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iomint-my.sharepoint.com/personal/mdelil_iom_int/Documents/Flow_Monitoring R/MT/Output/R12/"/>
    </mc:Choice>
  </mc:AlternateContent>
  <xr:revisionPtr revIDLastSave="31" documentId="13_ncr:1_{78C14CCF-1191-4C73-8207-88C709642274}" xr6:coauthVersionLast="47" xr6:coauthVersionMax="47" xr10:uidLastSave="{90E15FF8-1BB3-4BC3-9F7B-E14628CBDBA7}"/>
  <bookViews>
    <workbookView minimized="1" xWindow="615" yWindow="6930" windowWidth="21600" windowHeight="8655" firstSheet="2" activeTab="4" xr2:uid="{00000000-000D-0000-FFFF-FFFF00000000}"/>
  </bookViews>
  <sheets>
    <sheet name="Note" sheetId="8" r:id="rId1"/>
    <sheet name="MT R12 Period of Arrival State" sheetId="7" r:id="rId2"/>
    <sheet name="MT R12 IDPs By Reason State" sheetId="6" r:id="rId3"/>
    <sheet name="MT R12 Shelter Status State Sum" sheetId="4" r:id="rId4"/>
    <sheet name="MT R12 Origin State" sheetId="3" r:id="rId5"/>
    <sheet name="MT R12 Baseline Area Dataset" sheetId="1" r:id="rId6"/>
  </sheets>
  <definedNames>
    <definedName name="_xlnm._FilterDatabase" localSheetId="1" hidden="1">'MT R12 Period of Arrival State'!$A$3:$AO$3</definedName>
    <definedName name="MT_R7_Returnees_Shelter_Status" localSheetId="2">#REF!</definedName>
    <definedName name="MT_R7_Returnees_Shelter_Status" localSheetId="1">#REF!</definedName>
    <definedName name="MT_R7_Returnees_Shelter_Status" localSheetId="3">#REF!</definedName>
    <definedName name="MT_R7_Returnees_Shelter_Status" localSheetId="0">#REF!</definedName>
    <definedName name="MT_R7_Returnees_Shelter_Status">#REF!</definedName>
    <definedName name="_xlnm.Print_Area" localSheetId="2">'MT R12 IDPs By Reason State'!$A$1:$M$79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7" l="1"/>
  <c r="E14" i="7"/>
  <c r="Z41" i="7"/>
  <c r="Y41" i="7"/>
  <c r="X41" i="7"/>
  <c r="W41" i="7"/>
  <c r="V41" i="7"/>
  <c r="U41" i="7"/>
  <c r="T41" i="7"/>
  <c r="R41" i="7"/>
  <c r="Q41" i="7"/>
  <c r="P41" i="7"/>
  <c r="O41" i="7"/>
  <c r="N41" i="7"/>
  <c r="M41" i="7"/>
  <c r="L41" i="7"/>
  <c r="AB14" i="7"/>
  <c r="AA14" i="7"/>
  <c r="Z14" i="7"/>
  <c r="Y14" i="7"/>
  <c r="X14" i="7"/>
  <c r="W14" i="7"/>
  <c r="V14" i="7"/>
  <c r="T14" i="7"/>
  <c r="S14" i="7"/>
  <c r="R14" i="7"/>
  <c r="Q14" i="7"/>
  <c r="P14" i="7"/>
  <c r="O14" i="7"/>
  <c r="N14" i="7"/>
  <c r="M14" i="7"/>
  <c r="K14" i="7"/>
  <c r="J14" i="7"/>
  <c r="I14" i="7"/>
  <c r="H14" i="7"/>
  <c r="G14" i="7"/>
  <c r="F14" i="7"/>
  <c r="S41" i="7" l="1"/>
  <c r="U14" i="7"/>
  <c r="B13" i="8" l="1"/>
  <c r="E41" i="7" l="1"/>
  <c r="F41" i="7"/>
  <c r="G41" i="7"/>
  <c r="H41" i="7"/>
  <c r="I41" i="7"/>
  <c r="J41" i="7"/>
  <c r="D41" i="7"/>
  <c r="K41" i="7" l="1"/>
  <c r="L14" i="7"/>
  <c r="C14" i="7"/>
  <c r="C41" i="7"/>
  <c r="B14" i="6"/>
  <c r="B15" i="6" l="1"/>
  <c r="B16" i="6"/>
  <c r="B17" i="6"/>
  <c r="B18" i="6"/>
  <c r="B9" i="6"/>
  <c r="D4" i="6"/>
  <c r="J13" i="8"/>
  <c r="D13" i="8"/>
  <c r="E13" i="6" l="1"/>
  <c r="D13" i="6"/>
  <c r="U42" i="7" l="1"/>
  <c r="V42" i="7"/>
  <c r="W42" i="7"/>
  <c r="X42" i="7"/>
  <c r="Y42" i="7"/>
  <c r="Z42" i="7"/>
  <c r="M42" i="7"/>
  <c r="N42" i="7"/>
  <c r="O42" i="7"/>
  <c r="P42" i="7"/>
  <c r="Q42" i="7"/>
  <c r="R42" i="7"/>
  <c r="E42" i="7"/>
  <c r="F42" i="7"/>
  <c r="G42" i="7"/>
  <c r="H42" i="7"/>
  <c r="I42" i="7"/>
  <c r="J42" i="7"/>
  <c r="D15" i="7"/>
  <c r="W15" i="7"/>
  <c r="X15" i="7"/>
  <c r="Y15" i="7"/>
  <c r="Z15" i="7"/>
  <c r="AA15" i="7"/>
  <c r="AB15" i="7"/>
  <c r="N15" i="7"/>
  <c r="O15" i="7"/>
  <c r="P15" i="7"/>
  <c r="Q15" i="7"/>
  <c r="R15" i="7"/>
  <c r="S15" i="7"/>
  <c r="T15" i="7"/>
  <c r="E15" i="7"/>
  <c r="F15" i="7"/>
  <c r="G15" i="7"/>
  <c r="H15" i="7"/>
  <c r="I15" i="7"/>
  <c r="J15" i="7"/>
  <c r="K15" i="7"/>
  <c r="C15" i="7" l="1"/>
  <c r="L16" i="4"/>
  <c r="D8" i="6"/>
  <c r="D5" i="6"/>
  <c r="F13" i="6"/>
  <c r="G13" i="6"/>
  <c r="H13" i="6"/>
  <c r="I13" i="6"/>
  <c r="J13" i="6"/>
  <c r="K13" i="6"/>
  <c r="L13" i="6"/>
  <c r="M13" i="6"/>
  <c r="B13" i="6" l="1"/>
  <c r="N7" i="3"/>
  <c r="N71" i="3" l="1"/>
  <c r="I19" i="8"/>
  <c r="B19" i="8"/>
  <c r="I18" i="8" l="1"/>
  <c r="D7" i="6"/>
  <c r="D6" i="6"/>
  <c r="E8" i="6"/>
  <c r="E4" i="6"/>
  <c r="F4" i="6"/>
  <c r="G4" i="6"/>
  <c r="H4" i="6"/>
  <c r="I4" i="6"/>
  <c r="J4" i="6"/>
  <c r="K4" i="6"/>
  <c r="L4" i="6"/>
  <c r="M4" i="6"/>
  <c r="E5" i="6"/>
  <c r="F5" i="6"/>
  <c r="G5" i="6"/>
  <c r="H5" i="6"/>
  <c r="I5" i="6"/>
  <c r="J5" i="6"/>
  <c r="K5" i="6"/>
  <c r="L5" i="6"/>
  <c r="M5" i="6"/>
  <c r="E6" i="6"/>
  <c r="F6" i="6"/>
  <c r="G6" i="6"/>
  <c r="H6" i="6"/>
  <c r="I6" i="6"/>
  <c r="J6" i="6"/>
  <c r="K6" i="6"/>
  <c r="L6" i="6"/>
  <c r="M6" i="6"/>
  <c r="E7" i="6"/>
  <c r="F7" i="6"/>
  <c r="G7" i="6"/>
  <c r="H7" i="6"/>
  <c r="I7" i="6"/>
  <c r="J7" i="6"/>
  <c r="K7" i="6"/>
  <c r="L7" i="6"/>
  <c r="M7" i="6"/>
  <c r="F8" i="6"/>
  <c r="G8" i="6"/>
  <c r="H8" i="6"/>
  <c r="I8" i="6"/>
  <c r="J8" i="6"/>
  <c r="K8" i="6"/>
  <c r="L8" i="6"/>
  <c r="M8" i="6"/>
  <c r="B4" i="6" l="1"/>
  <c r="B8" i="6"/>
  <c r="B6" i="6"/>
  <c r="B5" i="6"/>
  <c r="B7" i="6"/>
  <c r="D3" i="6"/>
  <c r="E3" i="6"/>
  <c r="B3" i="6" l="1"/>
  <c r="E13" i="8"/>
  <c r="F13" i="8"/>
  <c r="G13" i="8"/>
  <c r="H13" i="8"/>
  <c r="I13" i="8"/>
  <c r="C13" i="8"/>
  <c r="C19" i="8"/>
  <c r="J12" i="8" l="1"/>
  <c r="C18" i="8"/>
  <c r="D12" i="8" l="1"/>
  <c r="I12" i="8"/>
  <c r="E12" i="8"/>
  <c r="F12" i="8"/>
  <c r="G12" i="8"/>
  <c r="H12" i="8"/>
  <c r="H19" i="8"/>
  <c r="H18" i="8" s="1"/>
  <c r="D19" i="8"/>
  <c r="D18" i="8" s="1"/>
  <c r="F19" i="8" l="1"/>
  <c r="F18" i="8" s="1"/>
  <c r="G19" i="8"/>
  <c r="G18" i="8" s="1"/>
  <c r="E19" i="8"/>
  <c r="E18" i="8" s="1"/>
  <c r="T42" i="7" l="1"/>
  <c r="L42" i="7"/>
  <c r="U15" i="7"/>
  <c r="V15" i="7"/>
  <c r="S42" i="7" l="1"/>
  <c r="K42" i="7"/>
  <c r="D42" i="7"/>
  <c r="L15" i="7"/>
  <c r="M15" i="7"/>
  <c r="C42" i="7" l="1"/>
  <c r="E63" i="6"/>
  <c r="F63" i="6"/>
  <c r="G63" i="6"/>
  <c r="H63" i="6"/>
  <c r="I63" i="6"/>
  <c r="J63" i="6"/>
  <c r="K63" i="6"/>
  <c r="L63" i="6"/>
  <c r="M63" i="6"/>
  <c r="D63" i="6"/>
  <c r="B68" i="6"/>
  <c r="E23" i="6"/>
  <c r="F23" i="6"/>
  <c r="G23" i="6"/>
  <c r="H23" i="6"/>
  <c r="I23" i="6"/>
  <c r="J23" i="6"/>
  <c r="K23" i="6"/>
  <c r="L23" i="6"/>
  <c r="M23" i="6"/>
  <c r="D23" i="6"/>
  <c r="B28" i="6"/>
  <c r="E33" i="6"/>
  <c r="F33" i="6"/>
  <c r="G33" i="6"/>
  <c r="H33" i="6"/>
  <c r="I33" i="6"/>
  <c r="J33" i="6"/>
  <c r="K33" i="6"/>
  <c r="L33" i="6"/>
  <c r="M33" i="6"/>
  <c r="D33" i="6"/>
  <c r="B38" i="6"/>
  <c r="F43" i="6"/>
  <c r="G43" i="6"/>
  <c r="H43" i="6"/>
  <c r="I43" i="6"/>
  <c r="J43" i="6"/>
  <c r="K43" i="6"/>
  <c r="L43" i="6"/>
  <c r="M43" i="6"/>
  <c r="E43" i="6"/>
  <c r="D43" i="6"/>
  <c r="B48" i="6"/>
  <c r="B78" i="6"/>
  <c r="B76" i="6"/>
  <c r="B75" i="6"/>
  <c r="B74" i="6"/>
  <c r="M73" i="6"/>
  <c r="L73" i="6"/>
  <c r="K73" i="6"/>
  <c r="J73" i="6"/>
  <c r="I73" i="6"/>
  <c r="H73" i="6"/>
  <c r="G73" i="6"/>
  <c r="F73" i="6"/>
  <c r="E73" i="6"/>
  <c r="D73" i="6"/>
  <c r="B67" i="6"/>
  <c r="B66" i="6"/>
  <c r="B65" i="6"/>
  <c r="B64" i="6"/>
  <c r="B58" i="6"/>
  <c r="B57" i="6"/>
  <c r="B56" i="6"/>
  <c r="B55" i="6"/>
  <c r="B54" i="6"/>
  <c r="M53" i="6"/>
  <c r="L53" i="6"/>
  <c r="K53" i="6"/>
  <c r="J53" i="6"/>
  <c r="I53" i="6"/>
  <c r="H53" i="6"/>
  <c r="G53" i="6"/>
  <c r="F53" i="6"/>
  <c r="E53" i="6"/>
  <c r="D53" i="6"/>
  <c r="B47" i="6"/>
  <c r="B46" i="6"/>
  <c r="B45" i="6"/>
  <c r="B44" i="6"/>
  <c r="B37" i="6"/>
  <c r="B36" i="6"/>
  <c r="B35" i="6"/>
  <c r="B34" i="6"/>
  <c r="B27" i="6"/>
  <c r="B26" i="6"/>
  <c r="B25" i="6"/>
  <c r="B24" i="6"/>
  <c r="J16" i="4"/>
  <c r="B23" i="6" l="1"/>
  <c r="C15" i="6"/>
  <c r="B43" i="6"/>
  <c r="C44" i="6" s="1"/>
  <c r="B33" i="6"/>
  <c r="C36" i="6" s="1"/>
  <c r="C28" i="6"/>
  <c r="B53" i="6"/>
  <c r="C54" i="6" s="1"/>
  <c r="G3" i="6"/>
  <c r="B63" i="6"/>
  <c r="C64" i="6" s="1"/>
  <c r="B73" i="6"/>
  <c r="C78" i="6" s="1"/>
  <c r="F3" i="6"/>
  <c r="I3" i="6"/>
  <c r="L3" i="6"/>
  <c r="H3" i="6"/>
  <c r="K3" i="6"/>
  <c r="J3" i="6"/>
  <c r="M3" i="6"/>
  <c r="I16" i="4"/>
  <c r="H16" i="4"/>
  <c r="G16" i="4"/>
  <c r="F16" i="4"/>
  <c r="E16" i="4"/>
  <c r="D16" i="4"/>
  <c r="C16" i="4"/>
  <c r="K16" i="4"/>
  <c r="AJ8" i="3"/>
  <c r="AJ165" i="3"/>
  <c r="N165" i="3"/>
  <c r="AJ133" i="3"/>
  <c r="N132" i="3"/>
  <c r="E103" i="3"/>
  <c r="AJ102" i="3"/>
  <c r="AK106" i="3" s="1"/>
  <c r="N102" i="3"/>
  <c r="AJ71" i="3"/>
  <c r="AJ39" i="3"/>
  <c r="N38" i="3"/>
  <c r="AK169" i="3" l="1"/>
  <c r="AK166" i="3"/>
  <c r="C68" i="6"/>
  <c r="C14" i="6"/>
  <c r="AK75" i="3"/>
  <c r="AK77" i="3"/>
  <c r="AK138" i="3"/>
  <c r="AK172" i="3"/>
  <c r="C17" i="4"/>
  <c r="B3" i="4" s="1"/>
  <c r="C47" i="6"/>
  <c r="C46" i="6"/>
  <c r="C45" i="6"/>
  <c r="C48" i="6"/>
  <c r="I17" i="4"/>
  <c r="E3" i="4" s="1"/>
  <c r="C58" i="6"/>
  <c r="C55" i="6"/>
  <c r="C57" i="6"/>
  <c r="C56" i="6"/>
  <c r="C25" i="6"/>
  <c r="C18" i="6"/>
  <c r="C65" i="6"/>
  <c r="C67" i="6"/>
  <c r="C38" i="6"/>
  <c r="C27" i="6"/>
  <c r="C75" i="6"/>
  <c r="C26" i="6"/>
  <c r="C74" i="6"/>
  <c r="C17" i="6"/>
  <c r="C16" i="6"/>
  <c r="C37" i="6"/>
  <c r="C35" i="6"/>
  <c r="C34" i="6"/>
  <c r="C76" i="6"/>
  <c r="C66" i="6"/>
  <c r="C24" i="6"/>
  <c r="J17" i="4"/>
  <c r="E17" i="4"/>
  <c r="C3" i="4" s="1"/>
  <c r="G17" i="4"/>
  <c r="D3" i="4" s="1"/>
  <c r="F17" i="4"/>
  <c r="D17" i="4"/>
  <c r="H17" i="4"/>
  <c r="AK39" i="3"/>
  <c r="AK13" i="3"/>
  <c r="AK11" i="3"/>
  <c r="AK41" i="3"/>
  <c r="AK9" i="3"/>
  <c r="AK8" i="3"/>
  <c r="AK10" i="3"/>
  <c r="AK14" i="3"/>
  <c r="AK45" i="3"/>
  <c r="AK137" i="3"/>
  <c r="AK15" i="3"/>
  <c r="AK12" i="3"/>
  <c r="AK167" i="3"/>
  <c r="AK170" i="3"/>
  <c r="AK168" i="3"/>
  <c r="AK171" i="3"/>
  <c r="AK71" i="3"/>
  <c r="AK76" i="3"/>
  <c r="AK73" i="3"/>
  <c r="AK43" i="3"/>
  <c r="AK40" i="3"/>
  <c r="AK46" i="3"/>
  <c r="AK165" i="3"/>
  <c r="AK42" i="3"/>
  <c r="AK44" i="3"/>
  <c r="AK74" i="3"/>
  <c r="AK133" i="3"/>
  <c r="AK135" i="3"/>
  <c r="AK108" i="3"/>
  <c r="AK105" i="3"/>
  <c r="AK104" i="3"/>
  <c r="AK72" i="3"/>
  <c r="AK109" i="3"/>
  <c r="AK103" i="3"/>
  <c r="AK134" i="3"/>
  <c r="AK139" i="3"/>
  <c r="AK136" i="3"/>
  <c r="AK107" i="3"/>
  <c r="AK102" i="3"/>
  <c r="C4" i="6" l="1"/>
  <c r="C9" i="6"/>
  <c r="C13" i="6"/>
  <c r="C33" i="6"/>
  <c r="C73" i="6"/>
  <c r="C43" i="6"/>
  <c r="C63" i="6"/>
  <c r="C7" i="6"/>
  <c r="C23" i="6"/>
  <c r="C8" i="6"/>
  <c r="C5" i="6"/>
  <c r="C6" i="6"/>
  <c r="C53" i="6"/>
  <c r="F103" i="3"/>
  <c r="C3" i="6" l="1"/>
  <c r="C12" i="8"/>
</calcChain>
</file>

<file path=xl/sharedStrings.xml><?xml version="1.0" encoding="utf-8"?>
<sst xmlns="http://schemas.openxmlformats.org/spreadsheetml/2006/main" count="60276" uniqueCount="2099">
  <si>
    <t xml:space="preserve">MOBILITY TRACKING </t>
  </si>
  <si>
    <t>Number of counties covered</t>
  </si>
  <si>
    <t>Number of payams covered</t>
  </si>
  <si>
    <t>Number of locations covered</t>
  </si>
  <si>
    <t>2014-2015</t>
  </si>
  <si>
    <t>2016-2017</t>
  </si>
  <si>
    <t xml:space="preserve"> 2018 (pre R-ARCSS/ Jan - Sept)</t>
  </si>
  <si>
    <t>2018 (post R-ARCSS/Oct - Dec)</t>
  </si>
  <si>
    <t>Unknown period</t>
  </si>
  <si>
    <t>Estimated # of IDP individuals (total)</t>
  </si>
  <si>
    <t>Estimated # of IDP individuals not prev. abroad</t>
  </si>
  <si>
    <t>Estimated # of IDP individuals prev. abroad</t>
  </si>
  <si>
    <t>2018 (pre R-ARCSS/Jan - Sept)</t>
  </si>
  <si>
    <t>2018 (post R-ARCSS/ Oct - Dec)</t>
  </si>
  <si>
    <r>
      <t>2019</t>
    </r>
    <r>
      <rPr>
        <b/>
        <sz val="9"/>
        <color rgb="FFE7F4F3"/>
        <rFont val="Calibri"/>
        <family val="2"/>
        <scheme val="minor"/>
      </rPr>
      <t xml:space="preserve"> y</t>
    </r>
  </si>
  <si>
    <t>Estimated # of returnee individuals (total)</t>
  </si>
  <si>
    <t>Estimated # of returnee individuals from South Sudan</t>
  </si>
  <si>
    <t xml:space="preserve">Estimated # of returnee individuals from abroad </t>
  </si>
  <si>
    <t>METHODOLOGY</t>
  </si>
  <si>
    <t xml:space="preserve">The primary objective of the Mobility Tracking is to support the partners in South Sudan to establish a unified and comprehensive </t>
  </si>
  <si>
    <t xml:space="preserve">system to collect and disseminate data on the numbers, demographics and needs of IDPs &amp; Returnees on a nationwide scale in </t>
  </si>
  <si>
    <t>order to continuously provide accurate IDP and returnee information to drive targeted response.</t>
  </si>
  <si>
    <r>
      <rPr>
        <b/>
        <sz val="11"/>
        <color theme="1"/>
        <rFont val="Calibri"/>
        <family val="2"/>
        <scheme val="minor"/>
      </rPr>
      <t xml:space="preserve">1. Baseline area assessments </t>
    </r>
    <r>
      <rPr>
        <sz val="11"/>
        <color theme="1"/>
        <rFont val="Calibri"/>
        <family val="2"/>
        <scheme val="minor"/>
      </rPr>
      <t>provide information on the presence of targeted populations in defined administrative sub-areas</t>
    </r>
  </si>
  <si>
    <t>(following the 10-state payam system) and capture information at the group-level on population categories (IDPs, returnees,</t>
  </si>
  <si>
    <t>relocated) and attributes, such as time of arrival of the target population in the assessed location, return from abroad or South</t>
  </si>
  <si>
    <t>Sudan, displacement previously abroad or not, reasons for displacement and former home areas for IDPs (both captured on</t>
  </si>
  <si>
    <t xml:space="preserve">majority-basis for a given payam), presence of and dates of displacement / return, and shelter conditions. </t>
  </si>
  <si>
    <t xml:space="preserve">The baseline area assessment form also comprises a list of locations (defined as villages / neighbourhoods / displacement sites) </t>
  </si>
  <si>
    <t>hosting displaced and / or returned populations.</t>
  </si>
  <si>
    <t>DEFINITIONS</t>
  </si>
  <si>
    <t>IDPs</t>
  </si>
  <si>
    <t>Persons or groups of persons who have been forced or obliged to flee or to leave their homes or places of</t>
  </si>
  <si>
    <t>habitual residence, in particular as a result of or in order to avoid the effects of armed conflict, situations of</t>
  </si>
  <si>
    <t>generalized violence, violations of human rights or natural or human-made disasters, and who have not crossed an</t>
  </si>
  <si>
    <t>internationally recognized state border.</t>
  </si>
  <si>
    <t>Returnees: internal / from abroad</t>
  </si>
  <si>
    <t>Someone who was displaced from their habitual residence either within South Sudan or abroad, who has since</t>
  </si>
  <si>
    <t>returned to their habitual residence. Please note: the returnee category, for the purpose of DTM data collection, is</t>
  </si>
  <si>
    <t>restricted to individuals who returned to the exact location of their habitual residence, or an adjacent area based</t>
  </si>
  <si>
    <t>on a free decision. South Sudanese displaced persons having crossed the border into South Sudan from neighboring</t>
  </si>
  <si>
    <t>countries without having reached their home are still displaced and as such not counted in the returnee category.</t>
  </si>
  <si>
    <t>Relocated Individuals</t>
  </si>
  <si>
    <t>relocated voluntarily (independently or with the help of other actors) to another location than their former</t>
  </si>
  <si>
    <t>habitual residence, without an intention to return to their former habitual residence.</t>
  </si>
  <si>
    <t>Note on returnee definition</t>
  </si>
  <si>
    <t>The IOM DTM returnee figure from abroad cannot be compared directly with the spontaneous refugee returnees reported by</t>
  </si>
  <si>
    <t>UNHCR. The latter can have returned home (this would be captured as part of the returnees from abroad category in IOM DTM),</t>
  </si>
  <si>
    <t>but they may also find themselves in a situation of continued displacement or have chosen a new habitual residence (in both cases, they</t>
  </si>
  <si>
    <t>would be considered but not directly visible as part of the IDP and relocated figures reported by IOM). UNHCR and IOM technical</t>
  </si>
  <si>
    <t>teams are exploring how to improve data sharing to enable comparison and integration of numbers published by each agency.</t>
  </si>
  <si>
    <t>Note on 'not yet returned' estimates</t>
  </si>
  <si>
    <t>Estimates of the 'not yet returned' population that remains displaced elsewhere are subject to a high degree of uncertainty, due to the</t>
  </si>
  <si>
    <t>long recall period, possible changes in local community structures, changes in the local population composition as a result of the conflict,</t>
  </si>
  <si>
    <t>and situations where entire settlements remain deserted.</t>
  </si>
  <si>
    <t>State_PCode</t>
  </si>
  <si>
    <t>state_name</t>
  </si>
  <si>
    <t>Total number of IDP individuals present at time of assessment</t>
  </si>
  <si>
    <t>Total IDPs by period of arrival at current location</t>
  </si>
  <si>
    <t>Subset of IDP individuals present at time of assessment who were previously displaced within South Sudan</t>
  </si>
  <si>
    <t xml:space="preserve">Subset of IDPs previously displaced within South Sudan by period of arrival at current location </t>
  </si>
  <si>
    <t>Subset of IDP individuals present at time of assessment who were previously displaced abroad</t>
  </si>
  <si>
    <t xml:space="preserve">Subset of IDPs previously displaced abroad by period of arrival at current location </t>
  </si>
  <si>
    <t>2018 (pre R-ARCSS/ Jan - Sept)</t>
  </si>
  <si>
    <t>SS01</t>
  </si>
  <si>
    <t>Central Equatoria</t>
  </si>
  <si>
    <t>SS02</t>
  </si>
  <si>
    <t>Eastern Equatoria</t>
  </si>
  <si>
    <t>SS03</t>
  </si>
  <si>
    <t>Jonglei</t>
  </si>
  <si>
    <t>SS04</t>
  </si>
  <si>
    <t>Lakes</t>
  </si>
  <si>
    <t>SS05</t>
  </si>
  <si>
    <t>Northern Bahr el Ghazal</t>
  </si>
  <si>
    <t>SS06</t>
  </si>
  <si>
    <t>Unity</t>
  </si>
  <si>
    <t>SS07</t>
  </si>
  <si>
    <t>Upper Nile</t>
  </si>
  <si>
    <t>SS08</t>
  </si>
  <si>
    <t>Warrap</t>
  </si>
  <si>
    <t>SS09</t>
  </si>
  <si>
    <t>Western Bahr el Ghazal</t>
  </si>
  <si>
    <t>SS10</t>
  </si>
  <si>
    <t>Western Equatoria</t>
  </si>
  <si>
    <t>Total</t>
  </si>
  <si>
    <t>Total number of returnee individuals present at time of assessment</t>
  </si>
  <si>
    <t>Total returnee individuals  present at time of assessment by period of arrival at current location</t>
  </si>
  <si>
    <t>Subset of returnee individuals (previously displaced in South Sudan) present at time of assessment</t>
  </si>
  <si>
    <t>Subset of returnee individuals (previously displaced in South Sudan) present at time of assessment by period of arrival at current location</t>
  </si>
  <si>
    <t>Subset of returnee individuals (previously displaced abroad) present at time of assessment</t>
  </si>
  <si>
    <t>Subset of returnee individuals (previously displaced abroad) present at time of assessment by period of arrival at current location</t>
  </si>
  <si>
    <t>Please contact DART team (issdart@iom.int) for same analysis at county-level</t>
  </si>
  <si>
    <t>c</t>
  </si>
  <si>
    <t>Percentage</t>
  </si>
  <si>
    <t>a- Conflict</t>
  </si>
  <si>
    <t>a- Communal clashes</t>
  </si>
  <si>
    <t>a- Disaster</t>
  </si>
  <si>
    <t>a- Other reason</t>
  </si>
  <si>
    <t>a- Unknown reason</t>
  </si>
  <si>
    <t>a- Unknown period individuals</t>
  </si>
  <si>
    <t>IDP  arrival 2021</t>
  </si>
  <si>
    <t>IDP arrival 2021 (individuals)</t>
  </si>
  <si>
    <t>e- Conflict</t>
  </si>
  <si>
    <t>e- Communal clashes</t>
  </si>
  <si>
    <t>e- Disaster</t>
  </si>
  <si>
    <t>e- Other reason</t>
  </si>
  <si>
    <t>e- Unknown reason</t>
  </si>
  <si>
    <t>IDP  arrival 2020</t>
  </si>
  <si>
    <t>Reason of displacement (2020)</t>
  </si>
  <si>
    <t>IDP arrival 2020 (individuals)</t>
  </si>
  <si>
    <t>IDP  arrival 2019</t>
  </si>
  <si>
    <t>Reason of displacement (2019)</t>
  </si>
  <si>
    <t>IDP arrival 2019 (individuals)</t>
  </si>
  <si>
    <t>IDP arrival 2018 post R-ARCSS (Oct - Dec)</t>
  </si>
  <si>
    <t>Reason of displacement (2018 post R-ARCSS)</t>
  </si>
  <si>
    <t>IDP arrival 2018 post R-ARCSS (individuals)</t>
  </si>
  <si>
    <t>IDP arrival 2018 pre R-ARCSS (Jan - Sept)</t>
  </si>
  <si>
    <t>Reason of displacement (2018 pre R-ARCSS)</t>
  </si>
  <si>
    <t>IDP arrival 2018 pre R-ARCSS (individuals)</t>
  </si>
  <si>
    <t xml:space="preserve">IDP arrival 2016-2017 </t>
  </si>
  <si>
    <t>Reason of displacement (2016-2017)</t>
  </si>
  <si>
    <t>IDP arrival 2016-2017 (individuals)</t>
  </si>
  <si>
    <t xml:space="preserve">IDP arrival 2014-2015 </t>
  </si>
  <si>
    <t>Reason of displacement (2014-2015)</t>
  </si>
  <si>
    <t>IDP arrival 2014-2015 (individuals)</t>
  </si>
  <si>
    <t>Please contact DART team (issdart@iom.int) for same analysis at county-level.</t>
  </si>
  <si>
    <t>Returnee housing status</t>
  </si>
  <si>
    <t>m- returnee housing no damage household</t>
  </si>
  <si>
    <t>m- returnee housing part damage household</t>
  </si>
  <si>
    <t>m- returnee housing sev damaged makeshift shelter household</t>
  </si>
  <si>
    <t>m- returnee housing unknown housing household</t>
  </si>
  <si>
    <t>0-State PCode</t>
  </si>
  <si>
    <t>0-state name</t>
  </si>
  <si>
    <t>m- returnee housing no damage individuals</t>
  </si>
  <si>
    <t>m- returnee housing part damage individuals</t>
  </si>
  <si>
    <t>m- returnee housing sev damaged makeshift shelter individuals</t>
  </si>
  <si>
    <t>m- returnee housing unknown housing individuals</t>
  </si>
  <si>
    <t>Total returnee  household</t>
  </si>
  <si>
    <t>Total returnee  individuals</t>
  </si>
  <si>
    <t>Please contact DART team (issdart@iom.int) to obtain the same analysis at county-level</t>
  </si>
  <si>
    <t>Payams by origin of the IDPs per year of arrival</t>
  </si>
  <si>
    <t>Returnees-Payams by location of displacement</t>
  </si>
  <si>
    <t xml:space="preserve"># of payam reporting IDPs prev. displ. abroad </t>
  </si>
  <si>
    <t>IDP Home</t>
  </si>
  <si>
    <t># of payams</t>
  </si>
  <si>
    <t>Percent</t>
  </si>
  <si>
    <t>Country</t>
  </si>
  <si>
    <t xml:space="preserve">Number of payams reporting returnees from abroad </t>
  </si>
  <si>
    <t>Grand Total</t>
  </si>
  <si>
    <t>Democratic Republic of Congo</t>
  </si>
  <si>
    <t>Returnee Displacement</t>
  </si>
  <si>
    <t>Different State / Different County</t>
  </si>
  <si>
    <t>Ethiopia</t>
  </si>
  <si>
    <t>Central African Republic</t>
  </si>
  <si>
    <t>Same State / Different County</t>
  </si>
  <si>
    <t>Kenya</t>
  </si>
  <si>
    <t>Same State / Same County</t>
  </si>
  <si>
    <t>Sudan</t>
  </si>
  <si>
    <t>n/a (no IDPs arrived)</t>
  </si>
  <si>
    <t>Uganda</t>
  </si>
  <si>
    <t>Unknown</t>
  </si>
  <si>
    <t>n/a (no Ret arrived)</t>
  </si>
  <si>
    <t>Abroad</t>
  </si>
  <si>
    <t>Number of IDPs payams by origin of the IDPs</t>
  </si>
  <si>
    <t>Percentage of IDPs payams by origin of the IDPs</t>
  </si>
  <si>
    <t>Number of returnees sub area by location of displacement</t>
  </si>
  <si>
    <t>Percentage of returnees sub area by location of displacement</t>
  </si>
  <si>
    <t>State of displacement</t>
  </si>
  <si>
    <t xml:space="preserve"> Different State / Different County</t>
  </si>
  <si>
    <t xml:space="preserve"> n/a</t>
  </si>
  <si>
    <t xml:space="preserve"> Same State / Different County</t>
  </si>
  <si>
    <t xml:space="preserve"> Same State / Same County</t>
  </si>
  <si>
    <t xml:space="preserve"> Unknown</t>
  </si>
  <si>
    <t>IDPs previously Abroad</t>
  </si>
  <si>
    <t>Different State/Different County</t>
  </si>
  <si>
    <t>n/a</t>
  </si>
  <si>
    <t xml:space="preserve">Same State/Different County </t>
  </si>
  <si>
    <t>Same State/Same County</t>
  </si>
  <si>
    <t>State of return</t>
  </si>
  <si>
    <t>Same State/Different County</t>
  </si>
  <si>
    <t>IDP Arrival 2020</t>
  </si>
  <si>
    <t>Returnees Arrival 2020</t>
  </si>
  <si>
    <t>IDP Arrival 2019</t>
  </si>
  <si>
    <t>Returnees Arrival 2019</t>
  </si>
  <si>
    <t>Returnees Arrival 2018 post R-ARCSS</t>
  </si>
  <si>
    <t>Number of returnees payams by location of displacement</t>
  </si>
  <si>
    <t>Percentage of returnees payams by location of displacement</t>
  </si>
  <si>
    <t>Returnees Arrival 2018 Pre R-ARCSS</t>
  </si>
  <si>
    <t>IDP Arrival 2016-2017</t>
  </si>
  <si>
    <t>Returnees Arrival 2016-2017</t>
  </si>
  <si>
    <t>Percentage of returneespayams by location of displacement</t>
  </si>
  <si>
    <t>IDP Arrival 2014-2015</t>
  </si>
  <si>
    <t>State_INT_PCode</t>
  </si>
  <si>
    <t>County_INT_PCode</t>
  </si>
  <si>
    <t>county_name</t>
  </si>
  <si>
    <t>payam_MT_internal_PCODE</t>
  </si>
  <si>
    <t>payam_name</t>
  </si>
  <si>
    <t>mt_round</t>
  </si>
  <si>
    <t>Source_Round</t>
  </si>
  <si>
    <t>a_idps_present</t>
  </si>
  <si>
    <t>r_houses_occupied_by_non_owners_yn</t>
  </si>
  <si>
    <t>u2_ki_has_idp_returnee_list</t>
  </si>
  <si>
    <t>u2_ki_data_consistennt</t>
  </si>
  <si>
    <t>u2_ki_data_consistent_with_observation</t>
  </si>
  <si>
    <t>v_obervations</t>
  </si>
  <si>
    <t>SS0707</t>
  </si>
  <si>
    <t>Malakal</t>
  </si>
  <si>
    <t>SS070704</t>
  </si>
  <si>
    <t>Malakal North</t>
  </si>
  <si>
    <t>Yes</t>
  </si>
  <si>
    <t>Canal Pigi</t>
  </si>
  <si>
    <t>Baliet</t>
  </si>
  <si>
    <t>Adjumani</t>
  </si>
  <si>
    <t>Arua</t>
  </si>
  <si>
    <t>No</t>
  </si>
  <si>
    <t>Renk</t>
  </si>
  <si>
    <t>Conflict</t>
  </si>
  <si>
    <t>Melut</t>
  </si>
  <si>
    <t>Juba</t>
  </si>
  <si>
    <t>White Nile</t>
  </si>
  <si>
    <t>Some</t>
  </si>
  <si>
    <t>SS0710</t>
  </si>
  <si>
    <t>Panyikang</t>
  </si>
  <si>
    <t>SS071003</t>
  </si>
  <si>
    <t>Pakang</t>
  </si>
  <si>
    <t>SS0709</t>
  </si>
  <si>
    <t>SS070904</t>
  </si>
  <si>
    <t>Paloch</t>
  </si>
  <si>
    <t>Maban</t>
  </si>
  <si>
    <t>Khartoum</t>
  </si>
  <si>
    <t>Yei</t>
  </si>
  <si>
    <t>Most</t>
  </si>
  <si>
    <t>SS0701</t>
  </si>
  <si>
    <t>SS070103</t>
  </si>
  <si>
    <t>Akoka</t>
  </si>
  <si>
    <t>Kakamega</t>
  </si>
  <si>
    <t>SS070706</t>
  </si>
  <si>
    <t>Ogod</t>
  </si>
  <si>
    <t>None</t>
  </si>
  <si>
    <t>All</t>
  </si>
  <si>
    <t>SS070902</t>
  </si>
  <si>
    <t>Galdora</t>
  </si>
  <si>
    <t>SS0206</t>
  </si>
  <si>
    <t>Lafon</t>
  </si>
  <si>
    <t>SS020608</t>
  </si>
  <si>
    <t>Marguna</t>
  </si>
  <si>
    <t>Nakuru</t>
  </si>
  <si>
    <t>SS0309</t>
  </si>
  <si>
    <t>Pochalla</t>
  </si>
  <si>
    <t>SS030901</t>
  </si>
  <si>
    <t>Adongo</t>
  </si>
  <si>
    <t>Gambella</t>
  </si>
  <si>
    <t>Akobo</t>
  </si>
  <si>
    <t>Communal clashes</t>
  </si>
  <si>
    <t>Pibor</t>
  </si>
  <si>
    <t>Natural disaster</t>
  </si>
  <si>
    <t>SS1002</t>
  </si>
  <si>
    <t>Ibba</t>
  </si>
  <si>
    <t>SS100205</t>
  </si>
  <si>
    <t>Nabanga</t>
  </si>
  <si>
    <t>Yambio</t>
  </si>
  <si>
    <t>SS020609</t>
  </si>
  <si>
    <t>Pacidi</t>
  </si>
  <si>
    <t>Kapoeta East</t>
  </si>
  <si>
    <t>Torit</t>
  </si>
  <si>
    <t>SS0601</t>
  </si>
  <si>
    <t>Abiemnhom</t>
  </si>
  <si>
    <t>SS060104</t>
  </si>
  <si>
    <t>Manajok</t>
  </si>
  <si>
    <t>Mayom</t>
  </si>
  <si>
    <t>Rubkona</t>
  </si>
  <si>
    <t>Pariang (Ruweng)</t>
  </si>
  <si>
    <t>Kampala</t>
  </si>
  <si>
    <t>Abyei Administrative Area</t>
  </si>
  <si>
    <t>Abyei</t>
  </si>
  <si>
    <t>Kassala</t>
  </si>
  <si>
    <t>SS060102</t>
  </si>
  <si>
    <t>Aworpiny</t>
  </si>
  <si>
    <t>Guit</t>
  </si>
  <si>
    <t>Turkana</t>
  </si>
  <si>
    <t>SS060103</t>
  </si>
  <si>
    <t>Bangbang</t>
  </si>
  <si>
    <t>SS060105</t>
  </si>
  <si>
    <t>Panyang</t>
  </si>
  <si>
    <t>Tonj North</t>
  </si>
  <si>
    <t>SS060101</t>
  </si>
  <si>
    <t>Abiemnhoum</t>
  </si>
  <si>
    <t>SS0301</t>
  </si>
  <si>
    <t>SS030103</t>
  </si>
  <si>
    <t>Bilkey</t>
  </si>
  <si>
    <t>Uror</t>
  </si>
  <si>
    <t>Nyirol</t>
  </si>
  <si>
    <t>Luakpiny (Nasir)</t>
  </si>
  <si>
    <t>SS0606</t>
  </si>
  <si>
    <t>SS060608</t>
  </si>
  <si>
    <t>Ruathnyibol</t>
  </si>
  <si>
    <t>SS030105</t>
  </si>
  <si>
    <t>Dengjok</t>
  </si>
  <si>
    <t>Ulang</t>
  </si>
  <si>
    <t>Kiryandongo</t>
  </si>
  <si>
    <t>SS0303</t>
  </si>
  <si>
    <t>Bor South</t>
  </si>
  <si>
    <t>SS030304</t>
  </si>
  <si>
    <t>Jalle</t>
  </si>
  <si>
    <t>Awerial</t>
  </si>
  <si>
    <t>SS030302</t>
  </si>
  <si>
    <t>Baidit</t>
  </si>
  <si>
    <t>SS0201</t>
  </si>
  <si>
    <t>Budi</t>
  </si>
  <si>
    <t>SS020105</t>
  </si>
  <si>
    <t>Lotukei</t>
  </si>
  <si>
    <t>Kapoeta South</t>
  </si>
  <si>
    <t>SS0205</t>
  </si>
  <si>
    <t>SS020503</t>
  </si>
  <si>
    <t>Longeleya</t>
  </si>
  <si>
    <t>Kapoeta North</t>
  </si>
  <si>
    <t>SS020102</t>
  </si>
  <si>
    <t>Komiri</t>
  </si>
  <si>
    <t>SS030107</t>
  </si>
  <si>
    <t>Nyandit</t>
  </si>
  <si>
    <t>Nairobi</t>
  </si>
  <si>
    <t>SS0602</t>
  </si>
  <si>
    <t>SS060204</t>
  </si>
  <si>
    <t>Kadet</t>
  </si>
  <si>
    <t>SS020606</t>
  </si>
  <si>
    <t>Lohutok</t>
  </si>
  <si>
    <t>Ikotos</t>
  </si>
  <si>
    <t>SS030101</t>
  </si>
  <si>
    <t>Alali</t>
  </si>
  <si>
    <t>SS060603</t>
  </si>
  <si>
    <t>Kueryiek</t>
  </si>
  <si>
    <t>SS0103</t>
  </si>
  <si>
    <t>Lainya</t>
  </si>
  <si>
    <t>SS010303</t>
  </si>
  <si>
    <t>Yumbe</t>
  </si>
  <si>
    <t>SS030903</t>
  </si>
  <si>
    <t>Akeyee</t>
  </si>
  <si>
    <t>SS0308</t>
  </si>
  <si>
    <t>SS030801</t>
  </si>
  <si>
    <t>Boma</t>
  </si>
  <si>
    <t>SS0208</t>
  </si>
  <si>
    <t>SS020803</t>
  </si>
  <si>
    <t>Homodonge</t>
  </si>
  <si>
    <t>SS070702</t>
  </si>
  <si>
    <t>Malakal Centre</t>
  </si>
  <si>
    <t>Agago</t>
  </si>
  <si>
    <t>SS0401</t>
  </si>
  <si>
    <t>SS040103</t>
  </si>
  <si>
    <t>Awerial town</t>
  </si>
  <si>
    <t>Twic East</t>
  </si>
  <si>
    <t>Duk</t>
  </si>
  <si>
    <t>SS0101</t>
  </si>
  <si>
    <t>SS010112</t>
  </si>
  <si>
    <t>Northern Bari</t>
  </si>
  <si>
    <t>Maridi</t>
  </si>
  <si>
    <t>SS1006</t>
  </si>
  <si>
    <t>Mvolo</t>
  </si>
  <si>
    <t>SS100606</t>
  </si>
  <si>
    <t>SS0105</t>
  </si>
  <si>
    <t>Terekeka</t>
  </si>
  <si>
    <t>SS010508</t>
  </si>
  <si>
    <t>SS0402</t>
  </si>
  <si>
    <t>Cueibet</t>
  </si>
  <si>
    <t>SS040202</t>
  </si>
  <si>
    <t>Cit- Cok</t>
  </si>
  <si>
    <t>SS0405</t>
  </si>
  <si>
    <t>Rumbek North</t>
  </si>
  <si>
    <t>SS040501</t>
  </si>
  <si>
    <t>Aloor</t>
  </si>
  <si>
    <t>SS040209</t>
  </si>
  <si>
    <t>Tiap Tiap</t>
  </si>
  <si>
    <t>SS010506</t>
  </si>
  <si>
    <t>Rijong</t>
  </si>
  <si>
    <t>SS040205</t>
  </si>
  <si>
    <t>Malou -Pec</t>
  </si>
  <si>
    <t>SS040107</t>
  </si>
  <si>
    <t>Nile</t>
  </si>
  <si>
    <t>SS0408</t>
  </si>
  <si>
    <t>Yirol West</t>
  </si>
  <si>
    <t>SS040801</t>
  </si>
  <si>
    <t>Abang</t>
  </si>
  <si>
    <t>Panyijar</t>
  </si>
  <si>
    <t>Koboko</t>
  </si>
  <si>
    <t>SS010105</t>
  </si>
  <si>
    <t>SS0407</t>
  </si>
  <si>
    <t>Yirol East</t>
  </si>
  <si>
    <t>SS040702</t>
  </si>
  <si>
    <t>Lekakudu</t>
  </si>
  <si>
    <t>Mayiendit</t>
  </si>
  <si>
    <t>SS040707</t>
  </si>
  <si>
    <t>Yali</t>
  </si>
  <si>
    <t>SS010113</t>
  </si>
  <si>
    <t>Rejaf</t>
  </si>
  <si>
    <t>SS010503</t>
  </si>
  <si>
    <t>Muni</t>
  </si>
  <si>
    <t>SS040108</t>
  </si>
  <si>
    <t>Puluk</t>
  </si>
  <si>
    <t>SS010509</t>
  </si>
  <si>
    <t>Tindilo</t>
  </si>
  <si>
    <t>SS1007</t>
  </si>
  <si>
    <t>Nagero</t>
  </si>
  <si>
    <t>SS100701</t>
  </si>
  <si>
    <t>Duma</t>
  </si>
  <si>
    <t>Tambura</t>
  </si>
  <si>
    <t>SS010106</t>
  </si>
  <si>
    <t>Kator</t>
  </si>
  <si>
    <t>Magwi</t>
  </si>
  <si>
    <t>SS010510</t>
  </si>
  <si>
    <t>Tombek</t>
  </si>
  <si>
    <t>SS010110</t>
  </si>
  <si>
    <t>Mangalla</t>
  </si>
  <si>
    <t>SS040504</t>
  </si>
  <si>
    <t>Maper Town</t>
  </si>
  <si>
    <t>Tonj East</t>
  </si>
  <si>
    <t>SS040803</t>
  </si>
  <si>
    <t>Anuol</t>
  </si>
  <si>
    <t>Moyo</t>
  </si>
  <si>
    <t>SS0804</t>
  </si>
  <si>
    <t>SS080403</t>
  </si>
  <si>
    <t>Aliek</t>
  </si>
  <si>
    <t>SS040102</t>
  </si>
  <si>
    <t>Alel</t>
  </si>
  <si>
    <t>SS040101</t>
  </si>
  <si>
    <t>Abuyung</t>
  </si>
  <si>
    <t>Mundri East</t>
  </si>
  <si>
    <t>SS010103</t>
  </si>
  <si>
    <t>Ganji</t>
  </si>
  <si>
    <t>SS040502</t>
  </si>
  <si>
    <t>Madol</t>
  </si>
  <si>
    <t>SS0806</t>
  </si>
  <si>
    <t>Twic</t>
  </si>
  <si>
    <t>SS080604</t>
  </si>
  <si>
    <t>Panyok</t>
  </si>
  <si>
    <t>Tonj South</t>
  </si>
  <si>
    <t>SS080407</t>
  </si>
  <si>
    <t>Marial Lou</t>
  </si>
  <si>
    <t>SS080408</t>
  </si>
  <si>
    <t>Pagol</t>
  </si>
  <si>
    <t>SS080406</t>
  </si>
  <si>
    <t>Manalor</t>
  </si>
  <si>
    <t>SS040804</t>
  </si>
  <si>
    <t>Geng-Geng</t>
  </si>
  <si>
    <t>SS1005</t>
  </si>
  <si>
    <t>Mundri West</t>
  </si>
  <si>
    <t>SS100501</t>
  </si>
  <si>
    <t>Amadi</t>
  </si>
  <si>
    <t>SS100604</t>
  </si>
  <si>
    <t>Kokori</t>
  </si>
  <si>
    <t>Rumbek East</t>
  </si>
  <si>
    <t>Wulu</t>
  </si>
  <si>
    <t>SS080603</t>
  </si>
  <si>
    <t>Aweng</t>
  </si>
  <si>
    <t>SS080601</t>
  </si>
  <si>
    <t>Ajak Kuac</t>
  </si>
  <si>
    <t>SS080401</t>
  </si>
  <si>
    <t>Akop</t>
  </si>
  <si>
    <t>SS1004</t>
  </si>
  <si>
    <t>SS100401</t>
  </si>
  <si>
    <t>Kediba</t>
  </si>
  <si>
    <t>SS1001</t>
  </si>
  <si>
    <t>Ezo</t>
  </si>
  <si>
    <t>SS100106</t>
  </si>
  <si>
    <t>Ezo Centre</t>
  </si>
  <si>
    <t>Kinshasa</t>
  </si>
  <si>
    <t>SS010101</t>
  </si>
  <si>
    <t>Bungu</t>
  </si>
  <si>
    <t>SS080606</t>
  </si>
  <si>
    <t>Wunrok</t>
  </si>
  <si>
    <t>Gogrial West</t>
  </si>
  <si>
    <t>SS0203</t>
  </si>
  <si>
    <t>SS020308</t>
  </si>
  <si>
    <t>Natinga</t>
  </si>
  <si>
    <t>SS080405</t>
  </si>
  <si>
    <t>Kirik</t>
  </si>
  <si>
    <t>SS080409</t>
  </si>
  <si>
    <t>Rual Bet</t>
  </si>
  <si>
    <t>SS080402</t>
  </si>
  <si>
    <t>Alabek</t>
  </si>
  <si>
    <t>SS030106</t>
  </si>
  <si>
    <t>Diror</t>
  </si>
  <si>
    <t>Kisii</t>
  </si>
  <si>
    <t>SS0902</t>
  </si>
  <si>
    <t>Raja</t>
  </si>
  <si>
    <t>SS090207</t>
  </si>
  <si>
    <t>Uyujuku</t>
  </si>
  <si>
    <t>Wau</t>
  </si>
  <si>
    <t>North Darfur</t>
  </si>
  <si>
    <t>SS0605</t>
  </si>
  <si>
    <t>SS060502</t>
  </si>
  <si>
    <t>Bor</t>
  </si>
  <si>
    <t>SS100406</t>
  </si>
  <si>
    <t>Witto</t>
  </si>
  <si>
    <t>SS010104</t>
  </si>
  <si>
    <t>Gondokoro</t>
  </si>
  <si>
    <t xml:space="preserve">Almost the the entire houses in the village are been destroyed due to the resent  flood which occurred in July 25/2020. </t>
  </si>
  <si>
    <t>SS0603</t>
  </si>
  <si>
    <t>Koch</t>
  </si>
  <si>
    <t>SS060305</t>
  </si>
  <si>
    <t>Kuachlual</t>
  </si>
  <si>
    <t>Leer</t>
  </si>
  <si>
    <t>SS0207</t>
  </si>
  <si>
    <t>SS020701</t>
  </si>
  <si>
    <t>Iwire</t>
  </si>
  <si>
    <t>SS0306</t>
  </si>
  <si>
    <t>Fangak</t>
  </si>
  <si>
    <t>SS030601</t>
  </si>
  <si>
    <t>Manajang</t>
  </si>
  <si>
    <t>Addis Ababa</t>
  </si>
  <si>
    <t>SS070102</t>
  </si>
  <si>
    <t>Adong</t>
  </si>
  <si>
    <t>Other (Specify)</t>
  </si>
  <si>
    <t>Kisumu</t>
  </si>
  <si>
    <t>SS0311</t>
  </si>
  <si>
    <t>SS031104</t>
  </si>
  <si>
    <t>Payai</t>
  </si>
  <si>
    <t>Lamu</t>
  </si>
  <si>
    <t>SS030603</t>
  </si>
  <si>
    <t>Old Fangak</t>
  </si>
  <si>
    <t>Kitui</t>
  </si>
  <si>
    <t>Gulu</t>
  </si>
  <si>
    <t>SS060501</t>
  </si>
  <si>
    <t>Babuong</t>
  </si>
  <si>
    <t>SS0305</t>
  </si>
  <si>
    <t>SS030502</t>
  </si>
  <si>
    <t>Dongchak</t>
  </si>
  <si>
    <t>SS030503</t>
  </si>
  <si>
    <t>Duk Padiet</t>
  </si>
  <si>
    <t>SS060304</t>
  </si>
  <si>
    <t>Done</t>
  </si>
  <si>
    <t>SS020808</t>
  </si>
  <si>
    <t>Nyong</t>
  </si>
  <si>
    <t>SS070108</t>
  </si>
  <si>
    <t>Nyongrial</t>
  </si>
  <si>
    <t>SS030604</t>
  </si>
  <si>
    <t>Paguri</t>
  </si>
  <si>
    <t>SS030506</t>
  </si>
  <si>
    <t>SS0604</t>
  </si>
  <si>
    <t>SS060409</t>
  </si>
  <si>
    <t>Pilieny</t>
  </si>
  <si>
    <t>SS060606</t>
  </si>
  <si>
    <t>Pub</t>
  </si>
  <si>
    <t>SS060505</t>
  </si>
  <si>
    <t>Mal</t>
  </si>
  <si>
    <t>SS060405</t>
  </si>
  <si>
    <t>Juong</t>
  </si>
  <si>
    <t>SS030902</t>
  </si>
  <si>
    <t>Akeila</t>
  </si>
  <si>
    <t>SS030602</t>
  </si>
  <si>
    <t>Mareang</t>
  </si>
  <si>
    <t>SS030504</t>
  </si>
  <si>
    <t>Duk Payuel</t>
  </si>
  <si>
    <t>SS100603</t>
  </si>
  <si>
    <t>Dari</t>
  </si>
  <si>
    <t>SS100605</t>
  </si>
  <si>
    <t>Lessi</t>
  </si>
  <si>
    <t>No observation.</t>
  </si>
  <si>
    <t>SS071001</t>
  </si>
  <si>
    <t>Dheteim</t>
  </si>
  <si>
    <t>Fashoda</t>
  </si>
  <si>
    <t>South Kordofan</t>
  </si>
  <si>
    <t>SS070105</t>
  </si>
  <si>
    <t>Gel Achiel</t>
  </si>
  <si>
    <t>Ayod</t>
  </si>
  <si>
    <t>SS0903</t>
  </si>
  <si>
    <t>SS090301</t>
  </si>
  <si>
    <t>Bagari</t>
  </si>
  <si>
    <t>SS030608</t>
  </si>
  <si>
    <t>New Fangak</t>
  </si>
  <si>
    <t>SS071004</t>
  </si>
  <si>
    <t>Panyiduay</t>
  </si>
  <si>
    <t>SS030807</t>
  </si>
  <si>
    <t>Miwono</t>
  </si>
  <si>
    <t>SS030505</t>
  </si>
  <si>
    <t>Pagak</t>
  </si>
  <si>
    <t>SS020708</t>
  </si>
  <si>
    <t>Pajok</t>
  </si>
  <si>
    <t>SS020706</t>
  </si>
  <si>
    <t>Obbo</t>
  </si>
  <si>
    <t>SS100607</t>
  </si>
  <si>
    <t>Yeri</t>
  </si>
  <si>
    <t>SS0901</t>
  </si>
  <si>
    <t>Jur River</t>
  </si>
  <si>
    <t>SS090105</t>
  </si>
  <si>
    <t>Roc ruc dong</t>
  </si>
  <si>
    <t>Central Darfur</t>
  </si>
  <si>
    <t>SS010108</t>
  </si>
  <si>
    <t>Lobonok</t>
  </si>
  <si>
    <t>SS0404</t>
  </si>
  <si>
    <t>SS040407</t>
  </si>
  <si>
    <t>Paloc</t>
  </si>
  <si>
    <t>Rumbek Centre</t>
  </si>
  <si>
    <t>SS060605</t>
  </si>
  <si>
    <t>Ngop</t>
  </si>
  <si>
    <t>SS0802</t>
  </si>
  <si>
    <t>SS080204</t>
  </si>
  <si>
    <t>Alek South</t>
  </si>
  <si>
    <t>SS090106</t>
  </si>
  <si>
    <t>Udici</t>
  </si>
  <si>
    <t>SS080209</t>
  </si>
  <si>
    <t>Riau</t>
  </si>
  <si>
    <t>SS040204</t>
  </si>
  <si>
    <t>Duony</t>
  </si>
  <si>
    <t>Masindi</t>
  </si>
  <si>
    <t>Mbarara</t>
  </si>
  <si>
    <t>SS0403</t>
  </si>
  <si>
    <t>SS040301</t>
  </si>
  <si>
    <t>Amongpiny</t>
  </si>
  <si>
    <t>SS040305</t>
  </si>
  <si>
    <t>SS040201</t>
  </si>
  <si>
    <t>Abiriu</t>
  </si>
  <si>
    <t>SS090107</t>
  </si>
  <si>
    <t>Wan Bai</t>
  </si>
  <si>
    <t>SS030501</t>
  </si>
  <si>
    <t>Ageer</t>
  </si>
  <si>
    <t>SS040304</t>
  </si>
  <si>
    <t>Matangai</t>
  </si>
  <si>
    <t>SS080206</t>
  </si>
  <si>
    <t>Gogrial</t>
  </si>
  <si>
    <t>SS010107</t>
  </si>
  <si>
    <t>Lirya</t>
  </si>
  <si>
    <t>SS040302</t>
  </si>
  <si>
    <t>Jiir</t>
  </si>
  <si>
    <t>SS040303</t>
  </si>
  <si>
    <t>Malek</t>
  </si>
  <si>
    <t>SS040104</t>
  </si>
  <si>
    <t>Bunagok</t>
  </si>
  <si>
    <t>SS040206</t>
  </si>
  <si>
    <t>Mayath</t>
  </si>
  <si>
    <t>SS040105</t>
  </si>
  <si>
    <t>Dor</t>
  </si>
  <si>
    <t>SS0505</t>
  </si>
  <si>
    <t>Aweil West</t>
  </si>
  <si>
    <t>SS050506</t>
  </si>
  <si>
    <t>Gomjuer Centre</t>
  </si>
  <si>
    <t>Aweil Centre</t>
  </si>
  <si>
    <t>SS010502</t>
  </si>
  <si>
    <t>Mangala North</t>
  </si>
  <si>
    <t>SS090304</t>
  </si>
  <si>
    <t>Beselia</t>
  </si>
  <si>
    <t>SS040506</t>
  </si>
  <si>
    <t>Wurieng</t>
  </si>
  <si>
    <t>SS030102</t>
  </si>
  <si>
    <t>Barmach</t>
  </si>
  <si>
    <t>SS100201</t>
  </si>
  <si>
    <t>Ibba Centre</t>
  </si>
  <si>
    <t>SS0503</t>
  </si>
  <si>
    <t>Aweil North</t>
  </si>
  <si>
    <t>SS050305</t>
  </si>
  <si>
    <t>Malual West</t>
  </si>
  <si>
    <t>Sennar</t>
  </si>
  <si>
    <t>SS050304</t>
  </si>
  <si>
    <t>Malual North</t>
  </si>
  <si>
    <t>South Darfur</t>
  </si>
  <si>
    <t>SS100204</t>
  </si>
  <si>
    <t>Maruko</t>
  </si>
  <si>
    <t>SS031101</t>
  </si>
  <si>
    <t>Karam</t>
  </si>
  <si>
    <t>SS030803</t>
  </si>
  <si>
    <t>Gumruk</t>
  </si>
  <si>
    <t>SS010504</t>
  </si>
  <si>
    <t>Nyori</t>
  </si>
  <si>
    <t>SS010507</t>
  </si>
  <si>
    <t>Tali</t>
  </si>
  <si>
    <t>SS0106</t>
  </si>
  <si>
    <t>SS010605</t>
  </si>
  <si>
    <t>Yei Town</t>
  </si>
  <si>
    <t>SS010305</t>
  </si>
  <si>
    <t>Wuji</t>
  </si>
  <si>
    <t>SS020703</t>
  </si>
  <si>
    <t>SS010109</t>
  </si>
  <si>
    <t>Lokiliri</t>
  </si>
  <si>
    <t>SS020702</t>
  </si>
  <si>
    <t>Lobone</t>
  </si>
  <si>
    <t>Lamwo</t>
  </si>
  <si>
    <t>SS031107</t>
  </si>
  <si>
    <t>Pulchuol</t>
  </si>
  <si>
    <t>SS031108</t>
  </si>
  <si>
    <t>Tiam</t>
  </si>
  <si>
    <t>SS031102</t>
  </si>
  <si>
    <t>Motot</t>
  </si>
  <si>
    <t>SS031106</t>
  </si>
  <si>
    <t>Pieri</t>
  </si>
  <si>
    <t>SS010602</t>
  </si>
  <si>
    <t>Mugwo</t>
  </si>
  <si>
    <t>SS0202</t>
  </si>
  <si>
    <t>SS020203</t>
  </si>
  <si>
    <t>Imotong</t>
  </si>
  <si>
    <t>SS0102</t>
  </si>
  <si>
    <t>Kajo-Keji</t>
  </si>
  <si>
    <t>SS010201</t>
  </si>
  <si>
    <t>Kangapo I</t>
  </si>
  <si>
    <t>SS020605</t>
  </si>
  <si>
    <t>Kurumi</t>
  </si>
  <si>
    <t>SS010205</t>
  </si>
  <si>
    <t>Nyepo</t>
  </si>
  <si>
    <t>SS100402</t>
  </si>
  <si>
    <t>Lakamadi</t>
  </si>
  <si>
    <t>SS100404</t>
  </si>
  <si>
    <t>Lui</t>
  </si>
  <si>
    <t>SS020201</t>
  </si>
  <si>
    <t>Hatire</t>
  </si>
  <si>
    <t>SS020602</t>
  </si>
  <si>
    <t>Burgilo</t>
  </si>
  <si>
    <t>SS010203</t>
  </si>
  <si>
    <t>Lire</t>
  </si>
  <si>
    <t>SS031103</t>
  </si>
  <si>
    <t>Pathai</t>
  </si>
  <si>
    <t>SS100702</t>
  </si>
  <si>
    <t>SS1010</t>
  </si>
  <si>
    <t>SS101006</t>
  </si>
  <si>
    <t>Ri-Rangu</t>
  </si>
  <si>
    <t>SS010301</t>
  </si>
  <si>
    <t>Kenyi</t>
  </si>
  <si>
    <t>SS0502</t>
  </si>
  <si>
    <t>Aweil East</t>
  </si>
  <si>
    <t>SS050203</t>
  </si>
  <si>
    <t>Malual Bai</t>
  </si>
  <si>
    <t>Gogrial East</t>
  </si>
  <si>
    <t>SS050202</t>
  </si>
  <si>
    <t>Madhol</t>
  </si>
  <si>
    <t>SS050204</t>
  </si>
  <si>
    <t>Mangar Tong 1</t>
  </si>
  <si>
    <t>SS090103</t>
  </si>
  <si>
    <t>Kuarjena</t>
  </si>
  <si>
    <t>SS090307</t>
  </si>
  <si>
    <t>Wau South</t>
  </si>
  <si>
    <t>SS010505</t>
  </si>
  <si>
    <t>Rego</t>
  </si>
  <si>
    <t>SS010501</t>
  </si>
  <si>
    <t>Gemeiza</t>
  </si>
  <si>
    <t>SS020704</t>
  </si>
  <si>
    <t>Mugali</t>
  </si>
  <si>
    <t>SS070101</t>
  </si>
  <si>
    <t>Abwong</t>
  </si>
  <si>
    <t>SS090205</t>
  </si>
  <si>
    <t>Ringi</t>
  </si>
  <si>
    <t>SS0703</t>
  </si>
  <si>
    <t>Longochuk</t>
  </si>
  <si>
    <t>SS070303</t>
  </si>
  <si>
    <t>SS030301</t>
  </si>
  <si>
    <t>Anyidi</t>
  </si>
  <si>
    <t>SS020801</t>
  </si>
  <si>
    <t>Bur</t>
  </si>
  <si>
    <t>SS0501</t>
  </si>
  <si>
    <t>SS050103</t>
  </si>
  <si>
    <t>Aroyo</t>
  </si>
  <si>
    <t>SS020202</t>
  </si>
  <si>
    <t>SS030108</t>
  </si>
  <si>
    <t>Walgak</t>
  </si>
  <si>
    <t>SS0702</t>
  </si>
  <si>
    <t>SS070204</t>
  </si>
  <si>
    <t>Lul</t>
  </si>
  <si>
    <t>SS050106</t>
  </si>
  <si>
    <t>Barmayen</t>
  </si>
  <si>
    <t>SS070703</t>
  </si>
  <si>
    <t>Malakal East</t>
  </si>
  <si>
    <t>Maiwut</t>
  </si>
  <si>
    <t>SS050102</t>
  </si>
  <si>
    <t>Achanna</t>
  </si>
  <si>
    <t>SS010102</t>
  </si>
  <si>
    <t>Dolo</t>
  </si>
  <si>
    <t>SS040207</t>
  </si>
  <si>
    <t>Ngaap</t>
  </si>
  <si>
    <t>SS100102</t>
  </si>
  <si>
    <t>Bagidi</t>
  </si>
  <si>
    <t>Kongo-Central</t>
  </si>
  <si>
    <t>SS100104</t>
  </si>
  <si>
    <t>Bariguna</t>
  </si>
  <si>
    <t>Bangui</t>
  </si>
  <si>
    <t>SS0805</t>
  </si>
  <si>
    <t>SS080502</t>
  </si>
  <si>
    <t>Manyang-Ngok</t>
  </si>
  <si>
    <t>SS0310</t>
  </si>
  <si>
    <t>SS031003</t>
  </si>
  <si>
    <t>Lith</t>
  </si>
  <si>
    <t>SS030306</t>
  </si>
  <si>
    <t>Makuach</t>
  </si>
  <si>
    <t>SS0607</t>
  </si>
  <si>
    <t>SS060708</t>
  </si>
  <si>
    <t>SS0706</t>
  </si>
  <si>
    <t>SS070603</t>
  </si>
  <si>
    <t>Kigile</t>
  </si>
  <si>
    <t>SS060503</t>
  </si>
  <si>
    <t>Dablual</t>
  </si>
  <si>
    <t>SS020705</t>
  </si>
  <si>
    <t>Nimule</t>
  </si>
  <si>
    <t>SS060507</t>
  </si>
  <si>
    <t>Thaker</t>
  </si>
  <si>
    <t>SS031001</t>
  </si>
  <si>
    <t>Ajuong</t>
  </si>
  <si>
    <t>SS100602</t>
  </si>
  <si>
    <t>SS0609</t>
  </si>
  <si>
    <t>SS060913</t>
  </si>
  <si>
    <t>Wathjak</t>
  </si>
  <si>
    <t>Red Sea</t>
  </si>
  <si>
    <t>Blue Nile</t>
  </si>
  <si>
    <t>SS0704</t>
  </si>
  <si>
    <t>SS070405</t>
  </si>
  <si>
    <t>Koat</t>
  </si>
  <si>
    <t>SS070604</t>
  </si>
  <si>
    <t>SS060903</t>
  </si>
  <si>
    <t>Budang</t>
  </si>
  <si>
    <t>SS060705</t>
  </si>
  <si>
    <t>Pachak</t>
  </si>
  <si>
    <t>SS070402</t>
  </si>
  <si>
    <t>Dinkar</t>
  </si>
  <si>
    <t>SS0608</t>
  </si>
  <si>
    <t>SS060802</t>
  </si>
  <si>
    <t>Biu</t>
  </si>
  <si>
    <t>SS070302</t>
  </si>
  <si>
    <t>Guelguk</t>
  </si>
  <si>
    <t>SS031005</t>
  </si>
  <si>
    <t>Pakeer</t>
  </si>
  <si>
    <t>SS0712</t>
  </si>
  <si>
    <t>SS071208</t>
  </si>
  <si>
    <t>Ying</t>
  </si>
  <si>
    <t>SS070307</t>
  </si>
  <si>
    <t>Udier</t>
  </si>
  <si>
    <t>SS060808</t>
  </si>
  <si>
    <t>Wunkur</t>
  </si>
  <si>
    <t>SS060703</t>
  </si>
  <si>
    <t>SS060407</t>
  </si>
  <si>
    <t>Padeah</t>
  </si>
  <si>
    <t>SS060907</t>
  </si>
  <si>
    <t>SS071206</t>
  </si>
  <si>
    <t>Nyangore</t>
  </si>
  <si>
    <t>SS0302</t>
  </si>
  <si>
    <t>SS030208</t>
  </si>
  <si>
    <t>Jiech</t>
  </si>
  <si>
    <t>SS030203</t>
  </si>
  <si>
    <t>Kuacdeng</t>
  </si>
  <si>
    <t>SS030204</t>
  </si>
  <si>
    <t>Mogok</t>
  </si>
  <si>
    <t>SS060804</t>
  </si>
  <si>
    <t>Nyiel</t>
  </si>
  <si>
    <t>SS060403</t>
  </si>
  <si>
    <t>Bow</t>
  </si>
  <si>
    <t>SS070407</t>
  </si>
  <si>
    <t>Mading</t>
  </si>
  <si>
    <t>SS030206</t>
  </si>
  <si>
    <t>Pajiek</t>
  </si>
  <si>
    <t>SS070606</t>
  </si>
  <si>
    <t>SS030207</t>
  </si>
  <si>
    <t>SS060709</t>
  </si>
  <si>
    <t>Tharnhom</t>
  </si>
  <si>
    <t>SS060203</t>
  </si>
  <si>
    <t>Guit 05</t>
  </si>
  <si>
    <t>SS060710</t>
  </si>
  <si>
    <t>Tiap</t>
  </si>
  <si>
    <t>SS060308</t>
  </si>
  <si>
    <t>Pakur</t>
  </si>
  <si>
    <t>SS060704</t>
  </si>
  <si>
    <t>Nyal</t>
  </si>
  <si>
    <t>SS060307</t>
  </si>
  <si>
    <t>Norbor</t>
  </si>
  <si>
    <t>SS060205</t>
  </si>
  <si>
    <t>Kuac</t>
  </si>
  <si>
    <t>SS060408</t>
  </si>
  <si>
    <t>Payak</t>
  </si>
  <si>
    <t>SS060207</t>
  </si>
  <si>
    <t>Nimni</t>
  </si>
  <si>
    <t>SS030205</t>
  </si>
  <si>
    <t>Pagil</t>
  </si>
  <si>
    <t>SS060411</t>
  </si>
  <si>
    <t>Yang</t>
  </si>
  <si>
    <t>SS060410</t>
  </si>
  <si>
    <t>Thonyor</t>
  </si>
  <si>
    <t>SS060508</t>
  </si>
  <si>
    <t>Tharjiath Bor</t>
  </si>
  <si>
    <t>SS060707</t>
  </si>
  <si>
    <t>Pachinjok</t>
  </si>
  <si>
    <t>SS070410</t>
  </si>
  <si>
    <t>Roam</t>
  </si>
  <si>
    <t>SS060609</t>
  </si>
  <si>
    <t>Wangbuor</t>
  </si>
  <si>
    <t>SS060406</t>
  </si>
  <si>
    <t>SS060904</t>
  </si>
  <si>
    <t>Dhor Bor</t>
  </si>
  <si>
    <t>SS060702</t>
  </si>
  <si>
    <t>Kol</t>
  </si>
  <si>
    <t>SS060803</t>
  </si>
  <si>
    <t>Jamjang</t>
  </si>
  <si>
    <t>SS060612</t>
  </si>
  <si>
    <t>Wangkei</t>
  </si>
  <si>
    <t>Kiambu</t>
  </si>
  <si>
    <t>SS060602</t>
  </si>
  <si>
    <t>Kuerbona</t>
  </si>
  <si>
    <t>Northern</t>
  </si>
  <si>
    <t>SS060701</t>
  </si>
  <si>
    <t>Ganyliel</t>
  </si>
  <si>
    <t>SS060801</t>
  </si>
  <si>
    <t>Aliiny</t>
  </si>
  <si>
    <t>SS070409</t>
  </si>
  <si>
    <t>Nasir</t>
  </si>
  <si>
    <t>SS060607</t>
  </si>
  <si>
    <t>Riak</t>
  </si>
  <si>
    <t>SS070408</t>
  </si>
  <si>
    <t>Maker</t>
  </si>
  <si>
    <t>SS060908</t>
  </si>
  <si>
    <t>Nhialdiu</t>
  </si>
  <si>
    <t>SS030806</t>
  </si>
  <si>
    <t>Maruwo</t>
  </si>
  <si>
    <t>SS060706</t>
  </si>
  <si>
    <t>Pachar</t>
  </si>
  <si>
    <t>SS060807</t>
  </si>
  <si>
    <t>Werthen</t>
  </si>
  <si>
    <t>SS060208</t>
  </si>
  <si>
    <t>Nyathor</t>
  </si>
  <si>
    <t>SS060206</t>
  </si>
  <si>
    <t>Kuerguina</t>
  </si>
  <si>
    <t>SS060504</t>
  </si>
  <si>
    <t>Luom</t>
  </si>
  <si>
    <t>SS060905</t>
  </si>
  <si>
    <t>Kaljak</t>
  </si>
  <si>
    <t>SS060806</t>
  </si>
  <si>
    <t>Pariang</t>
  </si>
  <si>
    <t>SS060404</t>
  </si>
  <si>
    <t>Guat</t>
  </si>
  <si>
    <t>SS070601</t>
  </si>
  <si>
    <t>Jekow</t>
  </si>
  <si>
    <t>SS070411</t>
  </si>
  <si>
    <t>Wanding</t>
  </si>
  <si>
    <t>SS031002</t>
  </si>
  <si>
    <t>Kongor</t>
  </si>
  <si>
    <t>SS070305</t>
  </si>
  <si>
    <t>Mathiang</t>
  </si>
  <si>
    <t>SS070304</t>
  </si>
  <si>
    <t>Malual</t>
  </si>
  <si>
    <t>SS070605</t>
  </si>
  <si>
    <t>SS030303</t>
  </si>
  <si>
    <t>SS050508</t>
  </si>
  <si>
    <t>Gomjuer West</t>
  </si>
  <si>
    <t>SS080501</t>
  </si>
  <si>
    <t>Jak</t>
  </si>
  <si>
    <t>SS100601</t>
  </si>
  <si>
    <t>Bahr el Girindi</t>
  </si>
  <si>
    <t>SS030904</t>
  </si>
  <si>
    <t>Burator</t>
  </si>
  <si>
    <t>SS030804</t>
  </si>
  <si>
    <t>Kizingora</t>
  </si>
  <si>
    <t>SS050504</t>
  </si>
  <si>
    <t>Ayat East</t>
  </si>
  <si>
    <t>SS080503</t>
  </si>
  <si>
    <t>Thiet</t>
  </si>
  <si>
    <t>SS080504</t>
  </si>
  <si>
    <t>Tonj</t>
  </si>
  <si>
    <t>SS080205</t>
  </si>
  <si>
    <t>Alek West</t>
  </si>
  <si>
    <t>SS080505</t>
  </si>
  <si>
    <t>Wanhalel</t>
  </si>
  <si>
    <t>SS0304</t>
  </si>
  <si>
    <t>SS030410</t>
  </si>
  <si>
    <t>Wunlith</t>
  </si>
  <si>
    <t>SS040705</t>
  </si>
  <si>
    <t>Pagarou</t>
  </si>
  <si>
    <t>SS010114</t>
  </si>
  <si>
    <t>Rokon</t>
  </si>
  <si>
    <t>Amuru</t>
  </si>
  <si>
    <t>SS0801</t>
  </si>
  <si>
    <t>SS080103</t>
  </si>
  <si>
    <t>Nyang</t>
  </si>
  <si>
    <t>SS070905</t>
  </si>
  <si>
    <t>Panhomdit</t>
  </si>
  <si>
    <t>SS040503</t>
  </si>
  <si>
    <t>Malueth</t>
  </si>
  <si>
    <t>SS070901</t>
  </si>
  <si>
    <t>Bimachuk</t>
  </si>
  <si>
    <t>Kwale</t>
  </si>
  <si>
    <t>SS030805</t>
  </si>
  <si>
    <t>Lekuangole</t>
  </si>
  <si>
    <t>SS030809</t>
  </si>
  <si>
    <t>Verteth</t>
  </si>
  <si>
    <t>SS030808</t>
  </si>
  <si>
    <t>SS070903</t>
  </si>
  <si>
    <t>SS070906</t>
  </si>
  <si>
    <t>Wunamum</t>
  </si>
  <si>
    <t>SS010115</t>
  </si>
  <si>
    <t>Tijor</t>
  </si>
  <si>
    <t>SS080104</t>
  </si>
  <si>
    <t>Pathoun East</t>
  </si>
  <si>
    <t>SS0504</t>
  </si>
  <si>
    <t>Aweil South</t>
  </si>
  <si>
    <t>SS050402</t>
  </si>
  <si>
    <t>Gakrol</t>
  </si>
  <si>
    <t>East Darfur</t>
  </si>
  <si>
    <t>SS080201</t>
  </si>
  <si>
    <t>Akon</t>
  </si>
  <si>
    <t>SS040505</t>
  </si>
  <si>
    <t>Meen</t>
  </si>
  <si>
    <t>SS040706</t>
  </si>
  <si>
    <t>Tit Agau</t>
  </si>
  <si>
    <t>SS090104</t>
  </si>
  <si>
    <t>Marial Bai</t>
  </si>
  <si>
    <t>SS090305</t>
  </si>
  <si>
    <t>Kpaile</t>
  </si>
  <si>
    <t>SS080106</t>
  </si>
  <si>
    <t>Toch East</t>
  </si>
  <si>
    <t>SS030404</t>
  </si>
  <si>
    <t>Kadak</t>
  </si>
  <si>
    <t>SS070705</t>
  </si>
  <si>
    <t>Malakal South</t>
  </si>
  <si>
    <t>SS0803</t>
  </si>
  <si>
    <t>SS080311</t>
  </si>
  <si>
    <t>Wunlit</t>
  </si>
  <si>
    <t>SS080302</t>
  </si>
  <si>
    <t>Makuac</t>
  </si>
  <si>
    <t>Dokolo</t>
  </si>
  <si>
    <t>SS050409</t>
  </si>
  <si>
    <t>Watmuok</t>
  </si>
  <si>
    <t>North Kordofan</t>
  </si>
  <si>
    <t>West Darfur</t>
  </si>
  <si>
    <t>SS030405</t>
  </si>
  <si>
    <t>Khorwach</t>
  </si>
  <si>
    <t>SS050105</t>
  </si>
  <si>
    <t>Awulic</t>
  </si>
  <si>
    <t>SS080202</t>
  </si>
  <si>
    <t>Akon North</t>
  </si>
  <si>
    <t>SS1003</t>
  </si>
  <si>
    <t>SS100301</t>
  </si>
  <si>
    <t>Kozi</t>
  </si>
  <si>
    <t>SS050303</t>
  </si>
  <si>
    <t>Malual East</t>
  </si>
  <si>
    <t>SS100108</t>
  </si>
  <si>
    <t>Yangiri</t>
  </si>
  <si>
    <t>Nzara</t>
  </si>
  <si>
    <t>Haut-Katanga</t>
  </si>
  <si>
    <t>SS050407</t>
  </si>
  <si>
    <t>Tarweng</t>
  </si>
  <si>
    <t>SS100504</t>
  </si>
  <si>
    <t>Kotobi</t>
  </si>
  <si>
    <t>SS040405</t>
  </si>
  <si>
    <t>Malengagok</t>
  </si>
  <si>
    <t>SS080602</t>
  </si>
  <si>
    <t>Akoc</t>
  </si>
  <si>
    <t>SS0406</t>
  </si>
  <si>
    <t>SS040602</t>
  </si>
  <si>
    <t>Bhar- Gel (2)</t>
  </si>
  <si>
    <t>SS040406</t>
  </si>
  <si>
    <t>Pacong</t>
  </si>
  <si>
    <t>SS080203</t>
  </si>
  <si>
    <t>Alek North</t>
  </si>
  <si>
    <t>Kajiado</t>
  </si>
  <si>
    <t>West Kordofan</t>
  </si>
  <si>
    <t>SS040404</t>
  </si>
  <si>
    <t>Cuei - Cok</t>
  </si>
  <si>
    <t>SS101003</t>
  </si>
  <si>
    <t>Gangura</t>
  </si>
  <si>
    <t>SS080605</t>
  </si>
  <si>
    <t>Turalei</t>
  </si>
  <si>
    <t>SS050107</t>
  </si>
  <si>
    <t>Chel South</t>
  </si>
  <si>
    <t>SS050403</t>
  </si>
  <si>
    <t>Nyieth</t>
  </si>
  <si>
    <t>SS070107</t>
  </si>
  <si>
    <t>Nyongkuach</t>
  </si>
  <si>
    <t>SS040807</t>
  </si>
  <si>
    <t>Yirol Town</t>
  </si>
  <si>
    <t>SS040805</t>
  </si>
  <si>
    <t>Ger</t>
  </si>
  <si>
    <t>Mombasa</t>
  </si>
  <si>
    <t>SS080208</t>
  </si>
  <si>
    <t>Kuac South</t>
  </si>
  <si>
    <t>SS050406</t>
  </si>
  <si>
    <t>Panthou</t>
  </si>
  <si>
    <t>SS050510</t>
  </si>
  <si>
    <t>Mariam West</t>
  </si>
  <si>
    <t>SS040806</t>
  </si>
  <si>
    <t>Mapuordit</t>
  </si>
  <si>
    <t>SS100303</t>
  </si>
  <si>
    <t>Mambe</t>
  </si>
  <si>
    <t>Haut-Uele</t>
  </si>
  <si>
    <t>SS100304</t>
  </si>
  <si>
    <t>SS080207</t>
  </si>
  <si>
    <t>Kuac North-Kuajok</t>
  </si>
  <si>
    <t>SS040802</t>
  </si>
  <si>
    <t>Aluak - Luak</t>
  </si>
  <si>
    <t>SS0307</t>
  </si>
  <si>
    <t>SS030703</t>
  </si>
  <si>
    <t>Nyambor</t>
  </si>
  <si>
    <t>SS070203</t>
  </si>
  <si>
    <t>Kodok Town</t>
  </si>
  <si>
    <t>Manyo</t>
  </si>
  <si>
    <t>SS050401</t>
  </si>
  <si>
    <t>Ayai</t>
  </si>
  <si>
    <t>SS050404</t>
  </si>
  <si>
    <t>Nyoc Awany</t>
  </si>
  <si>
    <t>SS020305</t>
  </si>
  <si>
    <t>Lotimor</t>
  </si>
  <si>
    <t>SS020302</t>
  </si>
  <si>
    <t>Katordori</t>
  </si>
  <si>
    <t>SS1008</t>
  </si>
  <si>
    <t>SS100802</t>
  </si>
  <si>
    <t>Nzara centre</t>
  </si>
  <si>
    <t>SS010111</t>
  </si>
  <si>
    <t>Munuki</t>
  </si>
  <si>
    <t>SS070701</t>
  </si>
  <si>
    <t>Lelo</t>
  </si>
  <si>
    <t>SS100502</t>
  </si>
  <si>
    <t>Bangolo</t>
  </si>
  <si>
    <t>SS080310</t>
  </si>
  <si>
    <t>Paweng</t>
  </si>
  <si>
    <t>SS050201</t>
  </si>
  <si>
    <t>Baac</t>
  </si>
  <si>
    <t>SS050301</t>
  </si>
  <si>
    <t>Ariath</t>
  </si>
  <si>
    <t>SS080107</t>
  </si>
  <si>
    <t>Toch North</t>
  </si>
  <si>
    <t>Bududa</t>
  </si>
  <si>
    <t>SS100202</t>
  </si>
  <si>
    <t>Madebe</t>
  </si>
  <si>
    <t>SS100805</t>
  </si>
  <si>
    <t>Sangua</t>
  </si>
  <si>
    <t>Bas-Uele</t>
  </si>
  <si>
    <t>SS100505</t>
  </si>
  <si>
    <t>Mundri</t>
  </si>
  <si>
    <t>SS080108</t>
  </si>
  <si>
    <t>Toch West</t>
  </si>
  <si>
    <t>Narok</t>
  </si>
  <si>
    <t>Nyamira</t>
  </si>
  <si>
    <t>SS031110</t>
  </si>
  <si>
    <t>Wuror</t>
  </si>
  <si>
    <t>SS0204</t>
  </si>
  <si>
    <t>SS020402</t>
  </si>
  <si>
    <t>Karkwomugie</t>
  </si>
  <si>
    <t>SS020505</t>
  </si>
  <si>
    <t>Machi Two</t>
  </si>
  <si>
    <t>SS030305</t>
  </si>
  <si>
    <t>Kolnyang</t>
  </si>
  <si>
    <t>SS070104</t>
  </si>
  <si>
    <t>Akotweng</t>
  </si>
  <si>
    <t>SS080105</t>
  </si>
  <si>
    <t>Pathoun West</t>
  </si>
  <si>
    <t>SS101007</t>
  </si>
  <si>
    <t>SS100804</t>
  </si>
  <si>
    <t>Sakure</t>
  </si>
  <si>
    <t>Mbomou</t>
  </si>
  <si>
    <t>SS050505</t>
  </si>
  <si>
    <t>Ayat West</t>
  </si>
  <si>
    <t>SS100203</t>
  </si>
  <si>
    <t>Manikakara</t>
  </si>
  <si>
    <t>SS101002</t>
  </si>
  <si>
    <t>Bazingua</t>
  </si>
  <si>
    <t>SS030701</t>
  </si>
  <si>
    <t>Chuil</t>
  </si>
  <si>
    <t>SS010202</t>
  </si>
  <si>
    <t>Kangapo II</t>
  </si>
  <si>
    <t>SS100801</t>
  </si>
  <si>
    <t>Basukangbi</t>
  </si>
  <si>
    <t>SS100803</t>
  </si>
  <si>
    <t>Ringasi</t>
  </si>
  <si>
    <t>SS020403</t>
  </si>
  <si>
    <t>Lomeyen</t>
  </si>
  <si>
    <t>SS020405</t>
  </si>
  <si>
    <t>Najie</t>
  </si>
  <si>
    <t>SS020401</t>
  </si>
  <si>
    <t>Chumakori</t>
  </si>
  <si>
    <t>SS020507</t>
  </si>
  <si>
    <t>Pwata</t>
  </si>
  <si>
    <t>SS020103</t>
  </si>
  <si>
    <t>Lauro</t>
  </si>
  <si>
    <t>SS020406</t>
  </si>
  <si>
    <t>Paringa</t>
  </si>
  <si>
    <t>SS030702</t>
  </si>
  <si>
    <t>Lankien</t>
  </si>
  <si>
    <t>SS030705</t>
  </si>
  <si>
    <t>Pulturuk</t>
  </si>
  <si>
    <t>SS031004</t>
  </si>
  <si>
    <t>Nyuak</t>
  </si>
  <si>
    <t>SS020205</t>
  </si>
  <si>
    <t>Lomohidang South</t>
  </si>
  <si>
    <t>Pakwach</t>
  </si>
  <si>
    <t>SS020504</t>
  </si>
  <si>
    <t>Machi One</t>
  </si>
  <si>
    <t>Pader</t>
  </si>
  <si>
    <t>SS020101</t>
  </si>
  <si>
    <t>Kimotong</t>
  </si>
  <si>
    <t>SS030706</t>
  </si>
  <si>
    <t>Thol</t>
  </si>
  <si>
    <t>SS030704</t>
  </si>
  <si>
    <t>Pading</t>
  </si>
  <si>
    <t>SS101001</t>
  </si>
  <si>
    <t>Bangasu</t>
  </si>
  <si>
    <t>Kwango</t>
  </si>
  <si>
    <t>SS050205</t>
  </si>
  <si>
    <t>Mangok</t>
  </si>
  <si>
    <t>SS020802</t>
  </si>
  <si>
    <t>Hiyalla</t>
  </si>
  <si>
    <t>SS050302</t>
  </si>
  <si>
    <t>Malual Centre</t>
  </si>
  <si>
    <t>SS050207</t>
  </si>
  <si>
    <t>Yargot</t>
  </si>
  <si>
    <t>SS0705</t>
  </si>
  <si>
    <t>SS070503</t>
  </si>
  <si>
    <t>Jinkuata</t>
  </si>
  <si>
    <t>Benishangul Gumuz</t>
  </si>
  <si>
    <t>SS050507</t>
  </si>
  <si>
    <t>Gomjuer East</t>
  </si>
  <si>
    <t>SS050408</t>
  </si>
  <si>
    <t>Tiaraliet</t>
  </si>
  <si>
    <t>SS070201</t>
  </si>
  <si>
    <t>Dethwok</t>
  </si>
  <si>
    <t>SS050509</t>
  </si>
  <si>
    <t>Mariam East</t>
  </si>
  <si>
    <t>SS050206</t>
  </si>
  <si>
    <t>Wunlang</t>
  </si>
  <si>
    <t>SS050501</t>
  </si>
  <si>
    <t>Achana</t>
  </si>
  <si>
    <t>SS050503</t>
  </si>
  <si>
    <t>Ayat Center</t>
  </si>
  <si>
    <t>SS080308</t>
  </si>
  <si>
    <t>Paliang</t>
  </si>
  <si>
    <t>SS050104</t>
  </si>
  <si>
    <t>Awada</t>
  </si>
  <si>
    <t>SS070110</t>
  </si>
  <si>
    <t>Wunthow</t>
  </si>
  <si>
    <t>SS090101</t>
  </si>
  <si>
    <t>Kangi</t>
  </si>
  <si>
    <t>SS030408</t>
  </si>
  <si>
    <t>Nyinthok</t>
  </si>
  <si>
    <t>SS030402</t>
  </si>
  <si>
    <t>Atar</t>
  </si>
  <si>
    <t>SS020204</t>
  </si>
  <si>
    <t>Lomohidang North</t>
  </si>
  <si>
    <t>SS040604</t>
  </si>
  <si>
    <t>Makundi</t>
  </si>
  <si>
    <t>SS040605</t>
  </si>
  <si>
    <t>Wulu Town</t>
  </si>
  <si>
    <t>SS040603</t>
  </si>
  <si>
    <t>Damoloto</t>
  </si>
  <si>
    <t>SS020707</t>
  </si>
  <si>
    <t>Pageri</t>
  </si>
  <si>
    <t>SS050108</t>
  </si>
  <si>
    <t>Nyalath</t>
  </si>
  <si>
    <t>SS040701</t>
  </si>
  <si>
    <t>Adior</t>
  </si>
  <si>
    <t>SS071006</t>
  </si>
  <si>
    <t>Tonga</t>
  </si>
  <si>
    <t>SS040203</t>
  </si>
  <si>
    <t>Cueibet town</t>
  </si>
  <si>
    <t>SS020306</t>
  </si>
  <si>
    <t>Mogos</t>
  </si>
  <si>
    <t>SS030104</t>
  </si>
  <si>
    <t>Buong</t>
  </si>
  <si>
    <t>SS0708</t>
  </si>
  <si>
    <t>SS070804</t>
  </si>
  <si>
    <t>Wadakona</t>
  </si>
  <si>
    <t>Gedaref</t>
  </si>
  <si>
    <t>SS070502</t>
  </si>
  <si>
    <t>Buny</t>
  </si>
  <si>
    <t>SS040601</t>
  </si>
  <si>
    <t>Bhar- Gel (1)</t>
  </si>
  <si>
    <t>SS080301</t>
  </si>
  <si>
    <t>Ananatak</t>
  </si>
  <si>
    <t>SS090204</t>
  </si>
  <si>
    <t>Raja Town</t>
  </si>
  <si>
    <t>SS090202</t>
  </si>
  <si>
    <t>Ere</t>
  </si>
  <si>
    <t>SS080307</t>
  </si>
  <si>
    <t>Palal</t>
  </si>
  <si>
    <t>SS071005</t>
  </si>
  <si>
    <t>SS040703</t>
  </si>
  <si>
    <t>SS090306</t>
  </si>
  <si>
    <t>Wau North</t>
  </si>
  <si>
    <t>SS050502</t>
  </si>
  <si>
    <t>Aweil Town</t>
  </si>
  <si>
    <t>SS070109</t>
  </si>
  <si>
    <t>Rom</t>
  </si>
  <si>
    <t>SS020404</t>
  </si>
  <si>
    <t>Mosingo</t>
  </si>
  <si>
    <t>SS070504</t>
  </si>
  <si>
    <t>Jinmagda</t>
  </si>
  <si>
    <t>SS060604</t>
  </si>
  <si>
    <t>Mankien</t>
  </si>
  <si>
    <t>SS060201</t>
  </si>
  <si>
    <t>Bil</t>
  </si>
  <si>
    <t>SS060309</t>
  </si>
  <si>
    <t>Mirmir</t>
  </si>
  <si>
    <t>SS060601</t>
  </si>
  <si>
    <t>Bieh</t>
  </si>
  <si>
    <t>SS060210</t>
  </si>
  <si>
    <t>Wathnyona</t>
  </si>
  <si>
    <t>SS060912</t>
  </si>
  <si>
    <t>SS060302</t>
  </si>
  <si>
    <t>Gany</t>
  </si>
  <si>
    <t>SS071205</t>
  </si>
  <si>
    <t>Kurmuot West</t>
  </si>
  <si>
    <t>SS060306</t>
  </si>
  <si>
    <t>Ngony</t>
  </si>
  <si>
    <t>SS040208</t>
  </si>
  <si>
    <t>Pagoor</t>
  </si>
  <si>
    <t>SS060506</t>
  </si>
  <si>
    <t>Rubkuay</t>
  </si>
  <si>
    <t>SS070403</t>
  </si>
  <si>
    <t>Jingmir</t>
  </si>
  <si>
    <t>SS020501</t>
  </si>
  <si>
    <t>Kapoeta Town</t>
  </si>
  <si>
    <t>SS070602</t>
  </si>
  <si>
    <t>Jotome</t>
  </si>
  <si>
    <t>SS060901</t>
  </si>
  <si>
    <t>Bentiu</t>
  </si>
  <si>
    <t>SS070306</t>
  </si>
  <si>
    <t>Pamach</t>
  </si>
  <si>
    <t>SS060401</t>
  </si>
  <si>
    <t>Adok</t>
  </si>
  <si>
    <t>SS020807</t>
  </si>
  <si>
    <t>Kudo</t>
  </si>
  <si>
    <t>SS020804</t>
  </si>
  <si>
    <t>Ifwotur</t>
  </si>
  <si>
    <t>SS060303</t>
  </si>
  <si>
    <t>Jaak</t>
  </si>
  <si>
    <t>SS040402</t>
  </si>
  <si>
    <t>Akot</t>
  </si>
  <si>
    <t>SS071209</t>
  </si>
  <si>
    <t>Yomding</t>
  </si>
  <si>
    <t>SS071204</t>
  </si>
  <si>
    <t>Kurmuot</t>
  </si>
  <si>
    <t>SS040403</t>
  </si>
  <si>
    <t>Atiaba</t>
  </si>
  <si>
    <t>SS020607</t>
  </si>
  <si>
    <t>Longiro</t>
  </si>
  <si>
    <t>SS071207</t>
  </si>
  <si>
    <t>SS070406</t>
  </si>
  <si>
    <t>Kuerenge</t>
  </si>
  <si>
    <t>SS020307</t>
  </si>
  <si>
    <t>Narus</t>
  </si>
  <si>
    <t>SS040401</t>
  </si>
  <si>
    <t>Aduel town</t>
  </si>
  <si>
    <t>SS070501</t>
  </si>
  <si>
    <t>Banashowa</t>
  </si>
  <si>
    <t>SS070801</t>
  </si>
  <si>
    <t>Adhethoy</t>
  </si>
  <si>
    <t>SS100305</t>
  </si>
  <si>
    <t>Ngamunde</t>
  </si>
  <si>
    <t>SS100107</t>
  </si>
  <si>
    <t>Naandi</t>
  </si>
  <si>
    <t>SS0104</t>
  </si>
  <si>
    <t>Morobo</t>
  </si>
  <si>
    <t>SS010405</t>
  </si>
  <si>
    <t>Wudabi</t>
  </si>
  <si>
    <t>SS010403</t>
  </si>
  <si>
    <t>Lujulo</t>
  </si>
  <si>
    <t>SS1009</t>
  </si>
  <si>
    <t>SS100904</t>
  </si>
  <si>
    <t>Source Yubu</t>
  </si>
  <si>
    <t>SS070505</t>
  </si>
  <si>
    <t>Khor El Amer</t>
  </si>
  <si>
    <t>SS100905</t>
  </si>
  <si>
    <t>SS100902</t>
  </si>
  <si>
    <t>Mupoi</t>
  </si>
  <si>
    <t>SS080404</t>
  </si>
  <si>
    <t>Awul</t>
  </si>
  <si>
    <t>SS010302</t>
  </si>
  <si>
    <t>Kopera</t>
  </si>
  <si>
    <t>SS010404</t>
  </si>
  <si>
    <t>Panyume</t>
  </si>
  <si>
    <t>SS100101</t>
  </si>
  <si>
    <t>Andari</t>
  </si>
  <si>
    <t>SS020805</t>
  </si>
  <si>
    <t>Imurok</t>
  </si>
  <si>
    <t>SS010116</t>
  </si>
  <si>
    <t>Wonduruba</t>
  </si>
  <si>
    <t>SS010401</t>
  </si>
  <si>
    <t>Gulumbi</t>
  </si>
  <si>
    <t>SS071202</t>
  </si>
  <si>
    <t>Doma</t>
  </si>
  <si>
    <t>SS070202</t>
  </si>
  <si>
    <t>Kodok</t>
  </si>
  <si>
    <t>SS070802</t>
  </si>
  <si>
    <t>Kaka</t>
  </si>
  <si>
    <t>SS010601</t>
  </si>
  <si>
    <t>Lasu</t>
  </si>
  <si>
    <t>SS010204</t>
  </si>
  <si>
    <t>Liwolo</t>
  </si>
  <si>
    <t>SS010603</t>
  </si>
  <si>
    <t>Otogo</t>
  </si>
  <si>
    <t>SS010304</t>
  </si>
  <si>
    <t>Mukaya</t>
  </si>
  <si>
    <t>SS020303</t>
  </si>
  <si>
    <t>Kauto</t>
  </si>
  <si>
    <t>SS100703</t>
  </si>
  <si>
    <t>Namutina</t>
  </si>
  <si>
    <t>SS020104</t>
  </si>
  <si>
    <t>Loriyok</t>
  </si>
  <si>
    <t>SS020603</t>
  </si>
  <si>
    <t>Heju-Hiteng</t>
  </si>
  <si>
    <t>Buyende</t>
  </si>
  <si>
    <t>SS020604</t>
  </si>
  <si>
    <t>Imehejek</t>
  </si>
  <si>
    <t>SS020107</t>
  </si>
  <si>
    <t>Nagishot</t>
  </si>
  <si>
    <t>SS060301</t>
  </si>
  <si>
    <t>Boaw</t>
  </si>
  <si>
    <t>SS040106</t>
  </si>
  <si>
    <t>Magok</t>
  </si>
  <si>
    <t>SS020106</t>
  </si>
  <si>
    <t>Loudo</t>
  </si>
  <si>
    <t>SS070401</t>
  </si>
  <si>
    <t>Dhording</t>
  </si>
  <si>
    <t>SS020601</t>
  </si>
  <si>
    <t>Arilo</t>
  </si>
  <si>
    <t>SS010402</t>
  </si>
  <si>
    <t>Kimba</t>
  </si>
  <si>
    <t>SS0711</t>
  </si>
  <si>
    <t>SS071107</t>
  </si>
  <si>
    <t>South Renk</t>
  </si>
  <si>
    <t>SS071104</t>
  </si>
  <si>
    <t>North Renk</t>
  </si>
  <si>
    <t>SS071101</t>
  </si>
  <si>
    <t>Geiger</t>
  </si>
  <si>
    <t>SS071106</t>
  </si>
  <si>
    <t>Shumadi</t>
  </si>
  <si>
    <t>SS071102</t>
  </si>
  <si>
    <t>Jalhak</t>
  </si>
  <si>
    <t>SS020206</t>
  </si>
  <si>
    <t>Losite</t>
  </si>
  <si>
    <t>SS070404</t>
  </si>
  <si>
    <t>Kiech Kuon</t>
  </si>
  <si>
    <t>SS100903</t>
  </si>
  <si>
    <t>-No good water source _x000D_
-Poor Health care_x000D_
-No NFI</t>
  </si>
  <si>
    <t>IDP Arrival 2018 post R-ARCSS</t>
  </si>
  <si>
    <t>IDP Arrival 2018 pre R-ARCSS</t>
  </si>
  <si>
    <t>Published: July 2022</t>
  </si>
  <si>
    <t>NA</t>
  </si>
  <si>
    <t>This Payam is over flooded.</t>
  </si>
  <si>
    <t>The Payam is entirely flooded and the population moved to different areas within the county, but most of them were displaced to ROM payam.</t>
  </si>
  <si>
    <t>In this Payam all of its villages were affected by floods.</t>
  </si>
  <si>
    <t>No specific comments about the IDPS ,Host community and Returnees in kiechkuon payam</t>
  </si>
  <si>
    <t xml:space="preserve">Those are IDPs who are hosted in the host community. </t>
  </si>
  <si>
    <t>N/A</t>
  </si>
  <si>
    <t>Most of the idps returned back to thier hubtiual residence</t>
  </si>
  <si>
    <t xml:space="preserve">Some shelters are damaged and in poor condition. </t>
  </si>
  <si>
    <t>Reason for the Displacement of this IDPs is due to flood.</t>
  </si>
  <si>
    <t>According to my observation, there is poor hygiene , open defecation and water is a very big concern in the payam.</t>
  </si>
  <si>
    <t xml:space="preserve">There is shortage of water in the payam and the is poor hygiene in the village there people need to be sensitised. </t>
  </si>
  <si>
    <t>There has been been floodsin the past few months thatdisplacedsome of the IDPs and also according to my observations there is peace in the lakes that leads to the return of some IDPsto their habitual residence.</t>
  </si>
  <si>
    <t>There is need of more water points, most people move long distances to get water while most of the time they are also conjested.</t>
  </si>
  <si>
    <t>The number of IDPs has decreased because some of them went back to Jonglei so far there are no any returns to the payam.</t>
  </si>
  <si>
    <t>There has been no Idps displaced the whole of 2021 due to conflict apart from the flood displaced. There was displacement in Magok payam dueto the attack of the Mundari cattle keepers but after the reinstatement of the new governor peace is prevailing in the whole of lakes.</t>
  </si>
  <si>
    <t>The IDPs are slightly decreasing mostly those displaced due to conflict. Currently there is a slight increase in the idp number in the payam due to flood displaced.</t>
  </si>
  <si>
    <t>The number IDPs have reduced due to returnees to Anuol and Aluakluak payam.</t>
  </si>
  <si>
    <t xml:space="preserve">There's general reduction in the number of IDPs is because they are returning to their habitual residence </t>
  </si>
  <si>
    <t xml:space="preserve">There has been decrease in the number of Idps mainly  in the whole payam mainly those from Jonglei have returned, </t>
  </si>
  <si>
    <t>The number of idps increased because of the conflict in tambura and Namutina</t>
  </si>
  <si>
    <t xml:space="preserve">The number of idps increased because of the conflict in tambura and Namutina </t>
  </si>
  <si>
    <t>No comments</t>
  </si>
  <si>
    <t xml:space="preserve">The crops and farm lands are being destroyed by the cattles so there is need for security in the payam </t>
  </si>
  <si>
    <t xml:space="preserve">There has been some slight decrease in the number of returnees mainly because of the cattle keepers who move with their animals in search of pasture and also for livelihood activities </t>
  </si>
  <si>
    <t>Some of the shelters are destroyed in the payam</t>
  </si>
  <si>
    <t xml:space="preserve">Manyireng is a location under Pibor Payam not Verteth Payam, please  permanently close this location, it has  been covered under Pibor Payam this round. </t>
  </si>
  <si>
    <t>There is open defecation witnessed and lack of enough clean water while there has also been a great increase in the figure of IDPs.</t>
  </si>
  <si>
    <t>There are less changes from the previous rounds, the IDPs are in need of NFI because most of their houses are damaged.</t>
  </si>
  <si>
    <t>Both figure of IDPs and returnees has dropped due to peace and freedom of movement.</t>
  </si>
  <si>
    <t xml:space="preserve">There's lack of clean drinking water in the payam </t>
  </si>
  <si>
    <t xml:space="preserve"> The figure of idps have increased because of new idps affected by flooding and the figure of returnees remains the same and there are 4 new locations which include Pawill ,wun chuei, Patai, and maper </t>
  </si>
  <si>
    <t xml:space="preserve">The figure of idps have increased due to flooding that affect more people and flee seeking for safety and the figure of returnees has remained the same </t>
  </si>
  <si>
    <t>Haute-Kotto</t>
  </si>
  <si>
    <t>The idps needs shelter assistance and water</t>
  </si>
  <si>
    <t>The is clear evidence of increase in the number of returnees in the payam due to peace in lakes. There has also been reduction of gun possession due to peaceful disarmament in the payam.</t>
  </si>
  <si>
    <t>The number of IDPs has slightly increased and there are no returnees to the payam yet.</t>
  </si>
  <si>
    <t>There has been at least stable peace for more than 6 months now and majority of the former IDPs are returning to the payam.</t>
  </si>
  <si>
    <t>There is decrease in IDPs population and increase in return population as situation was reported normal, majority of the returnees were from within South Sudan mostly from Awada of NBG State</t>
  </si>
  <si>
    <t>No food Assistance</t>
  </si>
  <si>
    <t>Population in this payam have faced the effects of starvation due to flooding</t>
  </si>
  <si>
    <t>There are more IDPs in the payam due to the on and off murle attacks between August and December  and also observed lack of community sensitisation on hygiene.</t>
  </si>
  <si>
    <t>Food Insecurity</t>
  </si>
  <si>
    <t>According to the enumerator's observation, people in Manajang payam are in a dire need for humanitarian assistance especially due to the effect of the floods of last year.</t>
  </si>
  <si>
    <t>These are the areas due to flood effect affecting many people from their residential places to be displaced to and other area.They lack water and medical supplies.</t>
  </si>
  <si>
    <t>Two village have been deserted because of 2021 flood. People went to higher ground such as Dindin,wulu,adok , liab,and other places.</t>
  </si>
  <si>
    <t>There is currently a lot of insecurity following the several attacks of the Murle and also there is poor hygiene witnessed.</t>
  </si>
  <si>
    <t>According my observation, there has been an increment in the fifth returnees mainly from abroad and also child kidnapping has become rampant in the payam.</t>
  </si>
  <si>
    <t>There is indication of some fewer returnees returning back home and they lack shelter for settlement and food.</t>
  </si>
  <si>
    <t>Population increased by Mayendit County who were displaced by  flood and the returning Population. We also received a complain of no access to basic services.</t>
  </si>
  <si>
    <t>El Gazira</t>
  </si>
  <si>
    <t>The flooding afected the whole payam</t>
  </si>
  <si>
    <t>No new villages but this payam is much distoriod by the flooding.</t>
  </si>
  <si>
    <t>Flood affected the crops in the area.</t>
  </si>
  <si>
    <t>Flooding and overrun the whole villages and affected livestock.</t>
  </si>
  <si>
    <t>The flood has destroyed everything in this Payam crops,  livestock and some livelihood activities.</t>
  </si>
  <si>
    <t>In these two location especially Batheng village have number of returnee increase compare to last round while Payuel recorded Idps.</t>
  </si>
  <si>
    <t>The area is mostly affected by flooding thus less access to health facilities  as well as poor sanitation</t>
  </si>
  <si>
    <t xml:space="preserve">The number of idps in this Payam has reduced because those idps who were displaced from Mayendit South moved out to other locations, Leer in Particular and some went back to Mayendit South. </t>
  </si>
  <si>
    <t>The population has increased by the people who came from Mayendit County and Payinjiar County and some villages around yang were occupied by water as well, Eg Kok village.</t>
  </si>
  <si>
    <t>Flooding of last year made some people to  leave there homes they started to return during the dry season but crops and buildings were destroyed in areas like Rupkeyni .</t>
  </si>
  <si>
    <t xml:space="preserve">There is slide increase in the population from the previous figures. </t>
  </si>
  <si>
    <t>Majority of people who came to Pieri Town and neighbouring areas  were displaced by floods of last year leaving them desperate for food</t>
  </si>
  <si>
    <t xml:space="preserve">IDPs lack access to clean water and non food items </t>
  </si>
  <si>
    <t>Number of IDPs have increased due to floods last year, open defecation witnessed and water still a big challenge  in the village.</t>
  </si>
  <si>
    <t>It has been observed in this payam that most of the returnees who had returned from Sudan are now going back due to food shortage.</t>
  </si>
  <si>
    <t>The IDPs number was increase because during the rainy season, there are more displacement. There are also the returnees who were again displaced.</t>
  </si>
  <si>
    <t>Many people moved from Oboui;Obuwr to Lelo while many others of  Tomeer  to Lelo and Kwngo due to floods displacement</t>
  </si>
  <si>
    <t>There was increase in overall IDPs figures for baggari payam due to new locations accessed during MTR12 data collection processes, this locations were having both IDPs and returnees as they were not accessed in other previous MT rounds due to insecurity and the area is accessible. However, there was decrease in IDPs figures per villages as the security situation across the payam was reported normal and some people have returned to their habitual residence for construction of shelters._x000D_
_x000D_
Note that, location Akuyo accesses under baggari is a payam under Bazia payam, therefore there is need to put it under master list of Bazia/Kpile payam</t>
  </si>
  <si>
    <t>In this payam there is a reduction in idps total and there is an increase in returnee compared to MTR11</t>
  </si>
  <si>
    <t>NB Nyinakok site was closed officially sinces MTR8</t>
  </si>
  <si>
    <t>The community is requesting for community center, agricultural tools, shelter and kitchen kits. Additional, they're asking for repair of their boreholes and food assistance for returnees and IDPs.</t>
  </si>
  <si>
    <t xml:space="preserve">The payam face problem of transport due to bad roads </t>
  </si>
  <si>
    <t xml:space="preserve">The returnees in this Payam are requesting for support to rehabilitate their boreholes, supply them with seeds and agricultural tools and shelter. </t>
  </si>
  <si>
    <t>This community especially the returnees are requesting for clean drinking water through rehabilitation of their boreholes, food assistance, kitchen sets and agricultural tools.</t>
  </si>
  <si>
    <t>According to the observation, there is increase in returnees figure as more have returned but no food.</t>
  </si>
  <si>
    <t>All  payam  population have been affected by floods,  they  moved  to the  highers places in Akug and  Adhedhiang within the payam.</t>
  </si>
  <si>
    <t>IDPs from south Sudan reduced _x000D_
Returnees from ssd increased due to calm situation as reported by the chief</t>
  </si>
  <si>
    <t>It's been the old location assessed, and the IDPs in this village reduced because of the little peace that was brought by the current governor since August last year 2021 there is a stability no movement and no killing and the IDPs are expecting return to their habitual villages</t>
  </si>
  <si>
    <t>As per the observation there is reduction in water level floods. There is signs of  population returning into this payam.</t>
  </si>
  <si>
    <t>The number of IDPs have increased due to flood affected area and there has s been open defecation and lack of enough drinking water in the area.</t>
  </si>
  <si>
    <t xml:space="preserve">There's need for shelter equipment since shelters are destroyed </t>
  </si>
  <si>
    <t>Witnessed open defecation, there is no consistency in the information of the key informants, number of IDPs reduced due to calmness security, poor hygiene and lack of clean water.</t>
  </si>
  <si>
    <t xml:space="preserve">Figures of idps has increased because flooding which displaced many population _x000D_
The number of returnees remains the same and there are 11 new location assessed </t>
  </si>
  <si>
    <t>There was a new IDPs in the payam due to the flood that occurred last year in early September 2021 that displaced people from panyijar of Unity and some parts of Lakes State.</t>
  </si>
  <si>
    <t>No changes from the previous round to now nothing in and out</t>
  </si>
  <si>
    <t>The figure of IDPs have dropped due to insecurity that forced others to flee to other nearby location._x000D_
The are very few returnees who have arrived to their location because part of the Payam is calm.</t>
  </si>
  <si>
    <t xml:space="preserve">The figure of idps have increased due to flooding that affected many to evacuated their habitual residence seeking for safety _x000D_
The returnees figure remains the same and there are new location assessed in round 12 </t>
  </si>
  <si>
    <t>According to the key informant they are expecting return from Rumbek Town and some parts of Wulu to Malek payam early this year of 2022</t>
  </si>
  <si>
    <t>There has been increases and decreases due to return give the security in Lakes and also floods that have displaced people along the river.</t>
  </si>
  <si>
    <t>There has been several attack in the past from the people of Warrap which cause a slight increase in IDP figure in some areas of the payam.</t>
  </si>
  <si>
    <t>My observation boths the assistance</t>
  </si>
  <si>
    <t>There has been returns recorded especially the refugees from Uganda. However, their houses are damaged</t>
  </si>
  <si>
    <t>Insecurity in this payam resulted to decrease in the number of IDPs as most displaced persons moved to safer areas in Lainya payam.</t>
  </si>
  <si>
    <t>During the assessment period the community in this location both IDPs and returnees requested for assistance in terms of shelter, agricultural tools and kitchen kits.</t>
  </si>
  <si>
    <t>Both IDPs and Returnees in this location have requested for assistance in terms of agriculture tools, seeds, shelter, food assistance and kitchen</t>
  </si>
  <si>
    <t xml:space="preserve">Generally, the situation is returning slowly to normalcy however, presence of cows mainly from Jonglei and Terekeka in the area is causing insecurity as farmers sometimes clashes with the herders. This particularly is discouraging returns in big numbers. </t>
  </si>
  <si>
    <t xml:space="preserve">There has been some improvement in terms of security in this Payam. Most places are now accessible even Kigwo and Moijo however, civilians still have fear. SSPDF are deployed in all those hot spots locations. There have been some increment in returns towards the end of 2021 but now many people have started retreating back to the refugees camps because schools have not opened from Kajokeji. With the reopening of schools in Uganda most parents have decided to take their children back. </t>
  </si>
  <si>
    <t>School materials and NFI are nor enough</t>
  </si>
  <si>
    <t>Lack of schools material and NFI</t>
  </si>
  <si>
    <t xml:space="preserve">There's problem of water in the payam </t>
  </si>
  <si>
    <t>The local population as being famers are trying to stay as there is fear from Toposa who usually move with their cattles . Some tend to move to the boarder with ethiopia for water.</t>
  </si>
  <si>
    <t>There's need for non food items</t>
  </si>
  <si>
    <t>IDPs, Returnees  and lactating mothers  looking  malnourished</t>
  </si>
  <si>
    <t>Many malaria  cases among population</t>
  </si>
  <si>
    <t>The people of this payam lack NFIs and plastic sheets. There is lack of clean borehole water leading to sickness related to unclean water.</t>
  </si>
  <si>
    <t>In this payam no hospital, good schools clean water</t>
  </si>
  <si>
    <t>Most food crops are destroyed by cows in the area. This has caused frustrations and disappointments among returning population. Most people affected by the actions of the Cattle keepers are expressing interest to return to refugee camps if the situation doesn't change.</t>
  </si>
  <si>
    <t>Clean water, livelyhood and security trend.</t>
  </si>
  <si>
    <t>The returnees have a lot of challenges such as shelter and food security issues</t>
  </si>
  <si>
    <t xml:space="preserve">Chief said that the returnees need food and shelter assistance </t>
  </si>
  <si>
    <t>The need assistance</t>
  </si>
  <si>
    <t>The  payam is in  accessible due to flooding according to the key informant, some people displaced  to  Kaka  payam since Distemper.</t>
  </si>
  <si>
    <t>Some of the IDPs got returned to their habitual villages that caused the reduction of the IDPs and increase the returnees in this payam</t>
  </si>
  <si>
    <t>There has increase in IDPs due to floods especially the locations that are next to the swamp, also the returnees have reduced in the payam due to lack of clean water majority went in search of locations with near by water sources.</t>
  </si>
  <si>
    <t>Despite increased in return population in Wau South, there was increase in general total IDPs figure due to new arrival from Tambura, however in some location IDPs reduced compared to MTR11.</t>
  </si>
  <si>
    <t>The payam had some new arrival of IDPs from Barurud during MTR12 due to communal clashes between armed youth and IO force</t>
  </si>
  <si>
    <t>No more site in loka. IDPs cited lack of food and NFIs in this location.</t>
  </si>
  <si>
    <t>In this Payam the IDPs has reduced compared to MTR11_x000D_
There is returnees increased due to calm situation as reported by the chief</t>
  </si>
  <si>
    <t>During my visit to Ringi Payam,I found a new village called Kurvai and i covered it</t>
  </si>
  <si>
    <t>The recent communal clashes of cattle herders had increased IDPs in Tali Payam which are yet to be reached in other remote Locations.</t>
  </si>
  <si>
    <t>The number of IDPs has increased ability in some location and and a few reduced also no returnees yet.</t>
  </si>
  <si>
    <t>It has been observed in this payam that most of the population are moving to Sudan due to forecasted flood situation in the rainy season and in fear of starvation</t>
  </si>
  <si>
    <t>Population in this payam are in need of Humanitarian assistance due to flooding</t>
  </si>
  <si>
    <t>Most of the population in this payam have been displaced by flood</t>
  </si>
  <si>
    <t>Population in this payam are in need of Humanitarian assistance due to severe flooding situation</t>
  </si>
  <si>
    <t>Good number of Returnees who returned recently from abroad are observed moving back to Sudan specifically due to flood situation in the area</t>
  </si>
  <si>
    <t>Lul is  flooding the population moved to nearby locations, kwom1, yoiny1, Lul2.</t>
  </si>
  <si>
    <t>Lira</t>
  </si>
  <si>
    <t xml:space="preserve">The numbers increased because of the stability of security. </t>
  </si>
  <si>
    <t>Boths Idps and returnee are need assistance</t>
  </si>
  <si>
    <t>Alebtong</t>
  </si>
  <si>
    <t>Tge whole of Jalle and Kolmarek Boma have been completely displaced by floods except somd fewer Island of kuei-Island and Akuai-deng.</t>
  </si>
  <si>
    <t>New structure seen</t>
  </si>
  <si>
    <t xml:space="preserve">The security situation in the payam has been calm in the past five months and the people have started clearing lands for settlement meaning in the next round we might capture more returnees. </t>
  </si>
  <si>
    <t>Ngora</t>
  </si>
  <si>
    <t xml:space="preserve">In this Payam of the villages are affected by the flooding, which has destroyed all primary health care centers. </t>
  </si>
  <si>
    <t>Some returnee returned to Sudan due to living conditions as well as those who move to towns too</t>
  </si>
  <si>
    <t>Most of the people who fled the floods of last year have not come back because most the land in Paguir payam is still wet. Some of the locations assessed are not Bomas but villages.</t>
  </si>
  <si>
    <t>The idps did not receive any assistance since they arrived to Ezo</t>
  </si>
  <si>
    <t>Returnees number has increased hdightly  I witnessed during the registration done by RRC.</t>
  </si>
  <si>
    <t>People are coming back home because there is a peace</t>
  </si>
  <si>
    <t>During my visit some people need food item</t>
  </si>
  <si>
    <t>They need water</t>
  </si>
  <si>
    <t>Previous areas have been evacuated due floodiing and of attack from suspected Murle</t>
  </si>
  <si>
    <t xml:space="preserve">In this payam most part of it is affect by flood. </t>
  </si>
  <si>
    <t xml:space="preserve">N/A </t>
  </si>
  <si>
    <t>One village in Leer Payam was completely deserted due to flooding and that the IDPs are complaining of services</t>
  </si>
  <si>
    <t>The IDPS and returnees in Old Fangak are in need of NFIs.</t>
  </si>
  <si>
    <t>There more house hold present now</t>
  </si>
  <si>
    <t>Majority of people are coming back home</t>
  </si>
  <si>
    <t>BogoriÂ </t>
  </si>
  <si>
    <t>Conditions of the houses of returnees are so bad because they have not been renovated for long time. Contruction materials are not ease to get here. Also fears of travel to bush to collect these building materials. Issue of food is threathening lives too in this area.</t>
  </si>
  <si>
    <t>Most population moved to the new location due to flood and all need humantarian support.</t>
  </si>
  <si>
    <t>Number is congested and services not enough, and the number of  idps will increased with time due to continuous water in jiech.</t>
  </si>
  <si>
    <t>This has been under several attack from cattle raiders, Idps are worried of further displacement and that they lacking access to basic services.</t>
  </si>
  <si>
    <t>Most of the locations under Mankien Payam are flooded and this has made many IDPs vulnerable due to lack of food and other materials for living</t>
  </si>
  <si>
    <t>This payam has received both IDPs due to flooding and returnees from their various places of previous displacement</t>
  </si>
  <si>
    <t xml:space="preserve">The flood has destroyed everything, community are not cultivating and the livestock are dying. </t>
  </si>
  <si>
    <t>There are need for seed distrubition</t>
  </si>
  <si>
    <t>As per the observation there is poor housing, lack of sanitation facilities and inadequate functional boreholes in the payam.slight increase in IDPs figure is due to floods.</t>
  </si>
  <si>
    <t>Nonfood item</t>
  </si>
  <si>
    <t xml:space="preserve">IDPs increased within Payam due to cattle raiding </t>
  </si>
  <si>
    <t>This payam  it has newly assessed location which wasn't assessed in last round</t>
  </si>
  <si>
    <t>More  returnees are now constructing thier house</t>
  </si>
  <si>
    <t>The IDPS number was reduced this round because some of them are returned to their counties Panyijiar,Koch,Leer due to the serious hunger because the area was planting almost two years.</t>
  </si>
  <si>
    <t>Most part of this payam is over flooded.</t>
  </si>
  <si>
    <t>No commite</t>
  </si>
  <si>
    <t>There has been a huge displacement in this Payam caused by flooding</t>
  </si>
  <si>
    <t xml:space="preserve">Most of the location in this payam are newly assessed </t>
  </si>
  <si>
    <t>Flooding destroyed all the livelihoods, and shelters in this area. Livestock dying everyday and nowhere to graze.</t>
  </si>
  <si>
    <t>There is no significant changes on the Idps households from the previous round. Here IDPs are complaining of lack of basic services.</t>
  </si>
  <si>
    <t>The payam is half way flooded and many locations are being left with less number and services are not enough .</t>
  </si>
  <si>
    <t>Amhara</t>
  </si>
  <si>
    <t>People are clearing thier hometo returnees back home</t>
  </si>
  <si>
    <t>There more people that have new settlement</t>
  </si>
  <si>
    <t>There ne structure in the area for returnees</t>
  </si>
  <si>
    <t>There has been several incidents of cattle raiding and communal clashes in this Payam</t>
  </si>
  <si>
    <t>The payam is some how dry but affected by war as it is near malakal but people are settling , both services and water is presences.</t>
  </si>
  <si>
    <t xml:space="preserve">In this Payam part of it is Flooded. </t>
  </si>
  <si>
    <t xml:space="preserve">This area most of it is affected by flood. </t>
  </si>
  <si>
    <t xml:space="preserve">This area is almost getting flooded due to my Observation. </t>
  </si>
  <si>
    <t>Some people are displace by flooding</t>
  </si>
  <si>
    <t>Communities  that were affected by floods of this year  in this area live in poor housing and shortage of NFIs  as many people  share shelters</t>
  </si>
  <si>
    <t xml:space="preserve">IDPs keeps on increasing due to the recent displacement by Floods from Rubkona County and Guit County </t>
  </si>
  <si>
    <t xml:space="preserve">Most of this location are newly assessed </t>
  </si>
  <si>
    <t>The community suffers  mostly  due to long  distance to water  boreholes more than 30 minutes to reach  the boreholes</t>
  </si>
  <si>
    <t>Floods destroyed  the crops in the area  _x000D_
Eating is difficult because people  have less  food.</t>
  </si>
  <si>
    <t xml:space="preserve">Returnees number has increased and number of IDPs reduced </t>
  </si>
  <si>
    <t>The IDPS have started go back to their habitual residence hence a reduction in their number where as returnees increase in number.</t>
  </si>
  <si>
    <t xml:space="preserve">The areas lack food assistance and insecurity in Wunkur as result of cattle raiding </t>
  </si>
  <si>
    <t>In this Payam some locations is flooded</t>
  </si>
  <si>
    <t xml:space="preserve">This area is most part of it is a Highland.  </t>
  </si>
  <si>
    <t>The floods  water has reduced since dry season is back. There are still  some displacements in the area due to Murle attacks</t>
  </si>
  <si>
    <t>Most of the land under this payam is occupied by flood water</t>
  </si>
  <si>
    <t>Most of the population in the payam are struggling with food as population is big and need for shelter materials.</t>
  </si>
  <si>
    <t>Since most of the locations under this payam submerged in flood water, affected population is in need of food and SNFIs</t>
  </si>
  <si>
    <t>The people of this area complain about lack of blankets and plastics  sheets  due to the effect of the last year  floods of 2021</t>
  </si>
  <si>
    <t>People in this payam complain about shortage of food and they say WFP food not enough  and not timely</t>
  </si>
  <si>
    <t xml:space="preserve">IDPs increased in Yida due to recent displacement of Flooding in  Rubkona County and Guit County </t>
  </si>
  <si>
    <t xml:space="preserve">The residents are in need of Humanitarian support </t>
  </si>
  <si>
    <t>Many are trying to establish their lives and no prpoer services , as Labarab is a  county of its own which will have its number to increase .</t>
  </si>
  <si>
    <t>People are expecting more retuness</t>
  </si>
  <si>
    <t>This Payam most of the locations are affected by flood or flash flooding.</t>
  </si>
  <si>
    <t>No much movement of either IDPs or returnees observed in the payam as per MT R12 assessment</t>
  </si>
  <si>
    <t>The population in this Payam has increased due to flooding.</t>
  </si>
  <si>
    <t>Many People who fled out of Fangak last year due to the floods have not yet returned to their homes. Those who are present are in a fire need for NFIs. They feed on water lilies, due to lack of food</t>
  </si>
  <si>
    <t>Seven villages have been deserted because of the blooding in 2021</t>
  </si>
  <si>
    <t>No food</t>
  </si>
  <si>
    <t>Many villages no school,i have seen a problem of no water</t>
  </si>
  <si>
    <t xml:space="preserve">The population has reduced in this village. </t>
  </si>
  <si>
    <t>SS030201</t>
  </si>
  <si>
    <t>Most population came from different places</t>
  </si>
  <si>
    <t>There's increases of IDPs from Rubkona County due to affected Flooding</t>
  </si>
  <si>
    <t xml:space="preserve">IDPs from Rubkona County and Guit County were recently displaced by Floods that's why the population of some areas in Pariang county keeps on increasing </t>
  </si>
  <si>
    <t>No comment</t>
  </si>
  <si>
    <t>Gomba</t>
  </si>
  <si>
    <t>Most of the IDPs families seen returning to their places of origin as their current places of displacement are taken by flood</t>
  </si>
  <si>
    <t>This village name is Bari not Dari according to the community</t>
  </si>
  <si>
    <t>Population had increase because there is a peace in the country</t>
  </si>
  <si>
    <t xml:space="preserve">The figure of idps have dropped because some idps return into habitual residence due to calm situation and the number returnees have increased because of most of idps went back to their home due to relatively calm situation </t>
  </si>
  <si>
    <t>This payam has the highest number of IDPs and returnees because most of  the population decided to settle in this payam for easy access to  humanitarian assistance. However the key informants said some IDPs have not received none food items after the floods of last year</t>
  </si>
  <si>
    <t>In this Payam enumerator reported increase in the IDPs households and that they are complaining of lack services in the area. Eg drinking water and food.</t>
  </si>
  <si>
    <t>Both idps and returnees of this payam Baidit are facing challenges in term of cultivation tools and house are burn down by the attackers</t>
  </si>
  <si>
    <t>Base on my general observation. There is lack of hygience hand santizers since it is pendermic time</t>
  </si>
  <si>
    <t xml:space="preserve">The figure of idps have decreased because some idps returned into their habitual residence due to calm situation _x000D_
There are many returnees in this payam in this MTR12 due to coming down of flooding and security situation is calm _x000D_
Kau and karic are deserted because idps went back to yibul and Angol </t>
  </si>
  <si>
    <t>They asking for more clean water in this payam</t>
  </si>
  <si>
    <t>This payam host IDPs from other states and are in dire needs of humanitarian assistance</t>
  </si>
  <si>
    <t>In round 12 number increased in term of  returnees and decreased in term of IDPs because of water reduction.Jam_Malou was not assessed due to insecurity mainly.</t>
  </si>
  <si>
    <t>In this payam the number of IDPs have decreased while the figure of returnees has increased because some people went back to their areas due to relatively calm situation.</t>
  </si>
  <si>
    <t>The returns are former refugees who are coming from Uganda and the IDPs are from Jonglei state</t>
  </si>
  <si>
    <t xml:space="preserve">Most parts of this Payam had been affected by flood. Many people are in dare need of humanitarian assistance especially, shelter, food, medicines, clean water. </t>
  </si>
  <si>
    <t xml:space="preserve">The figure of idps have decreased in this MTR12 because some of them went back to their home due to relatively calm situation _x000D_
The number of returnees increased because of new arrivals </t>
  </si>
  <si>
    <t>In Alek west Payam the number of IDPs decreased and Returnees has increased because the flood affected IDPs returned home.</t>
  </si>
  <si>
    <t xml:space="preserve">In this payam the number of idps reduce because most of the people went back to their home which led to the increased of returnees due to calm situation and reduction of flooding _x000D_
The figure of returnees has increased because of new arrival returnees due to calm situation </t>
  </si>
  <si>
    <t>Some idps returned to their habitual residence, Khor Far, Zurzura, Jinbol, Khor Musa,Jundumin, Jundumin and Makajongo.</t>
  </si>
  <si>
    <t>These people need water food and shelter</t>
  </si>
  <si>
    <t xml:space="preserve">No humanitarian assistance reached to the majority of this locations with exception of only Lekuangole and Kongor </t>
  </si>
  <si>
    <t>This payam has been affected by flood which has reduced food production  hence causing hunger. I have also observed returnees which is mostly because of the current peace.</t>
  </si>
  <si>
    <t>Rakai</t>
  </si>
  <si>
    <t>Rokon is one of the payam assessed in R11.</t>
  </si>
  <si>
    <t>Some parts of the Payam are affected by the flooding</t>
  </si>
  <si>
    <t>People of  this locations, : Banchuk,Dangiji,  Liang, Thon_Kaya,  population moved to nearby locations within the payam  due to  insecurity.</t>
  </si>
  <si>
    <t>Machakos</t>
  </si>
  <si>
    <t>Dinglama 2 Site closed  no population present.</t>
  </si>
  <si>
    <t xml:space="preserve">Population movement in Gumruk is too dynamic, people move up and down. </t>
  </si>
  <si>
    <t>Nyiek  population were  displaced by floods some  went  New  Paloch  Site and other  went  to Paloch  area.</t>
  </si>
  <si>
    <t>Population movement is too much in Pibor especially in dry season</t>
  </si>
  <si>
    <t>Bad living make population to relocate to other payams</t>
  </si>
  <si>
    <t xml:space="preserve">According to the KI saying the war Break out in May 2021 making the number of IDPs to increase. </t>
  </si>
  <si>
    <t>Dolo is one of the payam which was Assessed in mobility tracking round 11 According to the statement of KI of Dolo saying the arrival of IDPs from wonduruba to Dolo making the shortage of food in the payam.</t>
  </si>
  <si>
    <t>Kalangala</t>
  </si>
  <si>
    <t xml:space="preserve">The payam have got one new location </t>
  </si>
  <si>
    <t>Number of IDPs have reduced because flooding has reduced._x000D_
Returnees has increased because the flooding has reduced and many people have returned home._x000D_
Major challenges relaying are ,flood , medication, and some NFI._x000D_
New location assessed in round12_x000D_
1-Bul, Thoou, Juu, Ager, Anhiany loc, Kneer ._x000D_
Areas deserted _x000D_
1- Matiok , Rumagok, Panjak .</t>
  </si>
  <si>
    <t>The number of IDP have dropped because many IDPS have returned to their habitual residence due to coming down of flooding and improved of the security situation, figure of returness has increased because of New arrival returness due to lmproved situation and the subsiding of flooding.</t>
  </si>
  <si>
    <t>There is  high  numbers of  returnees  Both  from  within  South  Sudan and  neighbouring countries.</t>
  </si>
  <si>
    <t>Figures of iDps has decreased due to some returned home, number of returnees has increase because of newarrival returnees due to calm situation.</t>
  </si>
  <si>
    <t>Number of returnees are higher this round12 compared to figuers of round 11because flooding has reduced and DPs returned intohabitual residence.</t>
  </si>
  <si>
    <t>The number of IDPs have decreased because some previous insecurity couse by communal clashes._x000D_
The figure of returnees has increased because of new arrival returnees due to subsiding of flooding and calm situation.</t>
  </si>
  <si>
    <t>Meen payam both IDPs and returnees have either increased or reduced and according to my observation people are in need of NFI and clean water.</t>
  </si>
  <si>
    <t>In this Payam , number of IDPs decreased and number of returnees has increased because flood has reduced and IDPs return into the home._x000D_
-Thur-Mawut , Chumic are new villages in this Map are assessed in MT round 12 with other village that were assessed in round 11.</t>
  </si>
  <si>
    <t>Katakwi</t>
  </si>
  <si>
    <t>There is security prevailing in the Payam therefore majority of the IDPs are preparing  to go back to their habitual residence.</t>
  </si>
  <si>
    <t>Bazia payam has increased in total IDPs figure for both HHS and individuals due to New location Gadi which was not accessed before due to insecurity, the location was occupied by IO forces with the population in the area were not accessed before.</t>
  </si>
  <si>
    <t>All the tolal of IDP in this payam decreased except Malual village_x000D_
 _x000D_
_x000D_
The total of returness increased in all the village</t>
  </si>
  <si>
    <t>Isiolo</t>
  </si>
  <si>
    <t>Security is currently normal in the Payam there are no new IDPs displaced due to conflict apart from floods.</t>
  </si>
  <si>
    <t xml:space="preserve">Figure of returnees has increased because new returnees due to calm situation _x000D_
Some idps previously affected by flood has returned home while idps affected by insecurity did not returned </t>
  </si>
  <si>
    <t>They need assistance boths side</t>
  </si>
  <si>
    <t>The figure of IDPs have reduced due to communal clashes which displaced some IDPs to are in Tonj North._x000D_
Number of returnees has increased because of new arrival returnees due to reduction of flooding and relatively calm situation.</t>
  </si>
  <si>
    <t>The figure of IDPs has increased because of new arrival IDPs due to flooding._x000D_
. Few returnees newly arrived to this Payam due to normal situation.</t>
  </si>
  <si>
    <t>The number of IDPs have increased because some IDPs come from unity State due to inter- communal clashes among them self._x000D_
_x000D_
The figure of returnees has increased because of new arrival returnees due to calm situation in other parts of Payam._x000D_
_x000D_
Maluildit is a new location assessed in MTR12.</t>
  </si>
  <si>
    <t>There is great increasein returnees due to calmness in security and according to my observation there is poor hygiene in the payam people needs to be sensitised about the importance of latrines.</t>
  </si>
  <si>
    <t>Nandi</t>
  </si>
  <si>
    <t xml:space="preserve">1-The number of IDPs have increased due to ongoing fighting at the borders of luacjang ._x000D_
2- some IDPs have come to their habitual residence due to calm condition in the area where they left Years ago. </t>
  </si>
  <si>
    <t>1- figure of IDPs have decreased because some IDPs decided to return into their habitual residence as a result of calm situation and subsiding flooding._x000D_
2- number of returnees has increased because of new arrival returnees due to calm situation and subsiding of flooding.</t>
  </si>
  <si>
    <t>Figure of IDP has decreased because some IDP returned into habitual resident due to calm situation_x000D_
_x000D_
_x000D_
_x000D_
_x000D_
_x000D_
Number of returness has increased because of New arrival returness as results of normal situation</t>
  </si>
  <si>
    <t xml:space="preserve">1. Figures of IDPs has decreased because some idps decided to return into their habitual residence due to calm situation and subsiding of flooding.  2. The figure of returnees has increased because of new arrival returnees due to relatively calm situation and subsiding of flooding </t>
  </si>
  <si>
    <t>The figure of IDPs have increased due to inter-communal clashes between Nyang section of Pagal Payam and leer section of Kirik Payam._x000D_
The number of returnees has increased because those affected by flooding have come back to their habitual residence when flood reduced in the area.</t>
  </si>
  <si>
    <t>Some returnee returned to Sudan due to hunger</t>
  </si>
  <si>
    <t>- The number of IDPs have increased because of new arrival IDPs affected by insecurity and flooding._x000D_
- There were few IDPs who come to their habitual residence due to reduction of flooding and improved security situation at first._x000D_
Pagot is a new locatio</t>
  </si>
  <si>
    <t>1- figure of IDPs has decreased because some IDPs returned into their homes._x000D_
2- the number of returnees has increased because of new returnees due to situation and subsiding of flooding.</t>
  </si>
  <si>
    <t>The idps number increased because of the conflict in Tambura</t>
  </si>
  <si>
    <t>Comment</t>
  </si>
  <si>
    <t>Most of the IDPs gone to their habitual residence because of the peacefully disarmament in the State.</t>
  </si>
  <si>
    <t>Figure of IDP has reduced because some IDP returned into their home due to reduction of flooding_x000D_
_x000D_
_x000D_
_x000D_
_x000D_
The number of returness has increased because of New returness as results of calm situation and flooding</t>
  </si>
  <si>
    <t xml:space="preserve">The figure of idps have increased in this payam due to emerged flooding that forced many people to be moving from one place to another and the figure of returnees remains the same compared to previous round 11, there are new location </t>
  </si>
  <si>
    <t># The figure of IDPs have increased due to this ongoing communal clashes._x000D_
There are some IDPs that have returned to their habitual residence due to calm situation in some location._x000D_
There are 6 location assess with mainly returnees in this round 12 and marked in map .</t>
  </si>
  <si>
    <t>There is drought caused by lack of cultivation due to the past communal clashes that affected many families.</t>
  </si>
  <si>
    <t>The population is decreasing due to calmness in security  which indicates people are leaving with no fear they can freely move compared to the previous months of round 11.</t>
  </si>
  <si>
    <t>The figure of IDPs have decreased because some IDPs decided to return into their habitual residence as a result of calm situation and subsiding of flooding._x000D_
The number of returnees has increased because of new arrival returnees due to calm situation and subsiding of flooding.</t>
  </si>
  <si>
    <t>Uasin Gishu</t>
  </si>
  <si>
    <t>There is increase in IDPs in the payam mainly due to floods especially from Yirol West and Aluakluak and also there has been displacement due to lack of water in other parts of Yirol.</t>
  </si>
  <si>
    <t>Some returnee have gone to towns for better living</t>
  </si>
  <si>
    <t>They Idps and returnee are need assistance boths</t>
  </si>
  <si>
    <t>There is need of NFI and sentization in terms of of hygiene and also rampant insecurity caused by the murle.</t>
  </si>
  <si>
    <t>The number of idps increased because of the insecurity in Tambura</t>
  </si>
  <si>
    <t>There has been a very big increment in the number of IDPs in the Payam due to flood displaced in Panyijar.</t>
  </si>
  <si>
    <t>Busia</t>
  </si>
  <si>
    <t>Mityana</t>
  </si>
  <si>
    <t>Idps have decreased because they have returned to habitual residence while returnees have increased due to calmness security in the state.</t>
  </si>
  <si>
    <t>The population of IDPs has decreased because of return to habitual residence, we also expect a lot of increase in returnees because of peace, some have started clearing lands for settlement in the payam.</t>
  </si>
  <si>
    <t>The Idps and returnee are assistance boths side</t>
  </si>
  <si>
    <t>There is generally water shortage noted in this payam during this assessment.</t>
  </si>
  <si>
    <t xml:space="preserve">Some returnee are relocating to town and IDPs increased due to flood </t>
  </si>
  <si>
    <t>Lack of water observed in the payam. Borehole damaged and non functional. Majority of the payam population are drinking water from swamps. Internal revenge attacks reported in some locations resulting into displacements.Displacements also into the payam due to floods especially from Ayod.</t>
  </si>
  <si>
    <t xml:space="preserve">The returnees and Idps in this payam need food assistance boths  since they were affected by flood and destroy their crops </t>
  </si>
  <si>
    <t>They asking for food items, hospital good school clean water</t>
  </si>
  <si>
    <t>Many idps relocating  them  selvies to other locations due to lack of food distribution from humanitarian partners.</t>
  </si>
  <si>
    <t xml:space="preserve">Some flood IDPs are returning to their habitual resident after flood is gone down </t>
  </si>
  <si>
    <t>Those are IDPs who are being hosted in the host community.</t>
  </si>
  <si>
    <t>The flooding is still existing in the area. Returnees are coming back due to situation in some places.</t>
  </si>
  <si>
    <t>Bamingui-Bangoran</t>
  </si>
  <si>
    <t>The idps need humanitarian support food water and sanitisation</t>
  </si>
  <si>
    <t xml:space="preserve">The figure of idps have increased because of insecurity at the neighbouring payam and the figure of returnees has increased due to calm situation in this payam </t>
  </si>
  <si>
    <t>Returnee need humanitarian support</t>
  </si>
  <si>
    <t>The number of IDPs are decreased and the number of returnees are increased because the situation is normal.</t>
  </si>
  <si>
    <t>The security is fine only water is not enough for people the population increased</t>
  </si>
  <si>
    <t>KasaÃ¯</t>
  </si>
  <si>
    <t xml:space="preserve">The figure of idps have decreased because some idps return to their habitual residence due to reduction of flooding while returnees figure has increased because of new arrival returnees due to calm situation </t>
  </si>
  <si>
    <t xml:space="preserve">There is reduction in the number of displaced and returnees population. </t>
  </si>
  <si>
    <t>Tokori is  a new location assessed in this round. However, the coordinates seem to be incorrect.</t>
  </si>
  <si>
    <t>They need assistance</t>
  </si>
  <si>
    <t>Lack of clean, health facilities</t>
  </si>
  <si>
    <t>Lack of clean water and health facilities</t>
  </si>
  <si>
    <t xml:space="preserve">Returnees number increase since September. </t>
  </si>
  <si>
    <t>A great  number of people  returned from Uganda</t>
  </si>
  <si>
    <t xml:space="preserve">This Payam have been hit badly with conflict and most people fled to exile. However, few are starting to return and some markets are reopening. Only challenge has been the presence of cattle herders. </t>
  </si>
  <si>
    <t xml:space="preserve">Most of the community living in this location/payam have been affected by the flooding during the time of assessment. They needed humanitarian assistance in terms of shelter, food and medicines. </t>
  </si>
  <si>
    <t>Haut-Lomami</t>
  </si>
  <si>
    <t>Many of the idps came from pibor and the returnees from ethiopia and many need assistance and expect to have many as fear keep raising in Gumuruk.</t>
  </si>
  <si>
    <t>The payam area had issue of borehole. Thereis problem of water points and also lack of NFIs and other humanitarian assistance.</t>
  </si>
  <si>
    <t>As a result of relative peace and presence of humantarian agency, it has promoted willing returns and make cultivation easy.</t>
  </si>
  <si>
    <t>There is continuous movement of returnees from Uganda and there's no concern authority catering for them, they just integrate in to the community alone</t>
  </si>
  <si>
    <t>Most of the locations under this payam are affected by flood</t>
  </si>
  <si>
    <t>Recommendation is provision of mosquito net as there are still lots of stagnant waters swampy places that act as breading ground for mosquitos.</t>
  </si>
  <si>
    <t>The returnees increase and IDPs Reduced</t>
  </si>
  <si>
    <t>Returnees number increase and IDPs reduced</t>
  </si>
  <si>
    <t xml:space="preserve">Economic hardship </t>
  </si>
  <si>
    <t xml:space="preserve">The information is consistent. </t>
  </si>
  <si>
    <t>No safe drinking water, no police station presence in the payam and lack of adequate food assistance</t>
  </si>
  <si>
    <t>More people are now coming back to south sudan</t>
  </si>
  <si>
    <t>Kabale</t>
  </si>
  <si>
    <t>1-figure f idps as decreased because some idps retrn home due to calm situation and flooding reduce _x000D_
2- number of returnees has increased because new returnees as a result normal situation.</t>
  </si>
  <si>
    <t>Koch is currently hosting huge number of IDPs and returnees due to its highland and well organised security</t>
  </si>
  <si>
    <t>Most of the IDPs currently living in the Payam come from Akotweng Payam as the flooding submerged it all.</t>
  </si>
  <si>
    <t>They need assistance boths</t>
  </si>
  <si>
    <t>Returnee are need some assistance</t>
  </si>
  <si>
    <t>Through my observation most returnees need assistance because of condition that I observed</t>
  </si>
  <si>
    <t>Many idps returning to their habitual residence and others relocating to other areas due to lack of food distribution from humanitarian partners, meanwhile  payam has  recieved more  Returnees  from outside the  country.</t>
  </si>
  <si>
    <t>There is increment especially in Dhorlei and Patir due to the flood affected areas in Rumbek East.</t>
  </si>
  <si>
    <t>The number of IDPs and returnees in Lankien is 7074 individuals ,they need to be assist with plastic sheet, bucket and repair of broken boreholes.</t>
  </si>
  <si>
    <t>Kongo  Site is reopened due to flooding around Mamour area forced people in  to the  Site  while other  population  scarted  within the payam.</t>
  </si>
  <si>
    <t>The figure of IDPs have dropped in this Payam though there are new IDPs as a result of recent insecurity._x000D_
_x000D_
The number of returnees has increased by few household due to reduction of flooding in the area and calm situation._x000D_
_x000D_
Warrap Comboni primary school is site or new location assessed in this round.</t>
  </si>
  <si>
    <t>There is IDPs and the returnees in and out of Payam</t>
  </si>
  <si>
    <t>There are two new location that include, Gucuk,and Kathura._x000D_
*The figure of IDPs have increased because due to ongoing fighting among three sections-lou-panter , Think and luacjang ._x000D_
* There are many returnees coming back because no insecurity between Nuer and Dinka by now</t>
  </si>
  <si>
    <t>According to my observation boths Idps and returnee need assistance</t>
  </si>
  <si>
    <t>Most IDPS left the Site and residential places due to lack of humanitarian support from NGOS.</t>
  </si>
  <si>
    <t>1_ the total of idps in Athor, Balana,Bar-Achot, Dhekou, and Manyang did not change as we compared to MTR11_x000D_
2_ Returnees total increase compared to MTR11 due to security improved as reported by the chief</t>
  </si>
  <si>
    <t>There's lots of movement of people whtin the Payam because of the flooding, and there's no people in Kwerchnor and Korguid locations.</t>
  </si>
  <si>
    <t>There is increase in the number of both IDPs and returnees due to floods and calm security respectively. The floods in Rumbe k East was between August and early October some of the IDPs have returned but others are still in the payam to date.</t>
  </si>
  <si>
    <t>No IDPS presence.</t>
  </si>
  <si>
    <t>Some of the communities within payam of Ogod relocated to Wichreach Area because of flooding in the area where the stay in collective centres like schools.The lack basic shelter materials.</t>
  </si>
  <si>
    <t>This Payam had been affected seriously with the conflict. However, it is now calm and returnees are slowly coming back. They lack basic infrastructure.</t>
  </si>
  <si>
    <t>Mainly IDPs have reduced and returnees increased due to the currency prevailing peace in the whole of lakes state.</t>
  </si>
  <si>
    <t>Pachot  location is occupied by floods,  not assessed , population moved to nearby locations within the payam.</t>
  </si>
  <si>
    <t>Over 500 hh in Wulu payam have returned back to their habitual residence due to the carm security situation across the State</t>
  </si>
  <si>
    <t>Most of the IDPs from these payam have  returned to their habitual residence because security have come to normal in the State at large</t>
  </si>
  <si>
    <t>There's huge reduction of both IDPs and returnees, most reason being unfavorable living conditions.</t>
  </si>
  <si>
    <t>Kodok  town  received idps from  nearby  locations  due to flooding,  many of  them  living  in  Hai Obang.</t>
  </si>
  <si>
    <t>Boths Idps and returnee are assistance</t>
  </si>
  <si>
    <t>The number of IDPs has now decreased because there is fear of Murle as well as the returnees and host Community.</t>
  </si>
  <si>
    <t>Kaka received idps from Athedhuai and  some returnees.</t>
  </si>
  <si>
    <t>Noticed a slight increase in the number of both IDPs and returnees. Due to prevailing peace a few IDPs have returned to habitual residence and that also applies to the teturns to this location.</t>
  </si>
  <si>
    <t>There are rumors that the IDPs of Panyijar will increase incase the rest rainy season approaches. Currently I have observed IDPs increment in three payams of Yirol.</t>
  </si>
  <si>
    <t>The IDPs have increased due to flood affected from Panyijar, Jeir site has been reopened this round.</t>
  </si>
  <si>
    <t>Amudat</t>
  </si>
  <si>
    <t>Kamuli</t>
  </si>
  <si>
    <t>Trans Nzoia</t>
  </si>
  <si>
    <t>There is a crisis of water in many villages of the payam, you find that oeoplemove to settle in villages with quite good water supply and go back to locations of displacement or habitual residence in wet season for cultivation.</t>
  </si>
  <si>
    <t>1- The figure of IDPs have reduced because some IDPs went back to their homes due to relaive situation_x000D_
2-the figure of returnees have increased because of new arrived of returnees due to this calm situation</t>
  </si>
  <si>
    <t>Despite decreased in idps figure in Wau North Payam , there was increase in IDPs from some location due to new arrival of IDPs who were displaced  from Tombura County of Western Equatoria State.</t>
  </si>
  <si>
    <t>In this payam more people are returning from Sudan, the returnee total increased due to calm situation as reported and there has been more increased of Raja both Abroad and within South Sudan</t>
  </si>
  <si>
    <t xml:space="preserve">There was decrease in IDPs population as compared to MTR12 and increase in returning population from both within South Sudan and Abroad majorly from Darfur IDP camps namely Rodom and Fodous </t>
  </si>
  <si>
    <t>The figure of IDPs have reduced due to calm situation both flooding and insecurity._x000D_
There are some IDPs who went back to their habitual residence due to improved security situation and normality of flooding, therefore it increase figure of returnees in this Payam.</t>
  </si>
  <si>
    <t xml:space="preserve">There are 2 new locations covered in this round. </t>
  </si>
  <si>
    <t xml:space="preserve">Most of returnee in Aweil towns payam have gone to Juba and some went back to sudan </t>
  </si>
  <si>
    <t>COVID-19</t>
  </si>
  <si>
    <t>We couldn't not assessed Mupoi and Kpangima because of insecrty</t>
  </si>
  <si>
    <t xml:space="preserve">The payam has an increasing number of returnees _x000D_
One boma of keberek was not asses because of insecurity on the road. </t>
  </si>
  <si>
    <t>Some locations without population due to floods and some new locations also emerged due to floods. The floods is as a result of river nile overflow from August 2021.</t>
  </si>
  <si>
    <t>Parts of this area is capture by floods water as a result of river nile overflow from August 2021 into it resulting into displacements into higher lands , two new locations.</t>
  </si>
  <si>
    <t xml:space="preserve">Those location are not new but it was not assessed in the previous round due to insecurity </t>
  </si>
  <si>
    <t>In this payam, many people have come from Uganda in big number through self repatriation through tsertenya boarder</t>
  </si>
  <si>
    <t>Wounarop location is occupied by floods,  not  assessed,  population moved to Dolieb  Hill.</t>
  </si>
  <si>
    <t>This round IDPs number reduced some IDPs returned back. two villages was disserted by water</t>
  </si>
  <si>
    <t>Afar</t>
  </si>
  <si>
    <t>Nonfood items</t>
  </si>
  <si>
    <t>All, everyone become IDPs in Twic East _Kongor.Accesibility is challenges to reach island IDPs .</t>
  </si>
  <si>
    <t>No Comments</t>
  </si>
  <si>
    <t>This people really need help</t>
  </si>
  <si>
    <t>Population in this location are suffering due to lack of food assistance and even coupled by the distance</t>
  </si>
  <si>
    <t>This payam has increase in the  of returnees according to  Assessment done by the PRC.</t>
  </si>
  <si>
    <t xml:space="preserve">There's lack of food and Agricultural tools </t>
  </si>
  <si>
    <t>The displaced population in this village are lack basic needs, like food and drinking water.</t>
  </si>
  <si>
    <t xml:space="preserve">It has been observed that the community living in this location have been affected by flooding during assessment time. Therefore, there's urgent need for humanitarian assistance especially, clean drinking water, food and shelter. </t>
  </si>
  <si>
    <t>Most payam is deserted due to flood.</t>
  </si>
  <si>
    <t>Returnees increase due to peace and stability realise in the area. There's need for social service delivery.</t>
  </si>
  <si>
    <t>There's lack of shelters</t>
  </si>
  <si>
    <t>My observration in this payam it support for non food item</t>
  </si>
  <si>
    <t>The number of returnees  have increased  because of the the peace but they are in need  of humanitarian assistance.  The increase in  idps is because of people  from the neighbouring  payam because of  insecurity.</t>
  </si>
  <si>
    <t>Floods affected Panomdit  Payam, khor Adar area and Malek  Site. Population  moved to  Galdora  And  khor Adar  Site.</t>
  </si>
  <si>
    <t>IDPs in Panawas increased dueto floods and returnees because of peace. More returnees are expected because of the calm security situation in the state.</t>
  </si>
  <si>
    <t>The payam received new IDPs from Nuer Panyijar County displaced due to floods and currently living in the Payam headquarters mainly. There are rumuors of more coming especially if the water of last year's wet season does not dry up before the next dry season.</t>
  </si>
  <si>
    <t xml:space="preserve">The number of IDPs reduced because some return and others shift to other locations. </t>
  </si>
  <si>
    <t>Seven locations have not been assessed due to insecurity along the road to those locations.</t>
  </si>
  <si>
    <t xml:space="preserve">This location has witnessed slight increase in returns from abroad especially, Ethiopia during the assessment time. Number of IDPs have since gone back to their previous places of origin. </t>
  </si>
  <si>
    <t>The numbers of idps increased because of the recent conflict that rook place in Tambura</t>
  </si>
  <si>
    <t>All locations have been assessed except that Angolomi 1,2 &amp; 3 have been moved as Angolomi 1.</t>
  </si>
  <si>
    <t>Those IDPs in Ngboko were told to go Nanvuru  al which isa new site been allocated by the authority</t>
  </si>
  <si>
    <t>Shelter partially damaged, latrine limited to the population.inadequate borehole water supply in the payam.</t>
  </si>
  <si>
    <t>This payam recorded an increase in IDP population. This is attributed to insecurity in areas like Bereka, Loka, and Soka.</t>
  </si>
  <si>
    <t>Some locations in this payam were not assessed due to insecurity.</t>
  </si>
  <si>
    <t>Boths sides the need assistance</t>
  </si>
  <si>
    <t>Most IDPsin this payam moved to Uganda due to insecurity.</t>
  </si>
  <si>
    <t>Increase number of returnees mostly from Uganda.</t>
  </si>
  <si>
    <t xml:space="preserve">Number of returnees are increasing Number of displaced people have decrease due to peace realise in the area and therefore IDPS have started returning. </t>
  </si>
  <si>
    <t xml:space="preserve">Liwolo Payam has seen both increase and decrease of IDPs and returnees figures in some locations during the assessment period. New locations like Sokare and Morsak have seen returns. Most of the displaced people are living in neighboring Uganda across the border which is about 3 km. The security situation has improved tremendously towards the end of 2021. However, leadership of the IDP camp in Logo continued to mobilize people to stay there though their places of origin especially those from Liwolo Payam are mainly accessible accepts few such as Kala, Lora and Ajio. </t>
  </si>
  <si>
    <t>Most of these locations were assessed during this round. However, there's a general decrease in IDP population because of imsecuriry in these locations.</t>
  </si>
  <si>
    <t>Some population of Dilal -Gollo , Nyikang , and  Pareth Kur are  displaced by floods  some went to  Kodok and other  moved to the  nearby areas.</t>
  </si>
  <si>
    <t>Areas  of Awau, Thwor and Thwor School are all  occupied  by floods,population  moved to Nearby  locations within the payam.</t>
  </si>
  <si>
    <t>People of Agwot _obaythak and Obay Awajiang were displaced by floods,  some of them relocated to Malakal poc while others moved to nearby locations within the payam.</t>
  </si>
  <si>
    <t>Most locations were not assessed due to conflict / insecurity. Therefore, the latter forced many IDPs to Lainya centre.</t>
  </si>
  <si>
    <t>We have a big number of returnees Uganda. On the other side, improved security has reduced the number of IDPs.</t>
  </si>
  <si>
    <t>Location coordinates for Dimu 1 which is a new location are incorrect.</t>
  </si>
  <si>
    <t>There is increament in both the IDPs figure and returnees there for according to my observation, the water bodies and health centres needs to be increased in the payam.</t>
  </si>
  <si>
    <t>Round 12</t>
  </si>
  <si>
    <t>Data collection: November - December 2021</t>
  </si>
  <si>
    <t>South Sudan: Time of arrival in assessed area considered: 2014 to December 2021</t>
  </si>
  <si>
    <t>IDP Arrival 2021</t>
  </si>
  <si>
    <t>Returnees Arrival 2021</t>
  </si>
  <si>
    <t>Information for round 12 is gleaned from the baseline area assessment tool:</t>
  </si>
  <si>
    <t>South Sudan: Time of arrival in assessed area considered: 2016 to December 2021</t>
  </si>
  <si>
    <t>Reason of displacement (2021)</t>
  </si>
  <si>
    <t xml:space="preserve"> a_idp_hhs </t>
  </si>
  <si>
    <t xml:space="preserve"> a_idp_ind </t>
  </si>
  <si>
    <t xml:space="preserve"> b_idp_arrival_2014_2015_hh </t>
  </si>
  <si>
    <t xml:space="preserve"> b_idp_arrival_2014_2015_ind </t>
  </si>
  <si>
    <t xml:space="preserve"> b_idp_arrival_2014_2015_state_habitual_residence </t>
  </si>
  <si>
    <t xml:space="preserve"> b_idp_arrival_2014_2015_county_habitual_residence </t>
  </si>
  <si>
    <t xml:space="preserve"> b_idp_arrival_2016_2017_hh </t>
  </si>
  <si>
    <t xml:space="preserve"> b_idp_arrival_2016_2017_ind </t>
  </si>
  <si>
    <t xml:space="preserve"> b_idp_arrival_2016_2017_state_habitual_residence </t>
  </si>
  <si>
    <t xml:space="preserve"> b_idp_arrival_2016_2017_county_habitual_residence </t>
  </si>
  <si>
    <t xml:space="preserve"> b_idp_arrival_2018_pre_agrmt_hh </t>
  </si>
  <si>
    <t xml:space="preserve"> b_idp_arrival_2018_pre_agrmt_ind </t>
  </si>
  <si>
    <t xml:space="preserve"> b_idp_arrival_2018_pre_agrmt_state_habitual_residence </t>
  </si>
  <si>
    <t xml:space="preserve"> b_idp_arrival_2018_pre_agrmt_county_habitual_residence </t>
  </si>
  <si>
    <t xml:space="preserve"> b_idp_arrival_2018_post_agrmt_hh </t>
  </si>
  <si>
    <t xml:space="preserve"> b_idp_arrival_2018_post_agrmt_ind </t>
  </si>
  <si>
    <t xml:space="preserve"> b_idp_arrival_2018_post_agrmt_state_habitual_residence </t>
  </si>
  <si>
    <t xml:space="preserve"> b_idp_arrival_2018_post_agrmt_county_habitual_residence </t>
  </si>
  <si>
    <t xml:space="preserve"> b_idp_arrival_2019_hh </t>
  </si>
  <si>
    <t xml:space="preserve"> b_idp_arrival_2019_ind </t>
  </si>
  <si>
    <t xml:space="preserve"> b_idp_arrival_2019_state_habitual_residence </t>
  </si>
  <si>
    <t xml:space="preserve"> b_idp_arrival_2019_county_residence </t>
  </si>
  <si>
    <t xml:space="preserve"> b_idp_arrival_2020_hh </t>
  </si>
  <si>
    <t xml:space="preserve"> b_idp_arrival_2020_ind </t>
  </si>
  <si>
    <t xml:space="preserve"> b_idp_arrival_2020_state_habitual_residence </t>
  </si>
  <si>
    <t xml:space="preserve"> b_idp_arrival_2020_county_residence </t>
  </si>
  <si>
    <t xml:space="preserve"> b_idp_arrival_2021_hh </t>
  </si>
  <si>
    <t xml:space="preserve"> b_idp_arrival_2021_ind </t>
  </si>
  <si>
    <t xml:space="preserve"> b_idp_arrival_2021_state_habitual_residence </t>
  </si>
  <si>
    <t xml:space="preserve"> b_idp_arrival_2021_county_residence </t>
  </si>
  <si>
    <t xml:space="preserve"> b_idp_arrival_unknown_period_hh </t>
  </si>
  <si>
    <t xml:space="preserve"> b_idp_arrival_unknown_period_ind </t>
  </si>
  <si>
    <t xml:space="preserve"> c_idp_prev_abroad_present </t>
  </si>
  <si>
    <t xml:space="preserve"> c_idp_prev_abroad_hh </t>
  </si>
  <si>
    <t xml:space="preserve"> c_idp_prev_abroad_ind </t>
  </si>
  <si>
    <t xml:space="preserve"> d_idp_prev_abroad_arrival_2016_2017_hh </t>
  </si>
  <si>
    <t xml:space="preserve"> d_idp_prev_abroad_arrival_2016_2017_ind </t>
  </si>
  <si>
    <t xml:space="preserve"> d_idp_prev_abroad_arrival_2016_2017_admin0_hab_res </t>
  </si>
  <si>
    <t xml:space="preserve"> d_idp_prev_abroad_arrival_2016_2017_admin1_hab_res </t>
  </si>
  <si>
    <t xml:space="preserve"> d_idp_prev_abroad_arrival_2018_pre_agrmt_hh </t>
  </si>
  <si>
    <t xml:space="preserve"> d_idp_prev_abroad_arrival_2018_pre_agrmt_ind </t>
  </si>
  <si>
    <t xml:space="preserve"> d_idp_prev_abroad_arrival_2018_pre_agrmt_admin0_hab_res </t>
  </si>
  <si>
    <t xml:space="preserve"> d_idp_prev_abroad_arrival_2018_pre_agrmt_admin1_hab_res </t>
  </si>
  <si>
    <t xml:space="preserve"> d_idp_prev_abroad_arrival_2018_post_agrmt_hh </t>
  </si>
  <si>
    <t xml:space="preserve"> d_idp_prev_abroad_arrival_2018_post_agrmt_ind </t>
  </si>
  <si>
    <t xml:space="preserve"> d_idp_prev_abroad_arrival_2018_post_agrmt_admin0_hab_res </t>
  </si>
  <si>
    <t xml:space="preserve"> d_idp_arrival_2018_post_agrmt_admin1_hab_res </t>
  </si>
  <si>
    <t xml:space="preserve"> d_idp_prev_abroad_arrival_2019_hh </t>
  </si>
  <si>
    <t xml:space="preserve"> d_idp_prev_abroad_arrival_2019_ind </t>
  </si>
  <si>
    <t xml:space="preserve"> d_idp_prev_abroad_arrival_2019_admin0_hab_res </t>
  </si>
  <si>
    <t xml:space="preserve"> d_idp_prev_abroad_arrival_2019_admin1_hab_res </t>
  </si>
  <si>
    <t xml:space="preserve"> d_idp_prev_abroad_arrival_2020_hh </t>
  </si>
  <si>
    <t xml:space="preserve"> d_idp_prev_abroad_arrival_2020_ind </t>
  </si>
  <si>
    <t xml:space="preserve"> d_idp_prev_abroad_arrival_2020_admin0_hab_res </t>
  </si>
  <si>
    <t xml:space="preserve"> d_idp_prev_abroad_arrival_2020_admin1_hab_res </t>
  </si>
  <si>
    <t xml:space="preserve"> d_idp_prev_abroad_arrival_2021_hh </t>
  </si>
  <si>
    <t xml:space="preserve"> d_idp_prev_abroad_arrival_2021_ind </t>
  </si>
  <si>
    <t xml:space="preserve"> d_idp_prev_abroad_arrival_2021_admin0_hab_res </t>
  </si>
  <si>
    <t xml:space="preserve"> d_idp_prev_abroad_arrival_2021_admin1_hab_res </t>
  </si>
  <si>
    <t xml:space="preserve"> d_idp_prev_abroad_arrival_unknown_period_hh </t>
  </si>
  <si>
    <t xml:space="preserve"> d_idp_prev_abroad_arrival_unknown_period_ind </t>
  </si>
  <si>
    <t xml:space="preserve"> e_idp_arrival_2014_2015_ind_conflict </t>
  </si>
  <si>
    <t xml:space="preserve"> e_idp_arrival_2014_2015_ind_clashes </t>
  </si>
  <si>
    <t xml:space="preserve"> e_idp_arrival_2014_2015_ind_disaster </t>
  </si>
  <si>
    <t xml:space="preserve"> e_idp_arrival_2014_2015_ind_other_reason_yn </t>
  </si>
  <si>
    <t xml:space="preserve"> e_idp_arrival_2014_2015_ind_other_reason_detail </t>
  </si>
  <si>
    <t xml:space="preserve"> e_idp_arrival_2014_2015_ind_other_reason_number </t>
  </si>
  <si>
    <t xml:space="preserve"> e_idp_arrival_2014_2015_ind_unknown_reason </t>
  </si>
  <si>
    <t xml:space="preserve"> e_idp_arrival_2016_2017_ind_conflict </t>
  </si>
  <si>
    <t xml:space="preserve"> e_idp_arrival_2016_2017_ind_clashes </t>
  </si>
  <si>
    <t xml:space="preserve"> e_idp_arrival_2016_2017_ind_disaster </t>
  </si>
  <si>
    <t xml:space="preserve"> e_idp_arrival_2016_2017_ind_other_reason_yn </t>
  </si>
  <si>
    <t xml:space="preserve"> e_idp_arrival_2016_2017_ind_other_reason_detail </t>
  </si>
  <si>
    <t xml:space="preserve"> e_idp_arrival_2016_2017_ind_other_reason_number </t>
  </si>
  <si>
    <t xml:space="preserve"> e_idp_arrival_2016_2017_ind_unknown_reason </t>
  </si>
  <si>
    <t xml:space="preserve"> e_idp_arrival_2018_pre_agrmt_ind_conflict </t>
  </si>
  <si>
    <t xml:space="preserve"> e_idp_arrival_2018_pre_agrmt_ind_clashes </t>
  </si>
  <si>
    <t xml:space="preserve"> e_idp_arrival_2018_pre_agrmt_ind_disaster </t>
  </si>
  <si>
    <t xml:space="preserve"> e_idp_arrival_2018_pre_agrmt_ind_other_reason_yn </t>
  </si>
  <si>
    <t xml:space="preserve"> e_idp_arrival_2018_pre_agrmt_ind_other_reason_detail </t>
  </si>
  <si>
    <t xml:space="preserve"> e_idp_arrival_2018_pre_agrmt_ind_other_reason_number </t>
  </si>
  <si>
    <t xml:space="preserve"> e_idp_arrival_2018_pre_agrmt_ind_unknown_reason </t>
  </si>
  <si>
    <t xml:space="preserve"> e_idp_arrival_2018_post_agrmt_ind_conflict </t>
  </si>
  <si>
    <t xml:space="preserve"> e_idp_arrival_2018_post_agrmt_ind_clashes </t>
  </si>
  <si>
    <t xml:space="preserve"> e_idp_arrival_2018_post_agrmt_ind_disaster </t>
  </si>
  <si>
    <t xml:space="preserve"> e_idp_arrival_2018_post_agrmt_ind_other_reason_yn </t>
  </si>
  <si>
    <t xml:space="preserve"> e_idp_arrival_2018_post_agrmt_ind_other_reason_detail </t>
  </si>
  <si>
    <t xml:space="preserve"> e_idp_arrival_2018_post_agrmt_ind_other_reason_number </t>
  </si>
  <si>
    <t xml:space="preserve"> e_idp_arrival_2018_post_agrmt_ind_unknown_reason </t>
  </si>
  <si>
    <t xml:space="preserve"> e_idp_arrival_2019_ind_conflict </t>
  </si>
  <si>
    <t xml:space="preserve"> e_idp_arrival_2019_ind_clashes </t>
  </si>
  <si>
    <t xml:space="preserve"> e_idp_arrival_2019_ind_disaster </t>
  </si>
  <si>
    <t xml:space="preserve"> e_idp_arrival_2019_ind_other_reason_yn </t>
  </si>
  <si>
    <t xml:space="preserve"> e_idp_arrival_2019_ind_other_reason_detail </t>
  </si>
  <si>
    <t xml:space="preserve"> e_idp_arrival_2019_ind_other_reason_number </t>
  </si>
  <si>
    <t xml:space="preserve"> e_idp_arrival_2019_ind_unknown_reason </t>
  </si>
  <si>
    <t xml:space="preserve"> e_idp_arrival_2020_ind_conflict </t>
  </si>
  <si>
    <t xml:space="preserve"> e_idp_arrival_2020_ind_clashes </t>
  </si>
  <si>
    <t xml:space="preserve"> e_idp_arrival_2020_ind_disaster </t>
  </si>
  <si>
    <t xml:space="preserve"> e_idp_arrival_2020_ind_other_reason_yn </t>
  </si>
  <si>
    <t xml:space="preserve"> e_idp_arrival_2020_ind_other_reason_detail </t>
  </si>
  <si>
    <t xml:space="preserve"> e_idp_arrival_2020_ind_other_reason_number </t>
  </si>
  <si>
    <t xml:space="preserve"> e_idp_arrival_2020_ind_unknown_reason </t>
  </si>
  <si>
    <t xml:space="preserve"> e_idp_arrival_2021_ind_conflict </t>
  </si>
  <si>
    <t xml:space="preserve"> e_idp_arrival_2021_ind_clashes </t>
  </si>
  <si>
    <t xml:space="preserve"> e_idp_arrival_2021_ind_disaster </t>
  </si>
  <si>
    <t xml:space="preserve"> e_idp_arrival_2021_ind_other_reason_yn </t>
  </si>
  <si>
    <t xml:space="preserve"> e_idp_arrival_2021_ind_other_reason_detail </t>
  </si>
  <si>
    <t xml:space="preserve"> e_idp_arrival_2021_ind_other_reason_number </t>
  </si>
  <si>
    <t xml:space="preserve"> e_idp_arrival_2021_ind_unknown_reason </t>
  </si>
  <si>
    <t xml:space="preserve"> f_idps_camp_camp_like_hhs </t>
  </si>
  <si>
    <t xml:space="preserve"> f_idps_camp_camp_like_ind </t>
  </si>
  <si>
    <t xml:space="preserve"> f_idps_host_community_hhs </t>
  </si>
  <si>
    <t xml:space="preserve"> f_idps_host_community_ind </t>
  </si>
  <si>
    <t xml:space="preserve"> g_idps_mult_displac_y_n </t>
  </si>
  <si>
    <t xml:space="preserve"> g_idps_mult_displac_hh </t>
  </si>
  <si>
    <t xml:space="preserve"> g_idps_mult_displac_ind </t>
  </si>
  <si>
    <t xml:space="preserve"> h_host_pop_hhs </t>
  </si>
  <si>
    <t xml:space="preserve"> h_host_pop_ind </t>
  </si>
  <si>
    <t xml:space="preserve"> i_returnees_present_hh </t>
  </si>
  <si>
    <t xml:space="preserve"> i_returnees_present_ind </t>
  </si>
  <si>
    <t xml:space="preserve"> i_returnees_internal_present </t>
  </si>
  <si>
    <t xml:space="preserve"> i_returnees_internal_present_hh </t>
  </si>
  <si>
    <t xml:space="preserve"> i_returnees_internal_present_ind </t>
  </si>
  <si>
    <t xml:space="preserve"> j_returnee_arrival_2016_2017_internal_ret_hh </t>
  </si>
  <si>
    <t xml:space="preserve"> j_returnee_arrival_2016_2017_internal_ret_ind </t>
  </si>
  <si>
    <t xml:space="preserve"> j_returnee_arrival_2016_2017_internal_ret_state </t>
  </si>
  <si>
    <t xml:space="preserve"> j_returnee_arrival_2016_2017_internal_ret_county </t>
  </si>
  <si>
    <t xml:space="preserve"> j_returnee_arrival_2016_2017_internal_ret_reason </t>
  </si>
  <si>
    <t xml:space="preserve"> j_returnee_arrival_2016_2017_internal_ret_reason_other </t>
  </si>
  <si>
    <t xml:space="preserve"> j_returnee_arrival_2018_pre_agrmt_internal_ret_hh </t>
  </si>
  <si>
    <t xml:space="preserve"> j_returnee_arrival_2018_pre_agrmt_internal_ret_ind </t>
  </si>
  <si>
    <t xml:space="preserve"> j_returnee_arrival_2018_pre_agrmt_internal_ret_state </t>
  </si>
  <si>
    <t xml:space="preserve"> j_returnee_arrival_2018_pre_agrmt_internal_ret_county </t>
  </si>
  <si>
    <t xml:space="preserve"> j_returnee_arrival_2018_pre_agrmt_internal_ret_reason </t>
  </si>
  <si>
    <t xml:space="preserve"> j_returnee_arrival_2018_pre_agrmt_internal_ret_reason_other </t>
  </si>
  <si>
    <t xml:space="preserve"> j_returnee_arrival_2018_post_agrmt_internal_ret_hh </t>
  </si>
  <si>
    <t xml:space="preserve"> j_returnee_arrival_2018_post_agrmt_internal_ret_ind </t>
  </si>
  <si>
    <t xml:space="preserve"> j_returnee_arrival_2018_post_agrmt_internal_ret_state </t>
  </si>
  <si>
    <t xml:space="preserve"> j_returnee_arrival_2018_post_agrmt_internal_ret_county </t>
  </si>
  <si>
    <t xml:space="preserve"> j_returnee_arrival_2018_post_agrmt_internal_ret_reason </t>
  </si>
  <si>
    <t xml:space="preserve"> j_returnee_arrival_2018_post_agrmt_internal_ret_reason_other </t>
  </si>
  <si>
    <t xml:space="preserve"> j_returnee_arrival_2019_internal_ret_hh </t>
  </si>
  <si>
    <t xml:space="preserve"> j_returnee_arrival_2019_internal_ret_ind </t>
  </si>
  <si>
    <t xml:space="preserve"> j_returnee_arrival_2019_internal_ret_state </t>
  </si>
  <si>
    <t xml:space="preserve"> j_returnee_arrival_2019_internal_ret_county </t>
  </si>
  <si>
    <t xml:space="preserve"> j_returnee_arrival_2019_internal_ret_reason </t>
  </si>
  <si>
    <t xml:space="preserve"> j_returnee_arrival_2019_internal_ret_reason_other </t>
  </si>
  <si>
    <t xml:space="preserve"> j_ret_arrival_2020_internal_ret_hh </t>
  </si>
  <si>
    <t xml:space="preserve"> j_ret_arrival_2020_internal_ret_ind </t>
  </si>
  <si>
    <t xml:space="preserve"> j_ret_arrival_2020_internal_ret_state </t>
  </si>
  <si>
    <t xml:space="preserve"> j_ret_arrival_2020_internal_ret_county </t>
  </si>
  <si>
    <t xml:space="preserve"> j_ret_arrival_2020_internal_ret_reason </t>
  </si>
  <si>
    <t xml:space="preserve"> j_ret_arrival_2020_internal_ret_reason_other </t>
  </si>
  <si>
    <t xml:space="preserve"> j_ret_arrival_2021_internal_ret_hh </t>
  </si>
  <si>
    <t xml:space="preserve"> j_ret_arrival_2021_internal_ret_ind </t>
  </si>
  <si>
    <t xml:space="preserve"> j_ret_arrival_2021_internal_ret_state </t>
  </si>
  <si>
    <t xml:space="preserve"> j_ret_arrival_2021_internal_ret_county </t>
  </si>
  <si>
    <t xml:space="preserve"> j_ret_arrival_2021_internal_ret_reason </t>
  </si>
  <si>
    <t xml:space="preserve"> j_ret_arrival_2021_internal_ret_reason_other </t>
  </si>
  <si>
    <t xml:space="preserve"> j_returnee_arrival_unknown_period_hh </t>
  </si>
  <si>
    <t xml:space="preserve"> j_returnee_arrival_unknown_period_ind </t>
  </si>
  <si>
    <t xml:space="preserve"> k_abroad_ret_present </t>
  </si>
  <si>
    <t xml:space="preserve"> k_abroad_ret_hh </t>
  </si>
  <si>
    <t xml:space="preserve"> k_abroad_ret_ind </t>
  </si>
  <si>
    <t xml:space="preserve"> l_abroad_ret_2016_2017_hh </t>
  </si>
  <si>
    <t xml:space="preserve"> l_abroad_ret_2016_2017_ind </t>
  </si>
  <si>
    <t xml:space="preserve"> l_abroad_ret_2016_2017_country </t>
  </si>
  <si>
    <t xml:space="preserve"> l_abroad_ret_2016_2017_country_other_name </t>
  </si>
  <si>
    <t xml:space="preserve"> l_abroad_ret_2016_2017_region </t>
  </si>
  <si>
    <t xml:space="preserve"> l_abroad_ret_2016_2017_region_other_name </t>
  </si>
  <si>
    <t xml:space="preserve"> l_abroad_ret_2016_2017_reason </t>
  </si>
  <si>
    <t xml:space="preserve"> l_abroad_ret_2016_2017_reason_other </t>
  </si>
  <si>
    <t xml:space="preserve"> l_abroad_ret_pre_agrmt_2018_hh </t>
  </si>
  <si>
    <t xml:space="preserve"> l_abroad_ret_pre_agrmt_2018_ind </t>
  </si>
  <si>
    <t xml:space="preserve"> l_abroad_ret_pre_agrmt_2018_country </t>
  </si>
  <si>
    <t xml:space="preserve"> l_abroad_ret_pre_agrmt_2018_country_other_name </t>
  </si>
  <si>
    <t xml:space="preserve"> l_abroad_ret_pre_agrmt_2018_region </t>
  </si>
  <si>
    <t xml:space="preserve"> l_abroad_ret_pre_agrmt_2018_region_other_name </t>
  </si>
  <si>
    <t xml:space="preserve"> l_abroad_ret_pre_agrmt_2018_reason </t>
  </si>
  <si>
    <t xml:space="preserve"> l_abroad_ret_pre_agrmt_2018_reason_other </t>
  </si>
  <si>
    <t xml:space="preserve"> l_abroad_ret_post_agrmt_2018_hh </t>
  </si>
  <si>
    <t xml:space="preserve"> l_abroad_ret_post_agrmt_2018_ind </t>
  </si>
  <si>
    <t xml:space="preserve"> l_abroad_ret_post_agrmt_2018_country </t>
  </si>
  <si>
    <t xml:space="preserve"> l_abroad_ret_post_agrmt_2018_country_other_name </t>
  </si>
  <si>
    <t xml:space="preserve"> l_abroad_ret_post_agrmt_2018_region </t>
  </si>
  <si>
    <t xml:space="preserve"> l_abroad_ret_post_agrmt_2018_region_other_name </t>
  </si>
  <si>
    <t xml:space="preserve"> l_abroad_ret_post_agrmt_2018_reason </t>
  </si>
  <si>
    <t xml:space="preserve"> l_abroad_ret_post_agrmt_2018_reason_other </t>
  </si>
  <si>
    <t xml:space="preserve"> l_abroad_ret_2019_hh </t>
  </si>
  <si>
    <t xml:space="preserve"> l_abroad_ret_2019_ind </t>
  </si>
  <si>
    <t xml:space="preserve"> l_abroad_ret_2019_country </t>
  </si>
  <si>
    <t xml:space="preserve"> l_abroad_ret_2019_country_other_name </t>
  </si>
  <si>
    <t xml:space="preserve"> l_abroad_ret_2019_region </t>
  </si>
  <si>
    <t xml:space="preserve"> l_abroad_ret_2019_region_other_name </t>
  </si>
  <si>
    <t xml:space="preserve"> l_abroad_ret_2019_reason </t>
  </si>
  <si>
    <t xml:space="preserve"> l_abroad_ret_2019_reason_other </t>
  </si>
  <si>
    <t xml:space="preserve"> l_abroad_ret_2020_hh </t>
  </si>
  <si>
    <t xml:space="preserve"> l_abroad_ret_2020_ind </t>
  </si>
  <si>
    <t xml:space="preserve"> l_abroad_ret_2020_country </t>
  </si>
  <si>
    <t xml:space="preserve"> l_abroad_ret_2020_country_other_name </t>
  </si>
  <si>
    <t xml:space="preserve"> l_abroad_ret_2020_region </t>
  </si>
  <si>
    <t xml:space="preserve"> l_abroad_ret_2020_region_other_name </t>
  </si>
  <si>
    <t xml:space="preserve"> l_abroad_ret_2020_reason </t>
  </si>
  <si>
    <t xml:space="preserve"> l_abroad_ret_2020_reason_other </t>
  </si>
  <si>
    <t xml:space="preserve"> l_abroad_ret_2021_hh </t>
  </si>
  <si>
    <t xml:space="preserve"> l_abroad_ret_2021_ind </t>
  </si>
  <si>
    <t xml:space="preserve"> l_abroad_ret_2021_country </t>
  </si>
  <si>
    <t xml:space="preserve"> l_abroad_ret_2021_country_other_name </t>
  </si>
  <si>
    <t xml:space="preserve"> l_abroad_ret_2021_region </t>
  </si>
  <si>
    <t xml:space="preserve"> l_abroad_ret_2021_region_other_name </t>
  </si>
  <si>
    <t xml:space="preserve"> l_abroad_ret_2021_reason </t>
  </si>
  <si>
    <t xml:space="preserve"> l_abroad_ret_2021_reason_other </t>
  </si>
  <si>
    <t xml:space="preserve"> l_abroad_ret_unknown_period_hh </t>
  </si>
  <si>
    <t xml:space="preserve"> l_abroad_ret_unknown_period_ind </t>
  </si>
  <si>
    <t xml:space="preserve"> m_returnee_housing_no_damage_hh </t>
  </si>
  <si>
    <t xml:space="preserve"> m_returnee_housing_no_damage_ind </t>
  </si>
  <si>
    <t xml:space="preserve"> m_returnee_housing_part_damage_hh </t>
  </si>
  <si>
    <t xml:space="preserve"> m_returnee_housing_part_damage_ind </t>
  </si>
  <si>
    <t xml:space="preserve"> m_returnee_housing_sev_damaged_makeshift_shelter_hh </t>
  </si>
  <si>
    <t xml:space="preserve"> m_returnee_housing_sev_damaged_makeshift_shelter_ind </t>
  </si>
  <si>
    <t xml:space="preserve"> m_returnee_housing_unknown_housing_hh </t>
  </si>
  <si>
    <t xml:space="preserve"> m_returnee_housing_unknown_housing_ind </t>
  </si>
  <si>
    <t xml:space="preserve"> n_displaced_and_not_returned_to_payam_yn </t>
  </si>
  <si>
    <t xml:space="preserve"> n_displaced_and_not_returned_to_payam_hhs </t>
  </si>
  <si>
    <t xml:space="preserve"> n_displaced_and_not_returned_to_payam_ind </t>
  </si>
  <si>
    <t xml:space="preserve"> o_displaced_within_ssd_yn </t>
  </si>
  <si>
    <t xml:space="preserve"> o_displaced_within_ssd_state </t>
  </si>
  <si>
    <t xml:space="preserve"> o_displaced_within_ssd_county </t>
  </si>
  <si>
    <t xml:space="preserve"> p_displaced_outside_ssd_yn </t>
  </si>
  <si>
    <t xml:space="preserve"> p_displaced_outside_ssd_country </t>
  </si>
  <si>
    <t xml:space="preserve"> q_relocated_pop_in_payam_yn </t>
  </si>
  <si>
    <t xml:space="preserve"> q_relocated_pop_in_payam_hhs </t>
  </si>
  <si>
    <t xml:space="preserve"> q_relocated_pop_in_payam_ind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</si>
</sst>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0.0%"/>
    <numFmt numFmtId="167" formatCode="_-* #,##0_-;\-* #,##0_-;_-* &quot;-&quot;??_-;_-@_-"/>
  </numFmts>
  <fonts count="4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theme="1"/>
      <name val="Calibri"/>
      <family val="2"/>
      <scheme val="minor"/>
    </font>
    <font>
      <sz val="10"/>
      <color theme="0"/>
      <name val="Calibri"/>
      <family val="2"/>
      <scheme val="minor"/>
    </font>
    <font>
      <b/>
      <sz val="20"/>
      <color theme="0"/>
      <name val="Calibri"/>
      <family val="2"/>
      <scheme val="minor"/>
    </font>
    <font>
      <b/>
      <sz val="14"/>
      <color rgb="FF0033A0"/>
      <name val="Calibri"/>
      <family val="2"/>
      <scheme val="minor"/>
    </font>
    <font>
      <b/>
      <sz val="14"/>
      <color theme="1"/>
      <name val="Calibri"/>
      <family val="2"/>
      <scheme val="minor"/>
    </font>
    <font>
      <sz val="11"/>
      <color rgb="FF595959"/>
      <name val="Calibri"/>
      <family val="2"/>
      <scheme val="minor"/>
    </font>
    <font>
      <b/>
      <sz val="10"/>
      <color theme="1"/>
      <name val="Calibri"/>
      <family val="2"/>
      <scheme val="minor"/>
    </font>
    <font>
      <b/>
      <sz val="10"/>
      <color theme="0"/>
      <name val="Calibri"/>
      <family val="2"/>
      <scheme val="minor"/>
    </font>
    <font>
      <sz val="9"/>
      <color theme="1"/>
      <name val="Calibri"/>
      <family val="2"/>
      <scheme val="minor"/>
    </font>
    <font>
      <sz val="9"/>
      <color rgb="FF5CB8B2"/>
      <name val="Calibri"/>
      <family val="2"/>
      <scheme val="minor"/>
    </font>
    <font>
      <i/>
      <sz val="11"/>
      <color theme="1"/>
      <name val="Calibri"/>
      <family val="2"/>
      <scheme val="minor"/>
    </font>
    <font>
      <b/>
      <sz val="9"/>
      <color theme="1"/>
      <name val="Calibri"/>
      <family val="2"/>
      <scheme val="minor"/>
    </font>
    <font>
      <b/>
      <sz val="9"/>
      <color theme="0"/>
      <name val="Calibri"/>
      <family val="2"/>
      <scheme val="minor"/>
    </font>
    <font>
      <sz val="9"/>
      <color theme="0"/>
      <name val="Calibri"/>
      <family val="2"/>
      <scheme val="minor"/>
    </font>
    <font>
      <b/>
      <sz val="10"/>
      <name val="Calibri"/>
      <family val="2"/>
      <scheme val="minor"/>
    </font>
    <font>
      <b/>
      <sz val="11"/>
      <name val="Calibri"/>
      <family val="2"/>
      <scheme val="minor"/>
    </font>
    <font>
      <sz val="11"/>
      <name val="Calibri"/>
      <family val="2"/>
      <scheme val="minor"/>
    </font>
    <font>
      <b/>
      <sz val="9"/>
      <name val="Calibri"/>
      <family val="2"/>
      <scheme val="minor"/>
    </font>
    <font>
      <sz val="9"/>
      <name val="Calibri"/>
      <family val="2"/>
      <scheme val="minor"/>
    </font>
    <font>
      <b/>
      <sz val="9"/>
      <color rgb="FFE7F4F3"/>
      <name val="Calibri"/>
      <family val="2"/>
      <scheme val="minor"/>
    </font>
    <font>
      <b/>
      <sz val="14"/>
      <color rgb="FF0033A0"/>
      <name val="Gill Sans MT"/>
      <family val="2"/>
    </font>
    <font>
      <b/>
      <sz val="12"/>
      <color rgb="FF8099D0"/>
      <name val="Calibri"/>
      <family val="2"/>
      <scheme val="minor"/>
    </font>
    <font>
      <b/>
      <sz val="14"/>
      <color theme="1"/>
      <name val="Gill Sans MT"/>
      <family val="2"/>
    </font>
    <font>
      <b/>
      <sz val="11"/>
      <color rgb="FFD22630"/>
      <name val="Calibri"/>
      <family val="2"/>
      <scheme val="minor"/>
    </font>
    <font>
      <i/>
      <sz val="11"/>
      <color rgb="FF5B92E5"/>
      <name val="Calibri"/>
      <family val="2"/>
      <scheme val="minor"/>
    </font>
    <font>
      <b/>
      <sz val="11"/>
      <color rgb="FF0033A0"/>
      <name val="Calibri"/>
      <family val="2"/>
      <scheme val="minor"/>
    </font>
    <font>
      <i/>
      <sz val="11"/>
      <name val="Calibri"/>
      <family val="2"/>
      <scheme val="minor"/>
    </font>
    <font>
      <sz val="11"/>
      <color theme="0"/>
      <name val="Calibri"/>
      <family val="2"/>
      <scheme val="minor"/>
    </font>
  </fonts>
  <fills count="7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4" tint="0.79998168889431442"/>
        <bgColor indexed="64"/>
      </patternFill>
    </fill>
    <fill>
      <patternFill patternType="solid">
        <fgColor theme="6"/>
        <bgColor indexed="64"/>
      </patternFill>
    </fill>
    <fill>
      <patternFill patternType="solid">
        <fgColor theme="8"/>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rgb="FF0033A0"/>
        <bgColor indexed="64"/>
      </patternFill>
    </fill>
    <fill>
      <patternFill patternType="solid">
        <fgColor theme="2" tint="-0.749992370372631"/>
        <bgColor indexed="64"/>
      </patternFill>
    </fill>
    <fill>
      <patternFill patternType="solid">
        <fgColor rgb="FFF2BEC1"/>
        <bgColor indexed="64"/>
      </patternFill>
    </fill>
    <fill>
      <patternFill patternType="solid">
        <fgColor theme="2" tint="-9.9978637043366805E-2"/>
        <bgColor indexed="64"/>
      </patternFill>
    </fill>
    <fill>
      <patternFill patternType="solid">
        <fgColor rgb="FFFF9999"/>
        <bgColor indexed="64"/>
      </patternFill>
    </fill>
    <fill>
      <patternFill patternType="solid">
        <fgColor theme="2"/>
        <bgColor indexed="64"/>
      </patternFill>
    </fill>
    <fill>
      <patternFill patternType="solid">
        <fgColor rgb="FFFFCC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ADC9F2"/>
        <bgColor indexed="64"/>
      </patternFill>
    </fill>
    <fill>
      <patternFill patternType="solid">
        <fgColor rgb="FFFFB81C"/>
        <bgColor indexed="64"/>
      </patternFill>
    </fill>
    <fill>
      <patternFill patternType="solid">
        <fgColor rgb="FF0033A0"/>
        <bgColor theme="0" tint="-0.14999847407452621"/>
      </patternFill>
    </fill>
    <fill>
      <patternFill patternType="solid">
        <fgColor rgb="FF8EA9DB"/>
        <bgColor indexed="64"/>
      </patternFill>
    </fill>
    <fill>
      <patternFill patternType="solid">
        <fgColor rgb="FF8EA9DB"/>
        <bgColor theme="0" tint="-0.14999847407452621"/>
      </patternFill>
    </fill>
    <fill>
      <patternFill patternType="solid">
        <fgColor rgb="FF4472C4"/>
        <bgColor indexed="64"/>
      </patternFill>
    </fill>
    <fill>
      <patternFill patternType="solid">
        <fgColor rgb="FFADC9F2"/>
        <bgColor theme="0" tint="-0.14999847407452621"/>
      </patternFill>
    </fill>
    <fill>
      <patternFill patternType="solid">
        <fgColor theme="0" tint="-4.9989318521683403E-2"/>
        <bgColor indexed="64"/>
      </patternFill>
    </fill>
    <fill>
      <patternFill patternType="solid">
        <fgColor theme="0" tint="-4.9989318521683403E-2"/>
        <bgColor theme="0" tint="-0.14999847407452621"/>
      </patternFill>
    </fill>
    <fill>
      <patternFill patternType="solid">
        <fgColor theme="8" tint="0.79998168889431442"/>
        <bgColor indexed="64"/>
      </patternFill>
    </fill>
    <fill>
      <patternFill patternType="solid">
        <fgColor rgb="FFDDEBF7"/>
        <bgColor indexed="64"/>
      </patternFill>
    </fill>
    <fill>
      <patternFill patternType="solid">
        <fgColor rgb="FF009999"/>
        <bgColor indexed="64"/>
      </patternFill>
    </fill>
    <fill>
      <patternFill patternType="solid">
        <fgColor rgb="FF85CAC5"/>
        <bgColor indexed="64"/>
      </patternFill>
    </fill>
    <fill>
      <patternFill patternType="solid">
        <fgColor rgb="FFCEEAE8"/>
        <bgColor indexed="64"/>
      </patternFill>
    </fill>
    <fill>
      <patternFill patternType="solid">
        <fgColor rgb="FFE7F4F3"/>
        <bgColor indexed="64"/>
      </patternFill>
    </fill>
    <fill>
      <patternFill patternType="solid">
        <fgColor theme="3" tint="0.39997558519241921"/>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1"/>
      </top>
      <bottom style="thin">
        <color theme="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1"/>
      </bottom>
      <diagonal/>
    </border>
  </borders>
  <cellStyleXfs count="45">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0">
    <xf numFmtId="0" fontId="0" fillId="0" borderId="0" xfId="0"/>
    <xf numFmtId="0" fontId="19" fillId="0" borderId="0" xfId="0" applyFont="1" applyAlignment="1">
      <alignment vertical="center" wrapText="1"/>
    </xf>
    <xf numFmtId="0" fontId="19" fillId="40" borderId="0" xfId="0" applyFont="1" applyFill="1" applyAlignment="1">
      <alignment vertical="center" wrapText="1"/>
    </xf>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22" fillId="0" borderId="0" xfId="0" applyFont="1"/>
    <xf numFmtId="0" fontId="0" fillId="0" borderId="14" xfId="0" applyBorder="1"/>
    <xf numFmtId="0" fontId="23" fillId="0" borderId="0" xfId="0" applyFont="1"/>
    <xf numFmtId="0" fontId="17" fillId="46" borderId="0" xfId="0" applyFont="1" applyFill="1"/>
    <xf numFmtId="0" fontId="20" fillId="47" borderId="15" xfId="0" applyFont="1" applyFill="1" applyBorder="1" applyAlignment="1">
      <alignment horizontal="center" vertical="center" wrapText="1"/>
    </xf>
    <xf numFmtId="0" fontId="0" fillId="48" borderId="15" xfId="0" applyFill="1" applyBorder="1"/>
    <xf numFmtId="0" fontId="24" fillId="0" borderId="0" xfId="0" applyFont="1" applyAlignment="1">
      <alignment horizontal="left" vertical="center" readingOrder="1"/>
    </xf>
    <xf numFmtId="0" fontId="16" fillId="49" borderId="15" xfId="0" applyFont="1" applyFill="1" applyBorder="1" applyAlignment="1">
      <alignment horizontal="center" vertical="center"/>
    </xf>
    <xf numFmtId="9" fontId="16" fillId="49" borderId="15" xfId="0" applyNumberFormat="1" applyFont="1" applyFill="1" applyBorder="1" applyAlignment="1">
      <alignment horizontal="center" vertical="center"/>
    </xf>
    <xf numFmtId="9" fontId="0" fillId="0" borderId="0" xfId="2" applyFont="1" applyBorder="1"/>
    <xf numFmtId="0" fontId="0" fillId="0" borderId="15" xfId="0" applyBorder="1"/>
    <xf numFmtId="1" fontId="0" fillId="50" borderId="0" xfId="2" applyNumberFormat="1" applyFont="1" applyFill="1" applyBorder="1"/>
    <xf numFmtId="9" fontId="0" fillId="50" borderId="0" xfId="2" applyFont="1" applyFill="1" applyBorder="1"/>
    <xf numFmtId="9" fontId="0" fillId="0" borderId="15" xfId="2" applyFont="1" applyBorder="1"/>
    <xf numFmtId="0" fontId="16" fillId="49" borderId="15" xfId="0" applyFont="1" applyFill="1" applyBorder="1"/>
    <xf numFmtId="9" fontId="16" fillId="49" borderId="15" xfId="0" applyNumberFormat="1" applyFont="1" applyFill="1" applyBorder="1"/>
    <xf numFmtId="165" fontId="0" fillId="48" borderId="15" xfId="0" applyNumberFormat="1" applyFill="1" applyBorder="1"/>
    <xf numFmtId="9" fontId="0" fillId="48" borderId="15" xfId="2" applyFont="1" applyFill="1" applyBorder="1"/>
    <xf numFmtId="0" fontId="0" fillId="50" borderId="0" xfId="0" applyFill="1" applyAlignment="1">
      <alignment horizontal="left"/>
    </xf>
    <xf numFmtId="1" fontId="0" fillId="50" borderId="0" xfId="0" applyNumberFormat="1" applyFill="1"/>
    <xf numFmtId="0" fontId="16" fillId="51" borderId="0" xfId="0" applyFont="1" applyFill="1"/>
    <xf numFmtId="0" fontId="0" fillId="51" borderId="0" xfId="0" applyFill="1"/>
    <xf numFmtId="0" fontId="20" fillId="47" borderId="0" xfId="0" applyFont="1" applyFill="1" applyAlignment="1">
      <alignment horizontal="center" vertical="center" wrapText="1"/>
    </xf>
    <xf numFmtId="165" fontId="16" fillId="50" borderId="0" xfId="44" applyNumberFormat="1" applyFont="1" applyFill="1" applyBorder="1"/>
    <xf numFmtId="0" fontId="0" fillId="49" borderId="15" xfId="0" applyFill="1" applyBorder="1"/>
    <xf numFmtId="9" fontId="0" fillId="49" borderId="15" xfId="2" applyFont="1" applyFill="1" applyBorder="1"/>
    <xf numFmtId="9" fontId="16" fillId="50" borderId="0" xfId="0" applyNumberFormat="1" applyFont="1" applyFill="1"/>
    <xf numFmtId="1" fontId="16" fillId="50" borderId="0" xfId="0" applyNumberFormat="1" applyFont="1" applyFill="1"/>
    <xf numFmtId="9" fontId="16" fillId="49" borderId="15" xfId="2" applyFont="1" applyFill="1" applyBorder="1"/>
    <xf numFmtId="0" fontId="16" fillId="0" borderId="15" xfId="0" applyFont="1" applyBorder="1"/>
    <xf numFmtId="165" fontId="0" fillId="52" borderId="15" xfId="44" applyNumberFormat="1" applyFont="1" applyFill="1" applyBorder="1"/>
    <xf numFmtId="9" fontId="0" fillId="53" borderId="15" xfId="2" applyFont="1" applyFill="1" applyBorder="1"/>
    <xf numFmtId="9" fontId="0" fillId="52" borderId="15" xfId="2" applyFont="1" applyFill="1" applyBorder="1"/>
    <xf numFmtId="1" fontId="0" fillId="52" borderId="15" xfId="2" applyNumberFormat="1" applyFont="1" applyFill="1" applyBorder="1"/>
    <xf numFmtId="9" fontId="0" fillId="54" borderId="15" xfId="2" applyFont="1" applyFill="1" applyBorder="1"/>
    <xf numFmtId="0" fontId="0" fillId="0" borderId="16" xfId="0" applyBorder="1"/>
    <xf numFmtId="0" fontId="0" fillId="0" borderId="17" xfId="0" applyBorder="1"/>
    <xf numFmtId="0" fontId="0" fillId="0" borderId="18" xfId="0" applyBorder="1"/>
    <xf numFmtId="165" fontId="16" fillId="49" borderId="15" xfId="0" applyNumberFormat="1" applyFont="1" applyFill="1" applyBorder="1" applyAlignment="1">
      <alignment horizontal="center" vertical="center"/>
    </xf>
    <xf numFmtId="165" fontId="0" fillId="0" borderId="15" xfId="0" applyNumberFormat="1" applyBorder="1"/>
    <xf numFmtId="0" fontId="0" fillId="48" borderId="19" xfId="0" applyFill="1" applyBorder="1"/>
    <xf numFmtId="0" fontId="0" fillId="48" borderId="20" xfId="0" applyFill="1" applyBorder="1"/>
    <xf numFmtId="9" fontId="0" fillId="0" borderId="0" xfId="0" applyNumberFormat="1"/>
    <xf numFmtId="10" fontId="0" fillId="0" borderId="0" xfId="0" applyNumberFormat="1"/>
    <xf numFmtId="0" fontId="0" fillId="0" borderId="15" xfId="44" applyNumberFormat="1" applyFont="1" applyBorder="1"/>
    <xf numFmtId="0" fontId="0" fillId="52" borderId="15" xfId="44" applyNumberFormat="1" applyFont="1" applyFill="1" applyBorder="1"/>
    <xf numFmtId="0" fontId="27" fillId="0" borderId="0" xfId="0" applyFont="1" applyAlignment="1">
      <alignment horizontal="center" vertical="center" wrapText="1"/>
    </xf>
    <xf numFmtId="0" fontId="28" fillId="0" borderId="0" xfId="0" applyFont="1" applyAlignment="1">
      <alignment horizontal="center" vertical="center" wrapText="1"/>
    </xf>
    <xf numFmtId="10" fontId="29" fillId="55" borderId="21" xfId="2" applyNumberFormat="1" applyFont="1" applyFill="1" applyBorder="1"/>
    <xf numFmtId="166" fontId="29" fillId="55" borderId="21" xfId="2" applyNumberFormat="1" applyFont="1" applyFill="1" applyBorder="1"/>
    <xf numFmtId="165" fontId="0" fillId="0" borderId="0" xfId="44" applyNumberFormat="1" applyFont="1"/>
    <xf numFmtId="0" fontId="29" fillId="55" borderId="21" xfId="0" applyFont="1" applyFill="1" applyBorder="1"/>
    <xf numFmtId="0" fontId="0" fillId="56" borderId="0" xfId="0" applyFill="1"/>
    <xf numFmtId="165" fontId="0" fillId="0" borderId="0" xfId="0" applyNumberFormat="1"/>
    <xf numFmtId="0" fontId="31" fillId="46" borderId="22" xfId="0" applyFont="1" applyFill="1" applyBorder="1" applyAlignment="1">
      <alignment horizontal="center" vertical="center" wrapText="1"/>
    </xf>
    <xf numFmtId="10" fontId="31" fillId="46" borderId="22" xfId="0" applyNumberFormat="1" applyFont="1" applyFill="1" applyBorder="1" applyAlignment="1">
      <alignment horizontal="center" vertical="center" wrapText="1"/>
    </xf>
    <xf numFmtId="0" fontId="32" fillId="57" borderId="22" xfId="0" applyFont="1" applyFill="1" applyBorder="1" applyAlignment="1">
      <alignment horizontal="center" vertical="center" wrapText="1"/>
    </xf>
    <xf numFmtId="0" fontId="32" fillId="46" borderId="22" xfId="0" applyFont="1" applyFill="1" applyBorder="1" applyAlignment="1">
      <alignment horizontal="center" vertical="center" wrapText="1"/>
    </xf>
    <xf numFmtId="0" fontId="0" fillId="0" borderId="0" xfId="0" applyAlignment="1">
      <alignment vertical="center"/>
    </xf>
    <xf numFmtId="0" fontId="26" fillId="58" borderId="22" xfId="0" applyFont="1" applyFill="1" applyBorder="1" applyAlignment="1">
      <alignment horizontal="center" vertical="center" wrapText="1"/>
    </xf>
    <xf numFmtId="165" fontId="13" fillId="58" borderId="22" xfId="44" applyNumberFormat="1" applyFont="1" applyFill="1" applyBorder="1" applyAlignment="1">
      <alignment vertical="center"/>
    </xf>
    <xf numFmtId="10" fontId="13" fillId="58" borderId="22" xfId="2" applyNumberFormat="1" applyFont="1" applyFill="1" applyBorder="1" applyAlignment="1">
      <alignment vertical="center"/>
    </xf>
    <xf numFmtId="165" fontId="13" fillId="59" borderId="22" xfId="44" applyNumberFormat="1" applyFont="1" applyFill="1" applyBorder="1" applyAlignment="1">
      <alignment vertical="center"/>
    </xf>
    <xf numFmtId="0" fontId="33" fillId="0" borderId="22" xfId="0" applyFont="1" applyBorder="1" applyAlignment="1">
      <alignment horizontal="left" vertical="center"/>
    </xf>
    <xf numFmtId="165" fontId="34" fillId="0" borderId="22" xfId="44" applyNumberFormat="1" applyFont="1" applyFill="1" applyBorder="1" applyAlignment="1"/>
    <xf numFmtId="10" fontId="34" fillId="0" borderId="22" xfId="2" applyNumberFormat="1" applyFont="1" applyFill="1" applyBorder="1" applyAlignment="1"/>
    <xf numFmtId="165" fontId="35" fillId="0" borderId="22" xfId="44" applyNumberFormat="1" applyFont="1" applyFill="1" applyBorder="1" applyAlignment="1"/>
    <xf numFmtId="0" fontId="33" fillId="53" borderId="22" xfId="0" applyFont="1" applyFill="1" applyBorder="1" applyAlignment="1">
      <alignment horizontal="left" vertical="center"/>
    </xf>
    <xf numFmtId="165" fontId="34" fillId="53" borderId="22" xfId="44" applyNumberFormat="1" applyFont="1" applyFill="1" applyBorder="1" applyAlignment="1"/>
    <xf numFmtId="10" fontId="34" fillId="53" borderId="22" xfId="2" applyNumberFormat="1" applyFont="1" applyFill="1" applyBorder="1" applyAlignment="1"/>
    <xf numFmtId="0" fontId="33" fillId="53" borderId="0" xfId="0" applyFont="1" applyFill="1" applyAlignment="1">
      <alignment horizontal="left" vertical="center"/>
    </xf>
    <xf numFmtId="165" fontId="34" fillId="53" borderId="0" xfId="44" applyNumberFormat="1" applyFont="1" applyFill="1" applyBorder="1" applyAlignment="1"/>
    <xf numFmtId="10" fontId="34" fillId="53" borderId="0" xfId="2" applyNumberFormat="1" applyFont="1" applyFill="1" applyBorder="1" applyAlignment="1"/>
    <xf numFmtId="0" fontId="36" fillId="55" borderId="22" xfId="0" applyFont="1" applyFill="1" applyBorder="1" applyAlignment="1">
      <alignment horizontal="center" vertical="center" wrapText="1"/>
    </xf>
    <xf numFmtId="10" fontId="36" fillId="55" borderId="22" xfId="0" applyNumberFormat="1" applyFont="1" applyFill="1" applyBorder="1" applyAlignment="1">
      <alignment horizontal="center" vertical="center" wrapText="1"/>
    </xf>
    <xf numFmtId="0" fontId="37" fillId="61" borderId="22" xfId="0" applyFont="1" applyFill="1" applyBorder="1" applyAlignment="1">
      <alignment horizontal="center" vertical="center" wrapText="1"/>
    </xf>
    <xf numFmtId="0" fontId="37" fillId="55" borderId="22" xfId="0" applyFont="1" applyFill="1" applyBorder="1" applyAlignment="1">
      <alignment horizontal="center" vertical="center" wrapText="1"/>
    </xf>
    <xf numFmtId="0" fontId="25" fillId="62" borderId="22" xfId="0" applyFont="1" applyFill="1" applyBorder="1" applyAlignment="1">
      <alignment horizontal="center" vertical="center"/>
    </xf>
    <xf numFmtId="165" fontId="16" fillId="62" borderId="22" xfId="44" applyNumberFormat="1" applyFont="1" applyFill="1" applyBorder="1" applyAlignment="1"/>
    <xf numFmtId="10" fontId="16" fillId="62" borderId="22" xfId="2" applyNumberFormat="1" applyFont="1" applyFill="1" applyBorder="1" applyAlignment="1"/>
    <xf numFmtId="165" fontId="16" fillId="63" borderId="22" xfId="44" applyNumberFormat="1" applyFont="1" applyFill="1" applyBorder="1" applyAlignment="1"/>
    <xf numFmtId="0" fontId="25" fillId="0" borderId="22" xfId="0" applyFont="1" applyBorder="1" applyAlignment="1">
      <alignment horizontal="left" vertical="center"/>
    </xf>
    <xf numFmtId="165" fontId="0" fillId="0" borderId="22" xfId="44" applyNumberFormat="1" applyFont="1" applyFill="1" applyBorder="1" applyAlignment="1"/>
    <xf numFmtId="0" fontId="33" fillId="0" borderId="0" xfId="0" applyFont="1" applyAlignment="1">
      <alignment horizontal="left" vertical="center"/>
    </xf>
    <xf numFmtId="165" fontId="34" fillId="0" borderId="0" xfId="44" applyNumberFormat="1" applyFont="1" applyFill="1" applyBorder="1" applyAlignment="1"/>
    <xf numFmtId="10" fontId="34" fillId="0" borderId="0" xfId="2" applyNumberFormat="1" applyFont="1" applyFill="1" applyBorder="1" applyAlignment="1"/>
    <xf numFmtId="165" fontId="35" fillId="0" borderId="0" xfId="44" applyNumberFormat="1" applyFont="1" applyFill="1" applyBorder="1" applyAlignment="1"/>
    <xf numFmtId="0" fontId="25" fillId="0" borderId="0" xfId="0" applyFont="1" applyAlignment="1">
      <alignment horizontal="left" vertical="center"/>
    </xf>
    <xf numFmtId="165" fontId="0" fillId="0" borderId="0" xfId="44" applyNumberFormat="1" applyFont="1" applyFill="1" applyBorder="1" applyAlignment="1"/>
    <xf numFmtId="10" fontId="25" fillId="0" borderId="0" xfId="0" applyNumberFormat="1" applyFont="1" applyAlignment="1">
      <alignment horizontal="left" vertical="center"/>
    </xf>
    <xf numFmtId="10" fontId="33" fillId="0" borderId="0" xfId="0" applyNumberFormat="1" applyFont="1" applyAlignment="1">
      <alignment horizontal="left" vertical="center"/>
    </xf>
    <xf numFmtId="0" fontId="30" fillId="64" borderId="32" xfId="0" applyFont="1" applyFill="1" applyBorder="1" applyAlignment="1">
      <alignment horizontal="center" vertical="center" wrapText="1"/>
    </xf>
    <xf numFmtId="0" fontId="30" fillId="34" borderId="32" xfId="0" applyFont="1" applyFill="1" applyBorder="1" applyAlignment="1">
      <alignment horizontal="center" vertical="center" wrapText="1"/>
    </xf>
    <xf numFmtId="0" fontId="30" fillId="65" borderId="32" xfId="0" applyFont="1" applyFill="1" applyBorder="1" applyAlignment="1">
      <alignment horizontal="center" vertical="center" wrapText="1"/>
    </xf>
    <xf numFmtId="0" fontId="0" fillId="0" borderId="32" xfId="0" applyBorder="1"/>
    <xf numFmtId="165" fontId="0" fillId="49" borderId="32" xfId="44" applyNumberFormat="1" applyFont="1" applyFill="1" applyBorder="1"/>
    <xf numFmtId="165" fontId="0" fillId="0" borderId="32" xfId="44" applyNumberFormat="1" applyFont="1" applyBorder="1"/>
    <xf numFmtId="165" fontId="0" fillId="51" borderId="32" xfId="44" applyNumberFormat="1" applyFont="1" applyFill="1" applyBorder="1"/>
    <xf numFmtId="0" fontId="17" fillId="46" borderId="32" xfId="0" applyFont="1" applyFill="1" applyBorder="1"/>
    <xf numFmtId="165" fontId="13" fillId="46" borderId="32" xfId="0" applyNumberFormat="1" applyFont="1" applyFill="1" applyBorder="1"/>
    <xf numFmtId="9" fontId="16" fillId="51" borderId="33" xfId="2" applyFont="1" applyFill="1" applyBorder="1"/>
    <xf numFmtId="9" fontId="0" fillId="40" borderId="0" xfId="2" applyFont="1" applyFill="1"/>
    <xf numFmtId="9" fontId="0" fillId="40" borderId="33" xfId="2" applyFont="1" applyFill="1" applyBorder="1"/>
    <xf numFmtId="165" fontId="31" fillId="66" borderId="29" xfId="44" applyNumberFormat="1" applyFont="1" applyFill="1" applyBorder="1" applyAlignment="1">
      <alignment horizontal="center" vertical="center" wrapText="1"/>
    </xf>
    <xf numFmtId="0" fontId="30" fillId="68" borderId="32" xfId="0" applyFont="1" applyFill="1" applyBorder="1" applyAlignment="1">
      <alignment horizontal="center" vertical="center" wrapText="1"/>
    </xf>
    <xf numFmtId="0" fontId="30" fillId="69" borderId="32" xfId="0" applyFont="1" applyFill="1" applyBorder="1" applyAlignment="1">
      <alignment horizontal="center" vertical="center" wrapText="1"/>
    </xf>
    <xf numFmtId="0" fontId="36" fillId="68" borderId="32" xfId="0" applyFont="1" applyFill="1" applyBorder="1" applyAlignment="1">
      <alignment horizontal="center" vertical="center" wrapText="1"/>
    </xf>
    <xf numFmtId="0" fontId="0" fillId="0" borderId="32" xfId="0" applyBorder="1" applyAlignment="1">
      <alignment wrapText="1"/>
    </xf>
    <xf numFmtId="165" fontId="0" fillId="49" borderId="32" xfId="44" applyNumberFormat="1" applyFont="1" applyFill="1" applyBorder="1" applyAlignment="1">
      <alignment wrapText="1"/>
    </xf>
    <xf numFmtId="165" fontId="0" fillId="0" borderId="32" xfId="44" applyNumberFormat="1" applyFont="1" applyBorder="1" applyAlignment="1">
      <alignment wrapText="1"/>
    </xf>
    <xf numFmtId="165" fontId="0" fillId="51" borderId="32" xfId="44" applyNumberFormat="1" applyFont="1" applyFill="1" applyBorder="1" applyAlignment="1">
      <alignment wrapText="1"/>
    </xf>
    <xf numFmtId="0" fontId="17" fillId="46" borderId="32" xfId="0" applyFont="1" applyFill="1" applyBorder="1" applyAlignment="1">
      <alignment wrapText="1"/>
    </xf>
    <xf numFmtId="165" fontId="13" fillId="46" borderId="32" xfId="0" applyNumberFormat="1" applyFont="1" applyFill="1" applyBorder="1" applyAlignment="1">
      <alignment wrapText="1"/>
    </xf>
    <xf numFmtId="9" fontId="0" fillId="51" borderId="33" xfId="2" applyFont="1" applyFill="1" applyBorder="1" applyAlignment="1">
      <alignment wrapText="1"/>
    </xf>
    <xf numFmtId="9" fontId="0" fillId="40" borderId="0" xfId="2" applyFont="1" applyFill="1" applyBorder="1"/>
    <xf numFmtId="0" fontId="39" fillId="0" borderId="0" xfId="0" applyFont="1"/>
    <xf numFmtId="0" fontId="40" fillId="0" borderId="0" xfId="0" applyFont="1"/>
    <xf numFmtId="0" fontId="41" fillId="0" borderId="0" xfId="0" applyFont="1"/>
    <xf numFmtId="0" fontId="30" fillId="49" borderId="22" xfId="0" applyFont="1" applyFill="1" applyBorder="1" applyAlignment="1">
      <alignment horizontal="center" vertical="center" wrapText="1"/>
    </xf>
    <xf numFmtId="0" fontId="0" fillId="0" borderId="0" xfId="0" applyAlignment="1">
      <alignment wrapText="1"/>
    </xf>
    <xf numFmtId="165" fontId="17" fillId="46" borderId="34" xfId="44" applyNumberFormat="1" applyFont="1" applyFill="1" applyBorder="1" applyAlignment="1">
      <alignment horizontal="center" vertical="center" wrapText="1"/>
    </xf>
    <xf numFmtId="9" fontId="30" fillId="70" borderId="0" xfId="2" applyFont="1" applyFill="1" applyBorder="1" applyAlignment="1">
      <alignment horizontal="center" vertical="center" wrapText="1"/>
    </xf>
    <xf numFmtId="165" fontId="31" fillId="33" borderId="35" xfId="44" applyNumberFormat="1" applyFont="1" applyFill="1" applyBorder="1" applyAlignment="1">
      <alignment horizontal="center" vertical="center" wrapText="1"/>
    </xf>
    <xf numFmtId="165" fontId="17" fillId="46" borderId="0" xfId="44" applyNumberFormat="1" applyFont="1" applyFill="1" applyBorder="1" applyAlignment="1">
      <alignment horizontal="center" vertical="center" wrapText="1"/>
    </xf>
    <xf numFmtId="165" fontId="30" fillId="38" borderId="35" xfId="44" applyNumberFormat="1" applyFont="1" applyFill="1" applyBorder="1" applyAlignment="1">
      <alignment horizontal="center" vertical="center" wrapText="1"/>
    </xf>
    <xf numFmtId="165" fontId="35" fillId="40" borderId="34" xfId="44" applyNumberFormat="1" applyFont="1" applyFill="1" applyBorder="1" applyAlignment="1">
      <alignment horizontal="center" vertical="center" wrapText="1"/>
    </xf>
    <xf numFmtId="165" fontId="35" fillId="62" borderId="34" xfId="44" applyNumberFormat="1" applyFont="1" applyFill="1" applyBorder="1" applyAlignment="1">
      <alignment horizontal="center" vertical="center" wrapText="1"/>
    </xf>
    <xf numFmtId="165" fontId="36" fillId="64" borderId="35" xfId="44" applyNumberFormat="1" applyFont="1" applyFill="1" applyBorder="1" applyAlignment="1">
      <alignment horizontal="center" vertical="center" wrapText="1"/>
    </xf>
    <xf numFmtId="165" fontId="31" fillId="66" borderId="35" xfId="44" applyNumberFormat="1" applyFont="1" applyFill="1" applyBorder="1" applyAlignment="1">
      <alignment horizontal="center" vertical="center" wrapText="1"/>
    </xf>
    <xf numFmtId="165" fontId="30" fillId="43" borderId="35" xfId="44" applyNumberFormat="1" applyFont="1" applyFill="1" applyBorder="1" applyAlignment="1">
      <alignment horizontal="center" vertical="center" wrapText="1"/>
    </xf>
    <xf numFmtId="165" fontId="30" fillId="44" borderId="35" xfId="44" applyNumberFormat="1" applyFont="1" applyFill="1" applyBorder="1" applyAlignment="1">
      <alignment horizontal="center" vertical="center" wrapText="1"/>
    </xf>
    <xf numFmtId="0" fontId="42" fillId="0" borderId="0" xfId="0" applyFont="1"/>
    <xf numFmtId="0" fontId="43" fillId="0" borderId="0" xfId="0" applyFont="1"/>
    <xf numFmtId="0" fontId="29" fillId="0" borderId="0" xfId="0" applyFont="1"/>
    <xf numFmtId="0" fontId="44" fillId="0" borderId="0" xfId="0" applyFont="1"/>
    <xf numFmtId="0" fontId="45" fillId="0" borderId="0" xfId="0" applyFont="1"/>
    <xf numFmtId="0" fontId="35" fillId="0" borderId="0" xfId="0" applyFont="1"/>
    <xf numFmtId="164" fontId="20" fillId="33" borderId="0" xfId="1" applyFont="1" applyFill="1" applyAlignment="1">
      <alignment vertical="center" wrapText="1"/>
    </xf>
    <xf numFmtId="164" fontId="19" fillId="34" borderId="0" xfId="1" applyFont="1" applyFill="1" applyAlignment="1">
      <alignment vertical="center" wrapText="1"/>
    </xf>
    <xf numFmtId="164" fontId="19" fillId="0" borderId="0" xfId="1" applyFont="1" applyAlignment="1">
      <alignment vertical="center" wrapText="1"/>
    </xf>
    <xf numFmtId="164" fontId="19" fillId="35" borderId="0" xfId="1" applyFont="1" applyFill="1" applyAlignment="1">
      <alignment vertical="center" wrapText="1"/>
    </xf>
    <xf numFmtId="164" fontId="20" fillId="36" borderId="0" xfId="1" applyFont="1" applyFill="1" applyAlignment="1">
      <alignment vertical="center" wrapText="1"/>
    </xf>
    <xf numFmtId="164" fontId="19" fillId="37" borderId="0" xfId="1" applyFont="1" applyFill="1" applyAlignment="1">
      <alignment vertical="center" wrapText="1"/>
    </xf>
    <xf numFmtId="164" fontId="19" fillId="38" borderId="0" xfId="1" applyFont="1" applyFill="1" applyAlignment="1">
      <alignment vertical="center" wrapText="1"/>
    </xf>
    <xf numFmtId="164" fontId="19" fillId="39" borderId="0" xfId="1" applyFont="1" applyFill="1" applyAlignment="1">
      <alignment vertical="center" wrapText="1"/>
    </xf>
    <xf numFmtId="164" fontId="19" fillId="40" borderId="0" xfId="1" applyFont="1" applyFill="1" applyAlignment="1">
      <alignment vertical="center" wrapText="1"/>
    </xf>
    <xf numFmtId="164" fontId="19" fillId="41" borderId="0" xfId="1" applyFont="1" applyFill="1" applyAlignment="1">
      <alignment vertical="center" wrapText="1"/>
    </xf>
    <xf numFmtId="164" fontId="19" fillId="42" borderId="0" xfId="1" applyFont="1" applyFill="1" applyAlignment="1">
      <alignment vertical="center" wrapText="1"/>
    </xf>
    <xf numFmtId="164" fontId="19" fillId="43" borderId="0" xfId="1" applyFont="1" applyFill="1" applyAlignment="1">
      <alignment vertical="center" wrapText="1"/>
    </xf>
    <xf numFmtId="164" fontId="19" fillId="44" borderId="0" xfId="1" applyFont="1" applyFill="1" applyAlignment="1">
      <alignment vertical="center" wrapText="1"/>
    </xf>
    <xf numFmtId="164" fontId="19" fillId="45" borderId="0" xfId="1" applyFont="1" applyFill="1" applyAlignment="1">
      <alignment vertical="center" wrapText="1"/>
    </xf>
    <xf numFmtId="164" fontId="0" fillId="0" borderId="0" xfId="1" applyFont="1"/>
    <xf numFmtId="0" fontId="19" fillId="40" borderId="0" xfId="0" applyFont="1" applyFill="1" applyAlignment="1">
      <alignment vertical="center"/>
    </xf>
    <xf numFmtId="0" fontId="46" fillId="46" borderId="0" xfId="0" applyFont="1" applyFill="1"/>
    <xf numFmtId="165" fontId="46" fillId="46" borderId="0" xfId="0" applyNumberFormat="1" applyFont="1" applyFill="1"/>
    <xf numFmtId="167" fontId="35" fillId="62" borderId="34" xfId="1" applyNumberFormat="1" applyFont="1" applyFill="1" applyBorder="1" applyAlignment="1">
      <alignment horizontal="center" vertical="center" wrapText="1"/>
    </xf>
    <xf numFmtId="1" fontId="0" fillId="0" borderId="0" xfId="0" applyNumberFormat="1"/>
    <xf numFmtId="167" fontId="16" fillId="62" borderId="22" xfId="1" applyNumberFormat="1" applyFont="1" applyFill="1" applyBorder="1" applyAlignment="1"/>
    <xf numFmtId="165" fontId="31" fillId="66" borderId="27" xfId="44" applyNumberFormat="1" applyFont="1" applyFill="1" applyBorder="1" applyAlignment="1">
      <alignment horizontal="center" vertical="center" wrapText="1"/>
    </xf>
    <xf numFmtId="165" fontId="31" fillId="66" borderId="28" xfId="44" applyNumberFormat="1" applyFont="1" applyFill="1" applyBorder="1" applyAlignment="1">
      <alignment horizontal="center" vertical="center" wrapText="1"/>
    </xf>
    <xf numFmtId="165" fontId="31" fillId="66" borderId="29" xfId="44" applyNumberFormat="1" applyFont="1" applyFill="1" applyBorder="1" applyAlignment="1">
      <alignment horizontal="center" vertical="center" wrapText="1"/>
    </xf>
    <xf numFmtId="0" fontId="30" fillId="58" borderId="24" xfId="0" applyFont="1" applyFill="1" applyBorder="1" applyAlignment="1">
      <alignment horizontal="center" vertical="center" wrapText="1"/>
    </xf>
    <xf numFmtId="0" fontId="30" fillId="58" borderId="31" xfId="0" applyFont="1" applyFill="1" applyBorder="1" applyAlignment="1">
      <alignment horizontal="center" vertical="center" wrapText="1"/>
    </xf>
    <xf numFmtId="0" fontId="13" fillId="46" borderId="25" xfId="0" applyFont="1" applyFill="1" applyBorder="1" applyAlignment="1">
      <alignment horizontal="center" vertical="center" wrapText="1"/>
    </xf>
    <xf numFmtId="0" fontId="13" fillId="46" borderId="26" xfId="0" applyFont="1" applyFill="1" applyBorder="1" applyAlignment="1">
      <alignment horizontal="center" vertical="center" wrapText="1"/>
    </xf>
    <xf numFmtId="0" fontId="13" fillId="46" borderId="30" xfId="0" applyFont="1" applyFill="1" applyBorder="1" applyAlignment="1">
      <alignment horizontal="center" vertical="center" wrapText="1"/>
    </xf>
    <xf numFmtId="0" fontId="30" fillId="0" borderId="24" xfId="0" applyFont="1" applyBorder="1" applyAlignment="1">
      <alignment horizontal="center" vertical="center" wrapText="1"/>
    </xf>
    <xf numFmtId="0" fontId="30" fillId="0" borderId="31" xfId="0" applyFont="1" applyBorder="1" applyAlignment="1">
      <alignment horizontal="center" vertical="center" wrapText="1"/>
    </xf>
    <xf numFmtId="165" fontId="31" fillId="66" borderId="24" xfId="44" applyNumberFormat="1" applyFont="1" applyFill="1" applyBorder="1" applyAlignment="1">
      <alignment horizontal="center" vertical="center" wrapText="1"/>
    </xf>
    <xf numFmtId="165" fontId="31" fillId="66" borderId="31" xfId="44" applyNumberFormat="1" applyFont="1" applyFill="1" applyBorder="1" applyAlignment="1">
      <alignment horizontal="center" vertical="center" wrapText="1"/>
    </xf>
    <xf numFmtId="0" fontId="30" fillId="67" borderId="24" xfId="0" applyFont="1" applyFill="1" applyBorder="1" applyAlignment="1">
      <alignment horizontal="center" vertical="center" wrapText="1"/>
    </xf>
    <xf numFmtId="0" fontId="30" fillId="67" borderId="31" xfId="0" applyFont="1" applyFill="1" applyBorder="1" applyAlignment="1">
      <alignment horizontal="center" vertical="center" wrapText="1"/>
    </xf>
    <xf numFmtId="165" fontId="31" fillId="66" borderId="25" xfId="44" applyNumberFormat="1" applyFont="1" applyFill="1" applyBorder="1" applyAlignment="1">
      <alignment horizontal="center" vertical="center" wrapText="1"/>
    </xf>
    <xf numFmtId="165" fontId="31" fillId="66" borderId="26" xfId="44" applyNumberFormat="1" applyFont="1" applyFill="1" applyBorder="1" applyAlignment="1">
      <alignment horizontal="center" vertical="center" wrapText="1"/>
    </xf>
    <xf numFmtId="165" fontId="31" fillId="66" borderId="30" xfId="44" applyNumberFormat="1" applyFont="1" applyFill="1" applyBorder="1" applyAlignment="1">
      <alignment horizontal="center" vertical="center" wrapText="1"/>
    </xf>
    <xf numFmtId="165" fontId="31" fillId="33" borderId="24" xfId="44" applyNumberFormat="1" applyFont="1" applyFill="1" applyBorder="1" applyAlignment="1">
      <alignment horizontal="center" vertical="center" wrapText="1"/>
    </xf>
    <xf numFmtId="165" fontId="31" fillId="33" borderId="31" xfId="44" applyNumberFormat="1" applyFont="1" applyFill="1" applyBorder="1" applyAlignment="1">
      <alignment horizontal="center" vertical="center" wrapText="1"/>
    </xf>
    <xf numFmtId="0" fontId="13" fillId="46" borderId="27" xfId="0" applyFont="1" applyFill="1" applyBorder="1" applyAlignment="1">
      <alignment horizontal="center" vertical="center" wrapText="1"/>
    </xf>
    <xf numFmtId="0" fontId="13" fillId="46" borderId="28" xfId="0" applyFont="1" applyFill="1" applyBorder="1" applyAlignment="1">
      <alignment horizontal="center" vertical="center" wrapText="1"/>
    </xf>
    <xf numFmtId="0" fontId="13" fillId="46" borderId="29" xfId="0" applyFont="1" applyFill="1" applyBorder="1" applyAlignment="1">
      <alignment horizontal="center" vertical="center" wrapText="1"/>
    </xf>
    <xf numFmtId="0" fontId="26" fillId="60" borderId="23" xfId="0" applyFont="1" applyFill="1" applyBorder="1" applyAlignment="1">
      <alignment horizontal="center" vertical="center"/>
    </xf>
    <xf numFmtId="0" fontId="21" fillId="33" borderId="0" xfId="0" applyFont="1" applyFill="1" applyAlignment="1">
      <alignment horizontal="center"/>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xr:uid="{00000000-0005-0000-0000-00001C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30">
    <dxf>
      <alignment horizontal="general"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numFmt numFmtId="165" formatCode="_(* #,##0_);_(* \(#,##0\);_(* &quot;-&quot;??_);_(@_)"/>
      <fill>
        <patternFill patternType="solid">
          <fgColor indexed="64"/>
          <bgColor rgb="FF0033A0"/>
        </patternFill>
      </fill>
    </dxf>
    <dxf>
      <numFmt numFmtId="165" formatCode="_(* #,##0_);_(* \(#,##0\);_(* &quot;-&quot;??_);_(@_)"/>
    </dxf>
    <dxf>
      <font>
        <b val="0"/>
        <i val="0"/>
        <strike val="0"/>
        <condense val="0"/>
        <extend val="0"/>
        <outline val="0"/>
        <shadow val="0"/>
        <u val="none"/>
        <vertAlign val="baseline"/>
        <sz val="11"/>
        <color theme="0"/>
        <name val="Calibri"/>
        <scheme val="minor"/>
      </font>
      <numFmt numFmtId="165" formatCode="_(* #,##0_);_(* \(#,##0\);_(* &quot;-&quot;??_);_(@_)"/>
      <fill>
        <patternFill patternType="solid">
          <fgColor indexed="64"/>
          <bgColor rgb="FF0033A0"/>
        </patternFill>
      </fill>
    </dxf>
    <dxf>
      <numFmt numFmtId="165" formatCode="_(* #,##0_);_(* \(#,##0\);_(* &quot;-&quot;??_);_(@_)"/>
    </dxf>
    <dxf>
      <font>
        <b val="0"/>
        <i val="0"/>
        <strike val="0"/>
        <condense val="0"/>
        <extend val="0"/>
        <outline val="0"/>
        <shadow val="0"/>
        <u val="none"/>
        <vertAlign val="baseline"/>
        <sz val="11"/>
        <color theme="0"/>
        <name val="Calibri"/>
        <scheme val="minor"/>
      </font>
      <numFmt numFmtId="165" formatCode="_(* #,##0_);_(* \(#,##0\);_(* &quot;-&quot;??_);_(@_)"/>
      <fill>
        <patternFill patternType="solid">
          <fgColor indexed="64"/>
          <bgColor rgb="FF0033A0"/>
        </patternFill>
      </fill>
    </dxf>
    <dxf>
      <numFmt numFmtId="165" formatCode="_(* #,##0_);_(* \(#,##0\);_(* &quot;-&quot;??_);_(@_)"/>
    </dxf>
    <dxf>
      <font>
        <b val="0"/>
        <i val="0"/>
        <strike val="0"/>
        <condense val="0"/>
        <extend val="0"/>
        <outline val="0"/>
        <shadow val="0"/>
        <u val="none"/>
        <vertAlign val="baseline"/>
        <sz val="11"/>
        <color theme="0"/>
        <name val="Calibri"/>
        <scheme val="minor"/>
      </font>
      <numFmt numFmtId="165" formatCode="_(* #,##0_);_(* \(#,##0\);_(* &quot;-&quot;??_);_(@_)"/>
      <fill>
        <patternFill patternType="solid">
          <fgColor indexed="64"/>
          <bgColor rgb="FF0033A0"/>
        </patternFill>
      </fill>
    </dxf>
    <dxf>
      <numFmt numFmtId="165" formatCode="_(* #,##0_);_(* \(#,##0\);_(* &quot;-&quot;??_);_(@_)"/>
    </dxf>
    <dxf>
      <font>
        <b val="0"/>
        <i val="0"/>
        <strike val="0"/>
        <condense val="0"/>
        <extend val="0"/>
        <outline val="0"/>
        <shadow val="0"/>
        <u val="none"/>
        <vertAlign val="baseline"/>
        <sz val="11"/>
        <color theme="0"/>
        <name val="Calibri"/>
        <scheme val="minor"/>
      </font>
      <numFmt numFmtId="165" formatCode="_(* #,##0_);_(* \(#,##0\);_(* &quot;-&quot;??_);_(@_)"/>
      <fill>
        <patternFill patternType="solid">
          <fgColor indexed="64"/>
          <bgColor rgb="FF0033A0"/>
        </patternFill>
      </fill>
    </dxf>
    <dxf>
      <numFmt numFmtId="165" formatCode="_(* #,##0_);_(* \(#,##0\);_(* &quot;-&quot;??_);_(@_)"/>
    </dxf>
    <dxf>
      <font>
        <b val="0"/>
        <i val="0"/>
        <strike val="0"/>
        <condense val="0"/>
        <extend val="0"/>
        <outline val="0"/>
        <shadow val="0"/>
        <u val="none"/>
        <vertAlign val="baseline"/>
        <sz val="11"/>
        <color theme="0"/>
        <name val="Calibri"/>
        <scheme val="minor"/>
      </font>
      <numFmt numFmtId="165" formatCode="_(* #,##0_);_(* \(#,##0\);_(* &quot;-&quot;??_);_(@_)"/>
      <fill>
        <patternFill patternType="solid">
          <fgColor indexed="64"/>
          <bgColor rgb="FF0033A0"/>
        </patternFill>
      </fill>
    </dxf>
    <dxf>
      <numFmt numFmtId="165" formatCode="_(* #,##0_);_(* \(#,##0\);_(* &quot;-&quot;??_);_(@_)"/>
    </dxf>
    <dxf>
      <font>
        <b val="0"/>
        <i val="0"/>
        <strike val="0"/>
        <condense val="0"/>
        <extend val="0"/>
        <outline val="0"/>
        <shadow val="0"/>
        <u val="none"/>
        <vertAlign val="baseline"/>
        <sz val="11"/>
        <color theme="0"/>
        <name val="Calibri"/>
        <scheme val="minor"/>
      </font>
      <numFmt numFmtId="165" formatCode="_(* #,##0_);_(* \(#,##0\);_(* &quot;-&quot;??_);_(@_)"/>
      <fill>
        <patternFill patternType="solid">
          <fgColor indexed="64"/>
          <bgColor rgb="FF0033A0"/>
        </patternFill>
      </fill>
    </dxf>
    <dxf>
      <numFmt numFmtId="165" formatCode="_(* #,##0_);_(* \(#,##0\);_(* &quot;-&quot;??_);_(@_)"/>
    </dxf>
    <dxf>
      <font>
        <b val="0"/>
        <i val="0"/>
        <strike val="0"/>
        <condense val="0"/>
        <extend val="0"/>
        <outline val="0"/>
        <shadow val="0"/>
        <u val="none"/>
        <vertAlign val="baseline"/>
        <sz val="11"/>
        <color theme="0"/>
        <name val="Calibri"/>
        <scheme val="minor"/>
      </font>
      <numFmt numFmtId="165" formatCode="_(* #,##0_);_(* \(#,##0\);_(* &quot;-&quot;??_);_(@_)"/>
      <fill>
        <patternFill patternType="solid">
          <fgColor indexed="64"/>
          <bgColor rgb="FF0033A0"/>
        </patternFill>
      </fill>
    </dxf>
    <dxf>
      <numFmt numFmtId="165" formatCode="_(* #,##0_);_(* \(#,##0\);_(* &quot;-&quot;??_);_(@_)"/>
    </dxf>
    <dxf>
      <font>
        <b val="0"/>
        <i val="0"/>
        <strike val="0"/>
        <condense val="0"/>
        <extend val="0"/>
        <outline val="0"/>
        <shadow val="0"/>
        <u val="none"/>
        <vertAlign val="baseline"/>
        <sz val="11"/>
        <color theme="0"/>
        <name val="Calibri"/>
        <scheme val="minor"/>
      </font>
      <numFmt numFmtId="165" formatCode="_(* #,##0_);_(* \(#,##0\);_(* &quot;-&quot;??_);_(@_)"/>
      <fill>
        <patternFill patternType="solid">
          <fgColor indexed="64"/>
          <bgColor rgb="FF0033A0"/>
        </patternFill>
      </fill>
    </dxf>
    <dxf>
      <numFmt numFmtId="165" formatCode="_(* #,##0_);_(* \(#,##0\);_(* &quot;-&quot;??_);_(@_)"/>
    </dxf>
    <dxf>
      <font>
        <b val="0"/>
        <i val="0"/>
        <strike val="0"/>
        <condense val="0"/>
        <extend val="0"/>
        <outline val="0"/>
        <shadow val="0"/>
        <u val="none"/>
        <vertAlign val="baseline"/>
        <sz val="11"/>
        <color theme="0"/>
        <name val="Calibri"/>
        <scheme val="minor"/>
      </font>
      <numFmt numFmtId="165" formatCode="_(* #,##0_);_(* \(#,##0\);_(* &quot;-&quot;??_);_(@_)"/>
      <fill>
        <patternFill patternType="solid">
          <fgColor indexed="64"/>
          <bgColor rgb="FF0033A0"/>
        </patternFill>
      </fill>
    </dxf>
    <dxf>
      <numFmt numFmtId="165" formatCode="_(* #,##0_);_(* \(#,##0\);_(* &quot;-&quot;??_);_(@_)"/>
    </dxf>
    <dxf>
      <font>
        <b val="0"/>
        <i val="0"/>
        <strike val="0"/>
        <condense val="0"/>
        <extend val="0"/>
        <outline val="0"/>
        <shadow val="0"/>
        <u val="none"/>
        <vertAlign val="baseline"/>
        <sz val="11"/>
        <color theme="0"/>
        <name val="Calibri"/>
        <scheme val="minor"/>
      </font>
      <fill>
        <patternFill patternType="solid">
          <fgColor indexed="64"/>
          <bgColor rgb="FF0033A0"/>
        </patternFill>
      </fill>
    </dxf>
    <dxf>
      <font>
        <b val="0"/>
        <i val="0"/>
        <strike val="0"/>
        <condense val="0"/>
        <extend val="0"/>
        <outline val="0"/>
        <shadow val="0"/>
        <u val="none"/>
        <vertAlign val="baseline"/>
        <sz val="11"/>
        <color theme="0"/>
        <name val="Calibri"/>
        <scheme val="minor"/>
      </font>
      <fill>
        <patternFill patternType="solid">
          <fgColor indexed="64"/>
          <bgColor rgb="FF0033A0"/>
        </patternFill>
      </fill>
    </dxf>
    <dxf>
      <font>
        <strike val="0"/>
        <outline val="0"/>
        <shadow val="0"/>
        <u val="none"/>
        <vertAlign val="baseline"/>
        <sz val="11"/>
        <color theme="0"/>
        <name val="Calibri"/>
        <scheme val="minor"/>
      </font>
      <fill>
        <patternFill patternType="solid">
          <fgColor indexed="64"/>
          <bgColor rgb="FF0033A0"/>
        </patternFill>
      </fill>
    </dxf>
    <dxf>
      <font>
        <strike val="0"/>
        <outline val="0"/>
        <shadow val="0"/>
        <u val="none"/>
        <vertAlign val="baseline"/>
        <sz val="9"/>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Total number of IDP individuals present by period of arrival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'MT R12 Period of Arrival State'!$B$14</c:f>
              <c:strCache>
                <c:ptCount val="1"/>
                <c:pt idx="0">
                  <c:v>Total</c:v>
                </c:pt>
              </c:strCache>
            </c:strRef>
          </c:tx>
          <c:spPr>
            <a:solidFill>
              <a:srgbClr val="0033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 R12 Period of Arrival State'!$D$3:$K$3</c:f>
              <c:strCache>
                <c:ptCount val="8"/>
                <c:pt idx="0">
                  <c:v>2014-2015</c:v>
                </c:pt>
                <c:pt idx="1">
                  <c:v>2016-2017</c:v>
                </c:pt>
                <c:pt idx="2">
                  <c:v>2018 (pre R-ARCSS/ Jan - Sept)</c:v>
                </c:pt>
                <c:pt idx="3">
                  <c:v>2018 (post R-ARCSS/ Oct - Dec)</c:v>
                </c:pt>
                <c:pt idx="4">
                  <c:v>2019</c:v>
                </c:pt>
                <c:pt idx="5">
                  <c:v>2020</c:v>
                </c:pt>
                <c:pt idx="6">
                  <c:v>2021</c:v>
                </c:pt>
                <c:pt idx="7">
                  <c:v>Unknown period</c:v>
                </c:pt>
              </c:strCache>
            </c:strRef>
          </c:cat>
          <c:val>
            <c:numRef>
              <c:f>'MT R12 Period of Arrival State'!$D$14:$K$14</c:f>
              <c:numCache>
                <c:formatCode>_(* #,##0_);_(* \(#,##0\);_(* "-"??_);_(@_)</c:formatCode>
                <c:ptCount val="8"/>
                <c:pt idx="0">
                  <c:v>280928</c:v>
                </c:pt>
                <c:pt idx="1">
                  <c:v>223318</c:v>
                </c:pt>
                <c:pt idx="2">
                  <c:v>116764</c:v>
                </c:pt>
                <c:pt idx="3">
                  <c:v>109926</c:v>
                </c:pt>
                <c:pt idx="4">
                  <c:v>137130</c:v>
                </c:pt>
                <c:pt idx="5">
                  <c:v>329246</c:v>
                </c:pt>
                <c:pt idx="6">
                  <c:v>973097</c:v>
                </c:pt>
                <c:pt idx="7">
                  <c:v>59248</c:v>
                </c:pt>
              </c:numCache>
            </c:numRef>
          </c:val>
          <c:extLst>
            <c:ext xmlns:c16="http://schemas.microsoft.com/office/drawing/2014/chart" uri="{C3380CC4-5D6E-409C-BE32-E72D297353CC}">
              <c16:uniqueId val="{00000000-FBD9-4460-A262-B0BA27E0C7CC}"/>
            </c:ext>
          </c:extLst>
        </c:ser>
        <c:dLbls>
          <c:showLegendKey val="0"/>
          <c:showVal val="0"/>
          <c:showCatName val="0"/>
          <c:showSerName val="0"/>
          <c:showPercent val="0"/>
          <c:showBubbleSize val="0"/>
        </c:dLbls>
        <c:gapWidth val="111"/>
        <c:overlap val="-27"/>
        <c:axId val="2051250536"/>
        <c:axId val="2051249224"/>
      </c:barChart>
      <c:catAx>
        <c:axId val="205125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51249224"/>
        <c:crosses val="autoZero"/>
        <c:auto val="1"/>
        <c:lblAlgn val="ctr"/>
        <c:lblOffset val="100"/>
        <c:noMultiLvlLbl val="0"/>
      </c:catAx>
      <c:valAx>
        <c:axId val="2051249224"/>
        <c:scaling>
          <c:orientation val="minMax"/>
        </c:scaling>
        <c:delete val="1"/>
        <c:axPos val="l"/>
        <c:numFmt formatCode="_(* #,##0_);_(* \(#,##0\);_(* &quot;-&quot;??_);_(@_)" sourceLinked="1"/>
        <c:majorTickMark val="none"/>
        <c:minorTickMark val="none"/>
        <c:tickLblPos val="nextTo"/>
        <c:crossAx val="2051250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Reason of displacement (2018 pre R-ARCSS)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42712550287799"/>
          <c:y val="0.22137671566664205"/>
          <c:w val="0.37622549135657501"/>
          <c:h val="0.72878602311422658"/>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EC50-4BE5-BD38-CF27B6BA8A5E}"/>
              </c:ext>
            </c:extLst>
          </c:dPt>
          <c:dPt>
            <c:idx val="1"/>
            <c:bubble3D val="0"/>
            <c:spPr>
              <a:solidFill>
                <a:schemeClr val="accent2"/>
              </a:solidFill>
              <a:ln>
                <a:noFill/>
              </a:ln>
              <a:effectLst/>
            </c:spPr>
            <c:extLst>
              <c:ext xmlns:c16="http://schemas.microsoft.com/office/drawing/2014/chart" uri="{C3380CC4-5D6E-409C-BE32-E72D297353CC}">
                <c16:uniqueId val="{00000003-EC50-4BE5-BD38-CF27B6BA8A5E}"/>
              </c:ext>
            </c:extLst>
          </c:dPt>
          <c:dPt>
            <c:idx val="2"/>
            <c:bubble3D val="0"/>
            <c:spPr>
              <a:solidFill>
                <a:schemeClr val="accent3"/>
              </a:solidFill>
              <a:ln>
                <a:noFill/>
              </a:ln>
              <a:effectLst/>
            </c:spPr>
            <c:extLst>
              <c:ext xmlns:c16="http://schemas.microsoft.com/office/drawing/2014/chart" uri="{C3380CC4-5D6E-409C-BE32-E72D297353CC}">
                <c16:uniqueId val="{00000005-EC50-4BE5-BD38-CF27B6BA8A5E}"/>
              </c:ext>
            </c:extLst>
          </c:dPt>
          <c:dPt>
            <c:idx val="3"/>
            <c:bubble3D val="0"/>
            <c:spPr>
              <a:solidFill>
                <a:schemeClr val="accent4"/>
              </a:solidFill>
              <a:ln>
                <a:noFill/>
              </a:ln>
              <a:effectLst/>
            </c:spPr>
            <c:extLst>
              <c:ext xmlns:c16="http://schemas.microsoft.com/office/drawing/2014/chart" uri="{C3380CC4-5D6E-409C-BE32-E72D297353CC}">
                <c16:uniqueId val="{00000007-EC50-4BE5-BD38-CF27B6BA8A5E}"/>
              </c:ext>
            </c:extLst>
          </c:dPt>
          <c:dPt>
            <c:idx val="4"/>
            <c:bubble3D val="0"/>
            <c:spPr>
              <a:solidFill>
                <a:schemeClr val="accent5"/>
              </a:solidFill>
              <a:ln>
                <a:noFill/>
              </a:ln>
              <a:effectLst/>
            </c:spPr>
            <c:extLst>
              <c:ext xmlns:c16="http://schemas.microsoft.com/office/drawing/2014/chart" uri="{C3380CC4-5D6E-409C-BE32-E72D297353CC}">
                <c16:uniqueId val="{00000009-EC50-4BE5-BD38-CF27B6BA8A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IDPs By Reason State'!$A$54:$A$58</c:f>
              <c:strCache>
                <c:ptCount val="5"/>
                <c:pt idx="0">
                  <c:v>e- Conflict</c:v>
                </c:pt>
                <c:pt idx="1">
                  <c:v>e- Communal clashes</c:v>
                </c:pt>
                <c:pt idx="2">
                  <c:v>e- Disaster</c:v>
                </c:pt>
                <c:pt idx="3">
                  <c:v>e- Other reason</c:v>
                </c:pt>
                <c:pt idx="4">
                  <c:v>e- Unknown reason</c:v>
                </c:pt>
              </c:strCache>
            </c:strRef>
          </c:cat>
          <c:val>
            <c:numRef>
              <c:f>'MT R12 IDPs By Reason State'!$B$54:$B$58</c:f>
              <c:numCache>
                <c:formatCode>_(* #,##0_);_(* \(#,##0\);_(* "-"??_);_(@_)</c:formatCode>
                <c:ptCount val="5"/>
                <c:pt idx="0">
                  <c:v>66645</c:v>
                </c:pt>
                <c:pt idx="1">
                  <c:v>37414</c:v>
                </c:pt>
                <c:pt idx="2">
                  <c:v>5158</c:v>
                </c:pt>
                <c:pt idx="3">
                  <c:v>539</c:v>
                </c:pt>
                <c:pt idx="4">
                  <c:v>7008</c:v>
                </c:pt>
              </c:numCache>
            </c:numRef>
          </c:val>
          <c:extLst>
            <c:ext xmlns:c16="http://schemas.microsoft.com/office/drawing/2014/chart" uri="{C3380CC4-5D6E-409C-BE32-E72D297353CC}">
              <c16:uniqueId val="{0000000A-EC50-4BE5-BD38-CF27B6BA8A5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9049909801563438"/>
          <c:y val="0.27805982843792171"/>
          <c:w val="0.38293758078796974"/>
          <c:h val="0.590207057048151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Reason of displacement (arrival 2016-2017 )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42712550287799"/>
          <c:y val="0.22137671566664205"/>
          <c:w val="0.37622549135657501"/>
          <c:h val="0.72878602311422658"/>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D7BD-4F95-B41E-E3577442578A}"/>
              </c:ext>
            </c:extLst>
          </c:dPt>
          <c:dPt>
            <c:idx val="1"/>
            <c:bubble3D val="0"/>
            <c:spPr>
              <a:solidFill>
                <a:schemeClr val="accent2"/>
              </a:solidFill>
              <a:ln>
                <a:noFill/>
              </a:ln>
              <a:effectLst/>
            </c:spPr>
            <c:extLst>
              <c:ext xmlns:c16="http://schemas.microsoft.com/office/drawing/2014/chart" uri="{C3380CC4-5D6E-409C-BE32-E72D297353CC}">
                <c16:uniqueId val="{00000003-D7BD-4F95-B41E-E3577442578A}"/>
              </c:ext>
            </c:extLst>
          </c:dPt>
          <c:dPt>
            <c:idx val="2"/>
            <c:bubble3D val="0"/>
            <c:spPr>
              <a:solidFill>
                <a:schemeClr val="accent3"/>
              </a:solidFill>
              <a:ln>
                <a:noFill/>
              </a:ln>
              <a:effectLst/>
            </c:spPr>
            <c:extLst>
              <c:ext xmlns:c16="http://schemas.microsoft.com/office/drawing/2014/chart" uri="{C3380CC4-5D6E-409C-BE32-E72D297353CC}">
                <c16:uniqueId val="{00000005-D7BD-4F95-B41E-E3577442578A}"/>
              </c:ext>
            </c:extLst>
          </c:dPt>
          <c:dPt>
            <c:idx val="3"/>
            <c:bubble3D val="0"/>
            <c:spPr>
              <a:solidFill>
                <a:schemeClr val="accent4"/>
              </a:solidFill>
              <a:ln>
                <a:noFill/>
              </a:ln>
              <a:effectLst/>
            </c:spPr>
            <c:extLst>
              <c:ext xmlns:c16="http://schemas.microsoft.com/office/drawing/2014/chart" uri="{C3380CC4-5D6E-409C-BE32-E72D297353CC}">
                <c16:uniqueId val="{00000007-D7BD-4F95-B41E-E3577442578A}"/>
              </c:ext>
            </c:extLst>
          </c:dPt>
          <c:dPt>
            <c:idx val="4"/>
            <c:bubble3D val="0"/>
            <c:spPr>
              <a:solidFill>
                <a:schemeClr val="accent5"/>
              </a:solidFill>
              <a:ln>
                <a:noFill/>
              </a:ln>
              <a:effectLst/>
            </c:spPr>
            <c:extLst>
              <c:ext xmlns:c16="http://schemas.microsoft.com/office/drawing/2014/chart" uri="{C3380CC4-5D6E-409C-BE32-E72D297353CC}">
                <c16:uniqueId val="{00000009-D7BD-4F95-B41E-E357744257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IDPs By Reason State'!$A$64:$A$68</c:f>
              <c:strCache>
                <c:ptCount val="5"/>
                <c:pt idx="0">
                  <c:v>e- Conflict</c:v>
                </c:pt>
                <c:pt idx="1">
                  <c:v>e- Communal clashes</c:v>
                </c:pt>
                <c:pt idx="2">
                  <c:v>e- Disaster</c:v>
                </c:pt>
                <c:pt idx="3">
                  <c:v>e- Other reason</c:v>
                </c:pt>
                <c:pt idx="4">
                  <c:v>e- Unknown reason</c:v>
                </c:pt>
              </c:strCache>
            </c:strRef>
          </c:cat>
          <c:val>
            <c:numRef>
              <c:f>'MT R12 IDPs By Reason State'!$B$64:$B$68</c:f>
              <c:numCache>
                <c:formatCode>_(* #,##0_);_(* \(#,##0\);_(* "-"??_);_(@_)</c:formatCode>
                <c:ptCount val="5"/>
                <c:pt idx="0">
                  <c:v>186990</c:v>
                </c:pt>
                <c:pt idx="1">
                  <c:v>22030</c:v>
                </c:pt>
                <c:pt idx="2">
                  <c:v>3524</c:v>
                </c:pt>
                <c:pt idx="3">
                  <c:v>489</c:v>
                </c:pt>
                <c:pt idx="4">
                  <c:v>10285</c:v>
                </c:pt>
              </c:numCache>
            </c:numRef>
          </c:val>
          <c:extLst>
            <c:ext xmlns:c16="http://schemas.microsoft.com/office/drawing/2014/chart" uri="{C3380CC4-5D6E-409C-BE32-E72D297353CC}">
              <c16:uniqueId val="{0000000A-D7BD-4F95-B41E-E3577442578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9049909801563438"/>
          <c:y val="0.27805982843792171"/>
          <c:w val="0.38293758078796974"/>
          <c:h val="0.590207057048151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Reason of displacement (arrival 2014-2015 )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42712550287799"/>
          <c:y val="0.22137671566664205"/>
          <c:w val="0.37622549135657501"/>
          <c:h val="0.72878602311422658"/>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7676-479A-8304-D2B5E5CDAB12}"/>
              </c:ext>
            </c:extLst>
          </c:dPt>
          <c:dPt>
            <c:idx val="1"/>
            <c:bubble3D val="0"/>
            <c:spPr>
              <a:solidFill>
                <a:schemeClr val="accent2"/>
              </a:solidFill>
              <a:ln>
                <a:noFill/>
              </a:ln>
              <a:effectLst/>
            </c:spPr>
            <c:extLst>
              <c:ext xmlns:c16="http://schemas.microsoft.com/office/drawing/2014/chart" uri="{C3380CC4-5D6E-409C-BE32-E72D297353CC}">
                <c16:uniqueId val="{00000003-7676-479A-8304-D2B5E5CDAB12}"/>
              </c:ext>
            </c:extLst>
          </c:dPt>
          <c:dPt>
            <c:idx val="2"/>
            <c:bubble3D val="0"/>
            <c:spPr>
              <a:solidFill>
                <a:schemeClr val="accent3"/>
              </a:solidFill>
              <a:ln>
                <a:noFill/>
              </a:ln>
              <a:effectLst/>
            </c:spPr>
            <c:extLst>
              <c:ext xmlns:c16="http://schemas.microsoft.com/office/drawing/2014/chart" uri="{C3380CC4-5D6E-409C-BE32-E72D297353CC}">
                <c16:uniqueId val="{00000005-7676-479A-8304-D2B5E5CDAB12}"/>
              </c:ext>
            </c:extLst>
          </c:dPt>
          <c:dPt>
            <c:idx val="3"/>
            <c:bubble3D val="0"/>
            <c:spPr>
              <a:solidFill>
                <a:schemeClr val="accent4"/>
              </a:solidFill>
              <a:ln>
                <a:noFill/>
              </a:ln>
              <a:effectLst/>
            </c:spPr>
            <c:extLst>
              <c:ext xmlns:c16="http://schemas.microsoft.com/office/drawing/2014/chart" uri="{C3380CC4-5D6E-409C-BE32-E72D297353CC}">
                <c16:uniqueId val="{00000007-7676-479A-8304-D2B5E5CDAB12}"/>
              </c:ext>
            </c:extLst>
          </c:dPt>
          <c:dPt>
            <c:idx val="4"/>
            <c:bubble3D val="0"/>
            <c:spPr>
              <a:solidFill>
                <a:schemeClr val="accent5"/>
              </a:solidFill>
              <a:ln>
                <a:noFill/>
              </a:ln>
              <a:effectLst/>
            </c:spPr>
            <c:extLst>
              <c:ext xmlns:c16="http://schemas.microsoft.com/office/drawing/2014/chart" uri="{C3380CC4-5D6E-409C-BE32-E72D297353CC}">
                <c16:uniqueId val="{00000009-7676-479A-8304-D2B5E5CDAB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IDPs By Reason State'!$A$74:$A$78</c:f>
              <c:strCache>
                <c:ptCount val="5"/>
                <c:pt idx="0">
                  <c:v>e- Conflict</c:v>
                </c:pt>
                <c:pt idx="1">
                  <c:v>e- Communal clashes</c:v>
                </c:pt>
                <c:pt idx="2">
                  <c:v>e- Disaster</c:v>
                </c:pt>
                <c:pt idx="3">
                  <c:v>e- Other reason</c:v>
                </c:pt>
                <c:pt idx="4">
                  <c:v>e- Unknown reason</c:v>
                </c:pt>
              </c:strCache>
            </c:strRef>
          </c:cat>
          <c:val>
            <c:numRef>
              <c:f>'MT R12 IDPs By Reason State'!$B$74:$B$78</c:f>
              <c:numCache>
                <c:formatCode>_(* #,##0_);_(* \(#,##0\);_(* "-"??_);_(@_)</c:formatCode>
                <c:ptCount val="5"/>
                <c:pt idx="0">
                  <c:v>269580</c:v>
                </c:pt>
                <c:pt idx="1">
                  <c:v>8119</c:v>
                </c:pt>
                <c:pt idx="2">
                  <c:v>2091</c:v>
                </c:pt>
                <c:pt idx="4">
                  <c:v>531</c:v>
                </c:pt>
              </c:numCache>
            </c:numRef>
          </c:val>
          <c:extLst>
            <c:ext xmlns:c16="http://schemas.microsoft.com/office/drawing/2014/chart" uri="{C3380CC4-5D6E-409C-BE32-E72D297353CC}">
              <c16:uniqueId val="{0000000A-7676-479A-8304-D2B5E5CDAB1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9049909801563438"/>
          <c:y val="0.27805982843792171"/>
          <c:w val="0.38293758078796974"/>
          <c:h val="0.590207057048151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Reason of displacement (IDP arrival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42712550287799"/>
          <c:y val="0.22137671566664205"/>
          <c:w val="0.37622549135657501"/>
          <c:h val="0.72878602311422658"/>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2448-4B48-ACAA-21FBB7AC3B0F}"/>
              </c:ext>
            </c:extLst>
          </c:dPt>
          <c:dPt>
            <c:idx val="1"/>
            <c:bubble3D val="0"/>
            <c:spPr>
              <a:solidFill>
                <a:schemeClr val="accent2"/>
              </a:solidFill>
              <a:ln>
                <a:noFill/>
              </a:ln>
              <a:effectLst/>
            </c:spPr>
            <c:extLst>
              <c:ext xmlns:c16="http://schemas.microsoft.com/office/drawing/2014/chart" uri="{C3380CC4-5D6E-409C-BE32-E72D297353CC}">
                <c16:uniqueId val="{00000003-2448-4B48-ACAA-21FBB7AC3B0F}"/>
              </c:ext>
            </c:extLst>
          </c:dPt>
          <c:dPt>
            <c:idx val="2"/>
            <c:bubble3D val="0"/>
            <c:spPr>
              <a:solidFill>
                <a:schemeClr val="accent3"/>
              </a:solidFill>
              <a:ln>
                <a:noFill/>
              </a:ln>
              <a:effectLst/>
            </c:spPr>
            <c:extLst>
              <c:ext xmlns:c16="http://schemas.microsoft.com/office/drawing/2014/chart" uri="{C3380CC4-5D6E-409C-BE32-E72D297353CC}">
                <c16:uniqueId val="{00000005-2448-4B48-ACAA-21FBB7AC3B0F}"/>
              </c:ext>
            </c:extLst>
          </c:dPt>
          <c:dPt>
            <c:idx val="3"/>
            <c:bubble3D val="0"/>
            <c:spPr>
              <a:solidFill>
                <a:schemeClr val="accent4"/>
              </a:solidFill>
              <a:ln>
                <a:noFill/>
              </a:ln>
              <a:effectLst/>
            </c:spPr>
            <c:extLst>
              <c:ext xmlns:c16="http://schemas.microsoft.com/office/drawing/2014/chart" uri="{C3380CC4-5D6E-409C-BE32-E72D297353CC}">
                <c16:uniqueId val="{00000007-2448-4B48-ACAA-21FBB7AC3B0F}"/>
              </c:ext>
            </c:extLst>
          </c:dPt>
          <c:dPt>
            <c:idx val="4"/>
            <c:bubble3D val="0"/>
            <c:spPr>
              <a:solidFill>
                <a:schemeClr val="accent5"/>
              </a:solidFill>
              <a:ln>
                <a:noFill/>
              </a:ln>
              <a:effectLst/>
            </c:spPr>
            <c:extLst>
              <c:ext xmlns:c16="http://schemas.microsoft.com/office/drawing/2014/chart" uri="{C3380CC4-5D6E-409C-BE32-E72D297353CC}">
                <c16:uniqueId val="{00000009-2448-4B48-ACAA-21FBB7AC3B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IDPs By Reason State'!$A$24:$A$28</c:f>
              <c:strCache>
                <c:ptCount val="5"/>
                <c:pt idx="0">
                  <c:v>e- Conflict</c:v>
                </c:pt>
                <c:pt idx="1">
                  <c:v>e- Communal clashes</c:v>
                </c:pt>
                <c:pt idx="2">
                  <c:v>e- Disaster</c:v>
                </c:pt>
                <c:pt idx="3">
                  <c:v>e- Other reason</c:v>
                </c:pt>
                <c:pt idx="4">
                  <c:v>e- Unknown reason</c:v>
                </c:pt>
              </c:strCache>
            </c:strRef>
          </c:cat>
          <c:val>
            <c:numRef>
              <c:f>'MT R12 IDPs By Reason State'!$B$24:$B$28</c:f>
              <c:numCache>
                <c:formatCode>_(* #,##0_);_(* \(#,##0\);_(* "-"??_);_(@_)</c:formatCode>
                <c:ptCount val="5"/>
                <c:pt idx="0">
                  <c:v>38470</c:v>
                </c:pt>
                <c:pt idx="1">
                  <c:v>89816</c:v>
                </c:pt>
                <c:pt idx="2">
                  <c:v>189981</c:v>
                </c:pt>
                <c:pt idx="3">
                  <c:v>570</c:v>
                </c:pt>
                <c:pt idx="4">
                  <c:v>10409</c:v>
                </c:pt>
              </c:numCache>
            </c:numRef>
          </c:val>
          <c:extLst>
            <c:ext xmlns:c16="http://schemas.microsoft.com/office/drawing/2014/chart" uri="{C3380CC4-5D6E-409C-BE32-E72D297353CC}">
              <c16:uniqueId val="{0000000A-2448-4B48-ACAA-21FBB7AC3B0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9049909801563438"/>
          <c:y val="0.27805982843792171"/>
          <c:w val="0.38293758078796974"/>
          <c:h val="0.590207057048151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Reason of displacement (IDP arrival 2021 Jan-Sep)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42712550287799"/>
          <c:y val="0.22137671566664205"/>
          <c:w val="0.37622549135657501"/>
          <c:h val="0.72878602311422658"/>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CB10-4BE0-8A21-9E6D60410A0B}"/>
              </c:ext>
            </c:extLst>
          </c:dPt>
          <c:dPt>
            <c:idx val="1"/>
            <c:bubble3D val="0"/>
            <c:spPr>
              <a:solidFill>
                <a:schemeClr val="accent2"/>
              </a:solidFill>
              <a:ln>
                <a:noFill/>
              </a:ln>
              <a:effectLst/>
            </c:spPr>
            <c:extLst>
              <c:ext xmlns:c16="http://schemas.microsoft.com/office/drawing/2014/chart" uri="{C3380CC4-5D6E-409C-BE32-E72D297353CC}">
                <c16:uniqueId val="{00000003-CB10-4BE0-8A21-9E6D60410A0B}"/>
              </c:ext>
            </c:extLst>
          </c:dPt>
          <c:dPt>
            <c:idx val="2"/>
            <c:bubble3D val="0"/>
            <c:spPr>
              <a:solidFill>
                <a:schemeClr val="accent3"/>
              </a:solidFill>
              <a:ln>
                <a:noFill/>
              </a:ln>
              <a:effectLst/>
            </c:spPr>
            <c:extLst>
              <c:ext xmlns:c16="http://schemas.microsoft.com/office/drawing/2014/chart" uri="{C3380CC4-5D6E-409C-BE32-E72D297353CC}">
                <c16:uniqueId val="{00000005-CB10-4BE0-8A21-9E6D60410A0B}"/>
              </c:ext>
            </c:extLst>
          </c:dPt>
          <c:dPt>
            <c:idx val="3"/>
            <c:bubble3D val="0"/>
            <c:spPr>
              <a:solidFill>
                <a:schemeClr val="accent4"/>
              </a:solidFill>
              <a:ln>
                <a:noFill/>
              </a:ln>
              <a:effectLst/>
            </c:spPr>
            <c:extLst>
              <c:ext xmlns:c16="http://schemas.microsoft.com/office/drawing/2014/chart" uri="{C3380CC4-5D6E-409C-BE32-E72D297353CC}">
                <c16:uniqueId val="{00000007-CB10-4BE0-8A21-9E6D60410A0B}"/>
              </c:ext>
            </c:extLst>
          </c:dPt>
          <c:dPt>
            <c:idx val="4"/>
            <c:bubble3D val="0"/>
            <c:spPr>
              <a:solidFill>
                <a:schemeClr val="accent5"/>
              </a:solidFill>
              <a:ln>
                <a:noFill/>
              </a:ln>
              <a:effectLst/>
            </c:spPr>
            <c:extLst>
              <c:ext xmlns:c16="http://schemas.microsoft.com/office/drawing/2014/chart" uri="{C3380CC4-5D6E-409C-BE32-E72D297353CC}">
                <c16:uniqueId val="{00000009-CB10-4BE0-8A21-9E6D60410A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IDPs By Reason State'!$A$14:$A$18</c:f>
              <c:strCache>
                <c:ptCount val="5"/>
                <c:pt idx="0">
                  <c:v>e- Conflict</c:v>
                </c:pt>
                <c:pt idx="1">
                  <c:v>e- Communal clashes</c:v>
                </c:pt>
                <c:pt idx="2">
                  <c:v>e- Disaster</c:v>
                </c:pt>
                <c:pt idx="3">
                  <c:v>e- Other reason</c:v>
                </c:pt>
                <c:pt idx="4">
                  <c:v>e- Unknown reason</c:v>
                </c:pt>
              </c:strCache>
            </c:strRef>
          </c:cat>
          <c:val>
            <c:numRef>
              <c:f>'MT R12 IDPs By Reason State'!$B$14:$B$18</c:f>
              <c:numCache>
                <c:formatCode>_(* #,##0_);_(* \(#,##0\);_(* "-"??_);_(@_)</c:formatCode>
                <c:ptCount val="5"/>
                <c:pt idx="0">
                  <c:v>263833</c:v>
                </c:pt>
                <c:pt idx="1">
                  <c:v>146112</c:v>
                </c:pt>
                <c:pt idx="2">
                  <c:v>541322</c:v>
                </c:pt>
                <c:pt idx="3">
                  <c:v>990</c:v>
                </c:pt>
                <c:pt idx="4">
                  <c:v>20840</c:v>
                </c:pt>
              </c:numCache>
            </c:numRef>
          </c:val>
          <c:extLst>
            <c:ext xmlns:c16="http://schemas.microsoft.com/office/drawing/2014/chart" uri="{C3380CC4-5D6E-409C-BE32-E72D297353CC}">
              <c16:uniqueId val="{0000000A-CB10-4BE0-8A21-9E6D60410A0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9049909801563438"/>
          <c:y val="0.27805982843792171"/>
          <c:w val="0.38293758078796974"/>
          <c:h val="0.590207057048151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Returnees</a:t>
            </a:r>
            <a:r>
              <a:rPr lang="en-US" sz="1400" baseline="0"/>
              <a:t> shelter status by state </a:t>
            </a:r>
          </a:p>
          <a:p>
            <a:pPr>
              <a:defRPr/>
            </a:pPr>
            <a:r>
              <a:rPr lang="en-US" sz="1400" baseline="0"/>
              <a:t>(Number of household)</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32735677598435"/>
          <c:y val="0.16236733317121768"/>
          <c:w val="0.85706756368264703"/>
          <c:h val="0.38106361538011135"/>
        </c:manualLayout>
      </c:layout>
      <c:barChart>
        <c:barDir val="col"/>
        <c:grouping val="clustered"/>
        <c:varyColors val="0"/>
        <c:ser>
          <c:idx val="0"/>
          <c:order val="0"/>
          <c:tx>
            <c:strRef>
              <c:f>'MT R12 Shelter Status State Sum'!$C$5</c:f>
              <c:strCache>
                <c:ptCount val="1"/>
                <c:pt idx="0">
                  <c:v>m- returnee housing no damage household</c:v>
                </c:pt>
              </c:strCache>
            </c:strRef>
          </c:tx>
          <c:spPr>
            <a:solidFill>
              <a:schemeClr val="accent6">
                <a:tint val="43000"/>
              </a:schemeClr>
            </a:solidFill>
            <a:ln>
              <a:noFill/>
            </a:ln>
            <a:effectLst/>
          </c:spPr>
          <c:invertIfNegative val="0"/>
          <c:cat>
            <c:strRef>
              <c:extLst>
                <c:ext xmlns:c15="http://schemas.microsoft.com/office/drawing/2012/chart" uri="{02D57815-91ED-43cb-92C2-25804820EDAC}">
                  <c15:fullRef>
                    <c15:sqref>'MT R12 Shelter Status State Sum'!$B$6:$B$24</c15:sqref>
                  </c15:fullRef>
                </c:ext>
              </c:extLst>
              <c:f>'MT R12 Shelter Status State Sum'!$B$6:$B$15</c:f>
              <c:strCache>
                <c:ptCount val="10"/>
                <c:pt idx="0">
                  <c:v>Central Equatoria</c:v>
                </c:pt>
                <c:pt idx="1">
                  <c:v>Eastern Equatoria</c:v>
                </c:pt>
                <c:pt idx="2">
                  <c:v>Jonglei</c:v>
                </c:pt>
                <c:pt idx="3">
                  <c:v>Lakes</c:v>
                </c:pt>
                <c:pt idx="4">
                  <c:v>Northern Bahr el Ghazal</c:v>
                </c:pt>
                <c:pt idx="5">
                  <c:v>Unity</c:v>
                </c:pt>
                <c:pt idx="6">
                  <c:v>Upper Nile</c:v>
                </c:pt>
                <c:pt idx="7">
                  <c:v>Warrap</c:v>
                </c:pt>
                <c:pt idx="8">
                  <c:v>Western Bahr el Ghazal</c:v>
                </c:pt>
                <c:pt idx="9">
                  <c:v>Western Equatoria</c:v>
                </c:pt>
              </c:strCache>
            </c:strRef>
          </c:cat>
          <c:val>
            <c:numRef>
              <c:extLst>
                <c:ext xmlns:c15="http://schemas.microsoft.com/office/drawing/2012/chart" uri="{02D57815-91ED-43cb-92C2-25804820EDAC}">
                  <c15:fullRef>
                    <c15:sqref>'MT R12 Shelter Status State Sum'!$C$6:$C$24</c15:sqref>
                  </c15:fullRef>
                </c:ext>
              </c:extLst>
              <c:f>'MT R12 Shelter Status State Sum'!$C$6:$C$15</c:f>
              <c:numCache>
                <c:formatCode>_(* #,##0_);_(* \(#,##0\);_(* "-"??_);_(@_)</c:formatCode>
                <c:ptCount val="10"/>
                <c:pt idx="0">
                  <c:v>13378</c:v>
                </c:pt>
                <c:pt idx="1">
                  <c:v>15380</c:v>
                </c:pt>
                <c:pt idx="2">
                  <c:v>12253</c:v>
                </c:pt>
                <c:pt idx="3">
                  <c:v>7268</c:v>
                </c:pt>
                <c:pt idx="4">
                  <c:v>8517</c:v>
                </c:pt>
                <c:pt idx="5">
                  <c:v>11320</c:v>
                </c:pt>
                <c:pt idx="6">
                  <c:v>37329</c:v>
                </c:pt>
                <c:pt idx="7">
                  <c:v>9778</c:v>
                </c:pt>
                <c:pt idx="8">
                  <c:v>26543</c:v>
                </c:pt>
                <c:pt idx="9">
                  <c:v>18383</c:v>
                </c:pt>
              </c:numCache>
            </c:numRef>
          </c:val>
          <c:extLst>
            <c:ext xmlns:c16="http://schemas.microsoft.com/office/drawing/2014/chart" uri="{C3380CC4-5D6E-409C-BE32-E72D297353CC}">
              <c16:uniqueId val="{00000000-7A29-4216-8AE4-8436917CB302}"/>
            </c:ext>
          </c:extLst>
        </c:ser>
        <c:ser>
          <c:idx val="2"/>
          <c:order val="2"/>
          <c:tx>
            <c:strRef>
              <c:f>'MT R12 Shelter Status State Sum'!$E$5</c:f>
              <c:strCache>
                <c:ptCount val="1"/>
                <c:pt idx="0">
                  <c:v>m- returnee housing part damage household</c:v>
                </c:pt>
              </c:strCache>
            </c:strRef>
          </c:tx>
          <c:spPr>
            <a:solidFill>
              <a:schemeClr val="accent6">
                <a:tint val="69000"/>
              </a:schemeClr>
            </a:solidFill>
            <a:ln>
              <a:noFill/>
            </a:ln>
            <a:effectLst/>
          </c:spPr>
          <c:invertIfNegative val="0"/>
          <c:cat>
            <c:strRef>
              <c:extLst>
                <c:ext xmlns:c15="http://schemas.microsoft.com/office/drawing/2012/chart" uri="{02D57815-91ED-43cb-92C2-25804820EDAC}">
                  <c15:fullRef>
                    <c15:sqref>'MT R12 Shelter Status State Sum'!$B$6:$B$24</c15:sqref>
                  </c15:fullRef>
                </c:ext>
              </c:extLst>
              <c:f>'MT R12 Shelter Status State Sum'!$B$6:$B$15</c:f>
              <c:strCache>
                <c:ptCount val="10"/>
                <c:pt idx="0">
                  <c:v>Central Equatoria</c:v>
                </c:pt>
                <c:pt idx="1">
                  <c:v>Eastern Equatoria</c:v>
                </c:pt>
                <c:pt idx="2">
                  <c:v>Jonglei</c:v>
                </c:pt>
                <c:pt idx="3">
                  <c:v>Lakes</c:v>
                </c:pt>
                <c:pt idx="4">
                  <c:v>Northern Bahr el Ghazal</c:v>
                </c:pt>
                <c:pt idx="5">
                  <c:v>Unity</c:v>
                </c:pt>
                <c:pt idx="6">
                  <c:v>Upper Nile</c:v>
                </c:pt>
                <c:pt idx="7">
                  <c:v>Warrap</c:v>
                </c:pt>
                <c:pt idx="8">
                  <c:v>Western Bahr el Ghazal</c:v>
                </c:pt>
                <c:pt idx="9">
                  <c:v>Western Equatoria</c:v>
                </c:pt>
              </c:strCache>
            </c:strRef>
          </c:cat>
          <c:val>
            <c:numRef>
              <c:extLst>
                <c:ext xmlns:c15="http://schemas.microsoft.com/office/drawing/2012/chart" uri="{02D57815-91ED-43cb-92C2-25804820EDAC}">
                  <c15:fullRef>
                    <c15:sqref>'MT R12 Shelter Status State Sum'!$E$6:$E$24</c15:sqref>
                  </c15:fullRef>
                </c:ext>
              </c:extLst>
              <c:f>'MT R12 Shelter Status State Sum'!$E$6:$E$15</c:f>
              <c:numCache>
                <c:formatCode>_(* #,##0_);_(* \(#,##0\);_(* "-"??_);_(@_)</c:formatCode>
                <c:ptCount val="10"/>
                <c:pt idx="0">
                  <c:v>12029</c:v>
                </c:pt>
                <c:pt idx="1">
                  <c:v>7083</c:v>
                </c:pt>
                <c:pt idx="2">
                  <c:v>9183</c:v>
                </c:pt>
                <c:pt idx="3">
                  <c:v>3631</c:v>
                </c:pt>
                <c:pt idx="4">
                  <c:v>5557</c:v>
                </c:pt>
                <c:pt idx="5">
                  <c:v>7148</c:v>
                </c:pt>
                <c:pt idx="6">
                  <c:v>21237</c:v>
                </c:pt>
                <c:pt idx="7">
                  <c:v>10576</c:v>
                </c:pt>
                <c:pt idx="8">
                  <c:v>17303</c:v>
                </c:pt>
                <c:pt idx="9">
                  <c:v>12979</c:v>
                </c:pt>
              </c:numCache>
            </c:numRef>
          </c:val>
          <c:extLst>
            <c:ext xmlns:c16="http://schemas.microsoft.com/office/drawing/2014/chart" uri="{C3380CC4-5D6E-409C-BE32-E72D297353CC}">
              <c16:uniqueId val="{00000001-7A29-4216-8AE4-8436917CB302}"/>
            </c:ext>
          </c:extLst>
        </c:ser>
        <c:ser>
          <c:idx val="4"/>
          <c:order val="4"/>
          <c:tx>
            <c:strRef>
              <c:f>'MT R12 Shelter Status State Sum'!$G$5</c:f>
              <c:strCache>
                <c:ptCount val="1"/>
                <c:pt idx="0">
                  <c:v>m- returnee housing sev damaged makeshift shelter household</c:v>
                </c:pt>
              </c:strCache>
            </c:strRef>
          </c:tx>
          <c:spPr>
            <a:solidFill>
              <a:schemeClr val="accent6">
                <a:tint val="94000"/>
              </a:schemeClr>
            </a:solidFill>
            <a:ln>
              <a:noFill/>
            </a:ln>
            <a:effectLst/>
          </c:spPr>
          <c:invertIfNegative val="0"/>
          <c:cat>
            <c:strRef>
              <c:extLst>
                <c:ext xmlns:c15="http://schemas.microsoft.com/office/drawing/2012/chart" uri="{02D57815-91ED-43cb-92C2-25804820EDAC}">
                  <c15:fullRef>
                    <c15:sqref>'MT R12 Shelter Status State Sum'!$B$6:$B$24</c15:sqref>
                  </c15:fullRef>
                </c:ext>
              </c:extLst>
              <c:f>'MT R12 Shelter Status State Sum'!$B$6:$B$15</c:f>
              <c:strCache>
                <c:ptCount val="10"/>
                <c:pt idx="0">
                  <c:v>Central Equatoria</c:v>
                </c:pt>
                <c:pt idx="1">
                  <c:v>Eastern Equatoria</c:v>
                </c:pt>
                <c:pt idx="2">
                  <c:v>Jonglei</c:v>
                </c:pt>
                <c:pt idx="3">
                  <c:v>Lakes</c:v>
                </c:pt>
                <c:pt idx="4">
                  <c:v>Northern Bahr el Ghazal</c:v>
                </c:pt>
                <c:pt idx="5">
                  <c:v>Unity</c:v>
                </c:pt>
                <c:pt idx="6">
                  <c:v>Upper Nile</c:v>
                </c:pt>
                <c:pt idx="7">
                  <c:v>Warrap</c:v>
                </c:pt>
                <c:pt idx="8">
                  <c:v>Western Bahr el Ghazal</c:v>
                </c:pt>
                <c:pt idx="9">
                  <c:v>Western Equatoria</c:v>
                </c:pt>
              </c:strCache>
            </c:strRef>
          </c:cat>
          <c:val>
            <c:numRef>
              <c:extLst>
                <c:ext xmlns:c15="http://schemas.microsoft.com/office/drawing/2012/chart" uri="{02D57815-91ED-43cb-92C2-25804820EDAC}">
                  <c15:fullRef>
                    <c15:sqref>'MT R12 Shelter Status State Sum'!$G$6:$G$24</c15:sqref>
                  </c15:fullRef>
                </c:ext>
              </c:extLst>
              <c:f>'MT R12 Shelter Status State Sum'!$G$6:$G$15</c:f>
              <c:numCache>
                <c:formatCode>_(* #,##0_);_(* \(#,##0\);_(* "-"??_);_(@_)</c:formatCode>
                <c:ptCount val="10"/>
                <c:pt idx="0">
                  <c:v>13730</c:v>
                </c:pt>
                <c:pt idx="1">
                  <c:v>8586</c:v>
                </c:pt>
                <c:pt idx="2">
                  <c:v>11279</c:v>
                </c:pt>
                <c:pt idx="3">
                  <c:v>2811</c:v>
                </c:pt>
                <c:pt idx="4">
                  <c:v>4262</c:v>
                </c:pt>
                <c:pt idx="5">
                  <c:v>8606</c:v>
                </c:pt>
                <c:pt idx="6">
                  <c:v>12980</c:v>
                </c:pt>
                <c:pt idx="7">
                  <c:v>11392</c:v>
                </c:pt>
                <c:pt idx="8">
                  <c:v>16645</c:v>
                </c:pt>
                <c:pt idx="9">
                  <c:v>7173</c:v>
                </c:pt>
              </c:numCache>
            </c:numRef>
          </c:val>
          <c:extLst>
            <c:ext xmlns:c16="http://schemas.microsoft.com/office/drawing/2014/chart" uri="{C3380CC4-5D6E-409C-BE32-E72D297353CC}">
              <c16:uniqueId val="{00000002-7A29-4216-8AE4-8436917CB302}"/>
            </c:ext>
          </c:extLst>
        </c:ser>
        <c:ser>
          <c:idx val="6"/>
          <c:order val="6"/>
          <c:tx>
            <c:strRef>
              <c:f>'MT R12 Shelter Status State Sum'!$I$5</c:f>
              <c:strCache>
                <c:ptCount val="1"/>
                <c:pt idx="0">
                  <c:v>m- returnee housing unknown housing household</c:v>
                </c:pt>
              </c:strCache>
            </c:strRef>
          </c:tx>
          <c:spPr>
            <a:solidFill>
              <a:schemeClr val="accent6">
                <a:shade val="80000"/>
              </a:schemeClr>
            </a:solidFill>
            <a:ln>
              <a:noFill/>
            </a:ln>
            <a:effectLst/>
          </c:spPr>
          <c:invertIfNegative val="0"/>
          <c:cat>
            <c:strRef>
              <c:extLst>
                <c:ext xmlns:c15="http://schemas.microsoft.com/office/drawing/2012/chart" uri="{02D57815-91ED-43cb-92C2-25804820EDAC}">
                  <c15:fullRef>
                    <c15:sqref>'MT R12 Shelter Status State Sum'!$B$6:$B$24</c15:sqref>
                  </c15:fullRef>
                </c:ext>
              </c:extLst>
              <c:f>'MT R12 Shelter Status State Sum'!$B$6:$B$15</c:f>
              <c:strCache>
                <c:ptCount val="10"/>
                <c:pt idx="0">
                  <c:v>Central Equatoria</c:v>
                </c:pt>
                <c:pt idx="1">
                  <c:v>Eastern Equatoria</c:v>
                </c:pt>
                <c:pt idx="2">
                  <c:v>Jonglei</c:v>
                </c:pt>
                <c:pt idx="3">
                  <c:v>Lakes</c:v>
                </c:pt>
                <c:pt idx="4">
                  <c:v>Northern Bahr el Ghazal</c:v>
                </c:pt>
                <c:pt idx="5">
                  <c:v>Unity</c:v>
                </c:pt>
                <c:pt idx="6">
                  <c:v>Upper Nile</c:v>
                </c:pt>
                <c:pt idx="7">
                  <c:v>Warrap</c:v>
                </c:pt>
                <c:pt idx="8">
                  <c:v>Western Bahr el Ghazal</c:v>
                </c:pt>
                <c:pt idx="9">
                  <c:v>Western Equatoria</c:v>
                </c:pt>
              </c:strCache>
            </c:strRef>
          </c:cat>
          <c:val>
            <c:numRef>
              <c:extLst>
                <c:ext xmlns:c15="http://schemas.microsoft.com/office/drawing/2012/chart" uri="{02D57815-91ED-43cb-92C2-25804820EDAC}">
                  <c15:fullRef>
                    <c15:sqref>'MT R12 Shelter Status State Sum'!$I$6:$I$24</c15:sqref>
                  </c15:fullRef>
                </c:ext>
              </c:extLst>
              <c:f>'MT R12 Shelter Status State Sum'!$I$6:$I$15</c:f>
              <c:numCache>
                <c:formatCode>_(* #,##0_);_(* \(#,##0\);_(* "-"??_);_(@_)</c:formatCode>
                <c:ptCount val="10"/>
                <c:pt idx="0">
                  <c:v>2689</c:v>
                </c:pt>
                <c:pt idx="1">
                  <c:v>618</c:v>
                </c:pt>
                <c:pt idx="2">
                  <c:v>1504</c:v>
                </c:pt>
                <c:pt idx="3">
                  <c:v>58</c:v>
                </c:pt>
                <c:pt idx="4">
                  <c:v>339</c:v>
                </c:pt>
                <c:pt idx="5">
                  <c:v>371</c:v>
                </c:pt>
                <c:pt idx="6">
                  <c:v>2023</c:v>
                </c:pt>
                <c:pt idx="7">
                  <c:v>0</c:v>
                </c:pt>
                <c:pt idx="8">
                  <c:v>0</c:v>
                </c:pt>
                <c:pt idx="9">
                  <c:v>732</c:v>
                </c:pt>
              </c:numCache>
            </c:numRef>
          </c:val>
          <c:extLst>
            <c:ext xmlns:c16="http://schemas.microsoft.com/office/drawing/2014/chart" uri="{C3380CC4-5D6E-409C-BE32-E72D297353CC}">
              <c16:uniqueId val="{00000003-7A29-4216-8AE4-8436917CB302}"/>
            </c:ext>
          </c:extLst>
        </c:ser>
        <c:dLbls>
          <c:showLegendKey val="0"/>
          <c:showVal val="0"/>
          <c:showCatName val="0"/>
          <c:showSerName val="0"/>
          <c:showPercent val="0"/>
          <c:showBubbleSize val="0"/>
        </c:dLbls>
        <c:gapWidth val="219"/>
        <c:overlap val="-27"/>
        <c:axId val="1304819192"/>
        <c:axId val="1304814928"/>
        <c:extLst>
          <c:ext xmlns:c15="http://schemas.microsoft.com/office/drawing/2012/chart" uri="{02D57815-91ED-43cb-92C2-25804820EDAC}">
            <c15:filteredBarSeries>
              <c15:ser>
                <c:idx val="1"/>
                <c:order val="1"/>
                <c:tx>
                  <c:strRef>
                    <c:extLst>
                      <c:ext uri="{02D57815-91ED-43cb-92C2-25804820EDAC}">
                        <c15:formulaRef>
                          <c15:sqref>'MT R12 Shelter Status State Sum'!$D$5</c15:sqref>
                        </c15:formulaRef>
                      </c:ext>
                    </c:extLst>
                    <c:strCache>
                      <c:ptCount val="1"/>
                      <c:pt idx="0">
                        <c:v>m- returnee housing no damage individuals</c:v>
                      </c:pt>
                    </c:strCache>
                  </c:strRef>
                </c:tx>
                <c:spPr>
                  <a:solidFill>
                    <a:schemeClr val="accent6">
                      <a:tint val="56000"/>
                    </a:schemeClr>
                  </a:solidFill>
                  <a:ln>
                    <a:noFill/>
                  </a:ln>
                  <a:effectLst/>
                </c:spPr>
                <c:invertIfNegative val="0"/>
                <c:cat>
                  <c:strRef>
                    <c:extLst>
                      <c:ext uri="{02D57815-91ED-43cb-92C2-25804820EDAC}">
                        <c15:fullRef>
                          <c15:sqref>'MT R12 Shelter Status State Sum'!$B$6:$B$24</c15:sqref>
                        </c15:fullRef>
                        <c15:formulaRef>
                          <c15:sqref>'MT R12 Shelter Status State Sum'!$B$6:$B$15</c15:sqref>
                        </c15:formulaRef>
                      </c:ext>
                    </c:extLst>
                    <c:strCache>
                      <c:ptCount val="10"/>
                      <c:pt idx="0">
                        <c:v>Central Equatoria</c:v>
                      </c:pt>
                      <c:pt idx="1">
                        <c:v>Eastern Equatoria</c:v>
                      </c:pt>
                      <c:pt idx="2">
                        <c:v>Jonglei</c:v>
                      </c:pt>
                      <c:pt idx="3">
                        <c:v>Lakes</c:v>
                      </c:pt>
                      <c:pt idx="4">
                        <c:v>Northern Bahr el Ghazal</c:v>
                      </c:pt>
                      <c:pt idx="5">
                        <c:v>Unity</c:v>
                      </c:pt>
                      <c:pt idx="6">
                        <c:v>Upper Nile</c:v>
                      </c:pt>
                      <c:pt idx="7">
                        <c:v>Warrap</c:v>
                      </c:pt>
                      <c:pt idx="8">
                        <c:v>Western Bahr el Ghazal</c:v>
                      </c:pt>
                      <c:pt idx="9">
                        <c:v>Western Equatoria</c:v>
                      </c:pt>
                    </c:strCache>
                  </c:strRef>
                </c:cat>
                <c:val>
                  <c:numRef>
                    <c:extLst>
                      <c:ext uri="{02D57815-91ED-43cb-92C2-25804820EDAC}">
                        <c15:fullRef>
                          <c15:sqref>'MT R12 Shelter Status State Sum'!$D$6:$D$17</c15:sqref>
                        </c15:fullRef>
                        <c15:formulaRef>
                          <c15:sqref>'MT R12 Shelter Status State Sum'!$D$6:$D$15</c15:sqref>
                        </c15:formulaRef>
                      </c:ext>
                    </c:extLst>
                    <c:numCache>
                      <c:formatCode>_(* #,##0_);_(* \(#,##0\);_(* "-"??_);_(@_)</c:formatCode>
                      <c:ptCount val="10"/>
                      <c:pt idx="0">
                        <c:v>69293</c:v>
                      </c:pt>
                      <c:pt idx="1">
                        <c:v>82314</c:v>
                      </c:pt>
                      <c:pt idx="2">
                        <c:v>68814</c:v>
                      </c:pt>
                      <c:pt idx="3">
                        <c:v>36879</c:v>
                      </c:pt>
                      <c:pt idx="4">
                        <c:v>43908</c:v>
                      </c:pt>
                      <c:pt idx="5">
                        <c:v>68583</c:v>
                      </c:pt>
                      <c:pt idx="6">
                        <c:v>195773</c:v>
                      </c:pt>
                      <c:pt idx="7">
                        <c:v>50434</c:v>
                      </c:pt>
                      <c:pt idx="8">
                        <c:v>121817</c:v>
                      </c:pt>
                      <c:pt idx="9">
                        <c:v>96221</c:v>
                      </c:pt>
                    </c:numCache>
                  </c:numRef>
                </c:val>
                <c:extLst>
                  <c:ext xmlns:c16="http://schemas.microsoft.com/office/drawing/2014/chart" uri="{C3380CC4-5D6E-409C-BE32-E72D297353CC}">
                    <c16:uniqueId val="{00000004-7A29-4216-8AE4-8436917CB30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'MT R12 Shelter Status State Sum'!$F$5</c15:sqref>
                        </c15:formulaRef>
                      </c:ext>
                    </c:extLst>
                    <c:strCache>
                      <c:ptCount val="1"/>
                      <c:pt idx="0">
                        <c:v>m- returnee housing part damage individuals</c:v>
                      </c:pt>
                    </c:strCache>
                  </c:strRef>
                </c:tx>
                <c:spPr>
                  <a:solidFill>
                    <a:schemeClr val="accent6">
                      <a:tint val="81000"/>
                    </a:schemeClr>
                  </a:solidFill>
                  <a:ln>
                    <a:noFill/>
                  </a:ln>
                  <a:effectLst/>
                </c:spPr>
                <c:invertIfNegative val="0"/>
                <c:cat>
                  <c:strRef>
                    <c:extLst>
                      <c:ext xmlns:c15="http://schemas.microsoft.com/office/drawing/2012/chart" uri="{02D57815-91ED-43cb-92C2-25804820EDAC}">
                        <c15:fullRef>
                          <c15:sqref>'MT R12 Shelter Status State Sum'!$B$6:$B$24</c15:sqref>
                        </c15:fullRef>
                        <c15:formulaRef>
                          <c15:sqref>'MT R12 Shelter Status State Sum'!$B$6:$B$15</c15:sqref>
                        </c15:formulaRef>
                      </c:ext>
                    </c:extLst>
                    <c:strCache>
                      <c:ptCount val="10"/>
                      <c:pt idx="0">
                        <c:v>Central Equatoria</c:v>
                      </c:pt>
                      <c:pt idx="1">
                        <c:v>Eastern Equatoria</c:v>
                      </c:pt>
                      <c:pt idx="2">
                        <c:v>Jonglei</c:v>
                      </c:pt>
                      <c:pt idx="3">
                        <c:v>Lakes</c:v>
                      </c:pt>
                      <c:pt idx="4">
                        <c:v>Northern Bahr el Ghazal</c:v>
                      </c:pt>
                      <c:pt idx="5">
                        <c:v>Unity</c:v>
                      </c:pt>
                      <c:pt idx="6">
                        <c:v>Upper Nile</c:v>
                      </c:pt>
                      <c:pt idx="7">
                        <c:v>Warrap</c:v>
                      </c:pt>
                      <c:pt idx="8">
                        <c:v>Western Bahr el Ghazal</c:v>
                      </c:pt>
                      <c:pt idx="9">
                        <c:v>Western Equatoria</c:v>
                      </c:pt>
                    </c:strCache>
                  </c:strRef>
                </c:cat>
                <c:val>
                  <c:numRef>
                    <c:extLst>
                      <c:ext xmlns:c15="http://schemas.microsoft.com/office/drawing/2012/chart" uri="{02D57815-91ED-43cb-92C2-25804820EDAC}">
                        <c15:fullRef>
                          <c15:sqref>'MT R12 Shelter Status State Sum'!$F$6:$F$17</c15:sqref>
                        </c15:fullRef>
                        <c15:formulaRef>
                          <c15:sqref>'MT R12 Shelter Status State Sum'!$F$6:$F$15</c15:sqref>
                        </c15:formulaRef>
                      </c:ext>
                    </c:extLst>
                    <c:numCache>
                      <c:formatCode>_(* #,##0_);_(* \(#,##0\);_(* "-"??_);_(@_)</c:formatCode>
                      <c:ptCount val="10"/>
                      <c:pt idx="0">
                        <c:v>60407</c:v>
                      </c:pt>
                      <c:pt idx="1">
                        <c:v>37262</c:v>
                      </c:pt>
                      <c:pt idx="2">
                        <c:v>53409</c:v>
                      </c:pt>
                      <c:pt idx="3">
                        <c:v>18285</c:v>
                      </c:pt>
                      <c:pt idx="4">
                        <c:v>29328</c:v>
                      </c:pt>
                      <c:pt idx="5">
                        <c:v>43934</c:v>
                      </c:pt>
                      <c:pt idx="6">
                        <c:v>116198</c:v>
                      </c:pt>
                      <c:pt idx="7">
                        <c:v>54009</c:v>
                      </c:pt>
                      <c:pt idx="8">
                        <c:v>69029</c:v>
                      </c:pt>
                      <c:pt idx="9">
                        <c:v>66849</c:v>
                      </c:pt>
                    </c:numCache>
                  </c:numRef>
                </c:val>
                <c:extLst xmlns:c15="http://schemas.microsoft.com/office/drawing/2012/chart">
                  <c:ext xmlns:c16="http://schemas.microsoft.com/office/drawing/2014/chart" uri="{C3380CC4-5D6E-409C-BE32-E72D297353CC}">
                    <c16:uniqueId val="{00000005-7A29-4216-8AE4-8436917CB30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'MT R12 Shelter Status State Sum'!$H$5</c15:sqref>
                        </c15:formulaRef>
                      </c:ext>
                    </c:extLst>
                    <c:strCache>
                      <c:ptCount val="1"/>
                      <c:pt idx="0">
                        <c:v>m- returnee housing sev damaged makeshift shelter individuals</c:v>
                      </c:pt>
                    </c:strCache>
                  </c:strRef>
                </c:tx>
                <c:spPr>
                  <a:solidFill>
                    <a:schemeClr val="accent6">
                      <a:shade val="93000"/>
                    </a:schemeClr>
                  </a:solidFill>
                  <a:ln>
                    <a:noFill/>
                  </a:ln>
                  <a:effectLst/>
                </c:spPr>
                <c:invertIfNegative val="0"/>
                <c:cat>
                  <c:strRef>
                    <c:extLst>
                      <c:ext xmlns:c15="http://schemas.microsoft.com/office/drawing/2012/chart" uri="{02D57815-91ED-43cb-92C2-25804820EDAC}">
                        <c15:fullRef>
                          <c15:sqref>'MT R12 Shelter Status State Sum'!$B$6:$B$24</c15:sqref>
                        </c15:fullRef>
                        <c15:formulaRef>
                          <c15:sqref>'MT R12 Shelter Status State Sum'!$B$6:$B$15</c15:sqref>
                        </c15:formulaRef>
                      </c:ext>
                    </c:extLst>
                    <c:strCache>
                      <c:ptCount val="10"/>
                      <c:pt idx="0">
                        <c:v>Central Equatoria</c:v>
                      </c:pt>
                      <c:pt idx="1">
                        <c:v>Eastern Equatoria</c:v>
                      </c:pt>
                      <c:pt idx="2">
                        <c:v>Jonglei</c:v>
                      </c:pt>
                      <c:pt idx="3">
                        <c:v>Lakes</c:v>
                      </c:pt>
                      <c:pt idx="4">
                        <c:v>Northern Bahr el Ghazal</c:v>
                      </c:pt>
                      <c:pt idx="5">
                        <c:v>Unity</c:v>
                      </c:pt>
                      <c:pt idx="6">
                        <c:v>Upper Nile</c:v>
                      </c:pt>
                      <c:pt idx="7">
                        <c:v>Warrap</c:v>
                      </c:pt>
                      <c:pt idx="8">
                        <c:v>Western Bahr el Ghazal</c:v>
                      </c:pt>
                      <c:pt idx="9">
                        <c:v>Western Equatoria</c:v>
                      </c:pt>
                    </c:strCache>
                  </c:strRef>
                </c:cat>
                <c:val>
                  <c:numRef>
                    <c:extLst>
                      <c:ext xmlns:c15="http://schemas.microsoft.com/office/drawing/2012/chart" uri="{02D57815-91ED-43cb-92C2-25804820EDAC}">
                        <c15:fullRef>
                          <c15:sqref>'MT R12 Shelter Status State Sum'!$H$6:$H$17</c15:sqref>
                        </c15:fullRef>
                        <c15:formulaRef>
                          <c15:sqref>'MT R12 Shelter Status State Sum'!$H$6:$H$15</c15:sqref>
                        </c15:formulaRef>
                      </c:ext>
                    </c:extLst>
                    <c:numCache>
                      <c:formatCode>_(* #,##0_);_(* \(#,##0\);_(* "-"??_);_(@_)</c:formatCode>
                      <c:ptCount val="10"/>
                      <c:pt idx="0">
                        <c:v>68257</c:v>
                      </c:pt>
                      <c:pt idx="1">
                        <c:v>42898</c:v>
                      </c:pt>
                      <c:pt idx="2">
                        <c:v>62614</c:v>
                      </c:pt>
                      <c:pt idx="3">
                        <c:v>14333</c:v>
                      </c:pt>
                      <c:pt idx="4">
                        <c:v>20412</c:v>
                      </c:pt>
                      <c:pt idx="5">
                        <c:v>52348</c:v>
                      </c:pt>
                      <c:pt idx="6">
                        <c:v>71603</c:v>
                      </c:pt>
                      <c:pt idx="7">
                        <c:v>58574</c:v>
                      </c:pt>
                      <c:pt idx="8">
                        <c:v>68721</c:v>
                      </c:pt>
                      <c:pt idx="9">
                        <c:v>39420</c:v>
                      </c:pt>
                    </c:numCache>
                  </c:numRef>
                </c:val>
                <c:extLst xmlns:c15="http://schemas.microsoft.com/office/drawing/2012/chart">
                  <c:ext xmlns:c16="http://schemas.microsoft.com/office/drawing/2014/chart" uri="{C3380CC4-5D6E-409C-BE32-E72D297353CC}">
                    <c16:uniqueId val="{00000006-7A29-4216-8AE4-8436917CB302}"/>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'MT R12 Shelter Status State Sum'!$J$5</c15:sqref>
                        </c15:formulaRef>
                      </c:ext>
                    </c:extLst>
                    <c:strCache>
                      <c:ptCount val="1"/>
                      <c:pt idx="0">
                        <c:v>m- returnee housing unknown housing individuals</c:v>
                      </c:pt>
                    </c:strCache>
                  </c:strRef>
                </c:tx>
                <c:spPr>
                  <a:solidFill>
                    <a:schemeClr val="accent6">
                      <a:shade val="68000"/>
                    </a:schemeClr>
                  </a:solidFill>
                  <a:ln>
                    <a:noFill/>
                  </a:ln>
                  <a:effectLst/>
                </c:spPr>
                <c:invertIfNegative val="0"/>
                <c:cat>
                  <c:strRef>
                    <c:extLst>
                      <c:ext xmlns:c15="http://schemas.microsoft.com/office/drawing/2012/chart" uri="{02D57815-91ED-43cb-92C2-25804820EDAC}">
                        <c15:fullRef>
                          <c15:sqref>'MT R12 Shelter Status State Sum'!$B$6:$B$24</c15:sqref>
                        </c15:fullRef>
                        <c15:formulaRef>
                          <c15:sqref>'MT R12 Shelter Status State Sum'!$B$6:$B$15</c15:sqref>
                        </c15:formulaRef>
                      </c:ext>
                    </c:extLst>
                    <c:strCache>
                      <c:ptCount val="10"/>
                      <c:pt idx="0">
                        <c:v>Central Equatoria</c:v>
                      </c:pt>
                      <c:pt idx="1">
                        <c:v>Eastern Equatoria</c:v>
                      </c:pt>
                      <c:pt idx="2">
                        <c:v>Jonglei</c:v>
                      </c:pt>
                      <c:pt idx="3">
                        <c:v>Lakes</c:v>
                      </c:pt>
                      <c:pt idx="4">
                        <c:v>Northern Bahr el Ghazal</c:v>
                      </c:pt>
                      <c:pt idx="5">
                        <c:v>Unity</c:v>
                      </c:pt>
                      <c:pt idx="6">
                        <c:v>Upper Nile</c:v>
                      </c:pt>
                      <c:pt idx="7">
                        <c:v>Warrap</c:v>
                      </c:pt>
                      <c:pt idx="8">
                        <c:v>Western Bahr el Ghazal</c:v>
                      </c:pt>
                      <c:pt idx="9">
                        <c:v>Western Equatoria</c:v>
                      </c:pt>
                    </c:strCache>
                  </c:strRef>
                </c:cat>
                <c:val>
                  <c:numRef>
                    <c:extLst>
                      <c:ext xmlns:c15="http://schemas.microsoft.com/office/drawing/2012/chart" uri="{02D57815-91ED-43cb-92C2-25804820EDAC}">
                        <c15:fullRef>
                          <c15:sqref>'MT R12 Shelter Status State Sum'!$J$6:$J$17</c15:sqref>
                        </c15:fullRef>
                        <c15:formulaRef>
                          <c15:sqref>'MT R12 Shelter Status State Sum'!$J$6:$J$15</c15:sqref>
                        </c15:formulaRef>
                      </c:ext>
                    </c:extLst>
                    <c:numCache>
                      <c:formatCode>_(* #,##0_);_(* \(#,##0\);_(* "-"??_);_(@_)</c:formatCode>
                      <c:ptCount val="10"/>
                      <c:pt idx="0">
                        <c:v>10824</c:v>
                      </c:pt>
                      <c:pt idx="1">
                        <c:v>3788</c:v>
                      </c:pt>
                      <c:pt idx="2">
                        <c:v>8244</c:v>
                      </c:pt>
                      <c:pt idx="3">
                        <c:v>236</c:v>
                      </c:pt>
                      <c:pt idx="4">
                        <c:v>1689</c:v>
                      </c:pt>
                      <c:pt idx="5">
                        <c:v>2245</c:v>
                      </c:pt>
                      <c:pt idx="6">
                        <c:v>11751</c:v>
                      </c:pt>
                      <c:pt idx="7">
                        <c:v>0</c:v>
                      </c:pt>
                      <c:pt idx="8">
                        <c:v>0</c:v>
                      </c:pt>
                      <c:pt idx="9">
                        <c:v>3665</c:v>
                      </c:pt>
                    </c:numCache>
                  </c:numRef>
                </c:val>
                <c:extLst xmlns:c15="http://schemas.microsoft.com/office/drawing/2012/chart">
                  <c:ext xmlns:c16="http://schemas.microsoft.com/office/drawing/2014/chart" uri="{C3380CC4-5D6E-409C-BE32-E72D297353CC}">
                    <c16:uniqueId val="{00000007-7A29-4216-8AE4-8436917CB302}"/>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'MT R12 Shelter Status State Sum'!$K$5</c15:sqref>
                        </c15:formulaRef>
                      </c:ext>
                    </c:extLst>
                    <c:strCache>
                      <c:ptCount val="1"/>
                      <c:pt idx="0">
                        <c:v>Total returnee  household</c:v>
                      </c:pt>
                    </c:strCache>
                  </c:strRef>
                </c:tx>
                <c:spPr>
                  <a:solidFill>
                    <a:schemeClr val="accent6">
                      <a:shade val="55000"/>
                    </a:schemeClr>
                  </a:solidFill>
                  <a:ln>
                    <a:noFill/>
                  </a:ln>
                  <a:effectLst/>
                </c:spPr>
                <c:invertIfNegative val="0"/>
                <c:cat>
                  <c:strRef>
                    <c:extLst>
                      <c:ext xmlns:c15="http://schemas.microsoft.com/office/drawing/2012/chart" uri="{02D57815-91ED-43cb-92C2-25804820EDAC}">
                        <c15:fullRef>
                          <c15:sqref>'MT R12 Shelter Status State Sum'!$B$6:$B$24</c15:sqref>
                        </c15:fullRef>
                        <c15:formulaRef>
                          <c15:sqref>'MT R12 Shelter Status State Sum'!$B$6:$B$15</c15:sqref>
                        </c15:formulaRef>
                      </c:ext>
                    </c:extLst>
                    <c:strCache>
                      <c:ptCount val="10"/>
                      <c:pt idx="0">
                        <c:v>Central Equatoria</c:v>
                      </c:pt>
                      <c:pt idx="1">
                        <c:v>Eastern Equatoria</c:v>
                      </c:pt>
                      <c:pt idx="2">
                        <c:v>Jonglei</c:v>
                      </c:pt>
                      <c:pt idx="3">
                        <c:v>Lakes</c:v>
                      </c:pt>
                      <c:pt idx="4">
                        <c:v>Northern Bahr el Ghazal</c:v>
                      </c:pt>
                      <c:pt idx="5">
                        <c:v>Unity</c:v>
                      </c:pt>
                      <c:pt idx="6">
                        <c:v>Upper Nile</c:v>
                      </c:pt>
                      <c:pt idx="7">
                        <c:v>Warrap</c:v>
                      </c:pt>
                      <c:pt idx="8">
                        <c:v>Western Bahr el Ghazal</c:v>
                      </c:pt>
                      <c:pt idx="9">
                        <c:v>Western Equatoria</c:v>
                      </c:pt>
                    </c:strCache>
                  </c:strRef>
                </c:cat>
                <c:val>
                  <c:numRef>
                    <c:extLst>
                      <c:ext xmlns:c15="http://schemas.microsoft.com/office/drawing/2012/chart" uri="{02D57815-91ED-43cb-92C2-25804820EDAC}">
                        <c15:fullRef>
                          <c15:sqref>'MT R12 Shelter Status State Sum'!$K$6:$K$17</c15:sqref>
                        </c15:fullRef>
                        <c15:formulaRef>
                          <c15:sqref>'MT R12 Shelter Status State Sum'!$K$6:$K$15</c15:sqref>
                        </c15:formulaRef>
                      </c:ext>
                    </c:extLst>
                    <c:numCache>
                      <c:formatCode>_(* #,##0_);_(* \(#,##0\);_(* "-"??_);_(@_)</c:formatCode>
                      <c:ptCount val="10"/>
                      <c:pt idx="0">
                        <c:v>41826</c:v>
                      </c:pt>
                      <c:pt idx="1">
                        <c:v>31667</c:v>
                      </c:pt>
                      <c:pt idx="2">
                        <c:v>34219</c:v>
                      </c:pt>
                      <c:pt idx="3">
                        <c:v>13768</c:v>
                      </c:pt>
                      <c:pt idx="4">
                        <c:v>18675</c:v>
                      </c:pt>
                      <c:pt idx="5">
                        <c:v>27445</c:v>
                      </c:pt>
                      <c:pt idx="6">
                        <c:v>73569</c:v>
                      </c:pt>
                      <c:pt idx="7">
                        <c:v>31746</c:v>
                      </c:pt>
                      <c:pt idx="8">
                        <c:v>60491</c:v>
                      </c:pt>
                      <c:pt idx="9">
                        <c:v>39267</c:v>
                      </c:pt>
                    </c:numCache>
                  </c:numRef>
                </c:val>
                <c:extLst xmlns:c15="http://schemas.microsoft.com/office/drawing/2012/chart">
                  <c:ext xmlns:c16="http://schemas.microsoft.com/office/drawing/2014/chart" uri="{C3380CC4-5D6E-409C-BE32-E72D297353CC}">
                    <c16:uniqueId val="{00000008-7A29-4216-8AE4-8436917CB302}"/>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'MT R12 Shelter Status State Sum'!$L$5</c15:sqref>
                        </c15:formulaRef>
                      </c:ext>
                    </c:extLst>
                    <c:strCache>
                      <c:ptCount val="1"/>
                      <c:pt idx="0">
                        <c:v>Total returnee  individuals</c:v>
                      </c:pt>
                    </c:strCache>
                  </c:strRef>
                </c:tx>
                <c:spPr>
                  <a:solidFill>
                    <a:schemeClr val="accent6">
                      <a:shade val="42000"/>
                    </a:schemeClr>
                  </a:solidFill>
                  <a:ln>
                    <a:noFill/>
                  </a:ln>
                  <a:effectLst/>
                </c:spPr>
                <c:invertIfNegative val="0"/>
                <c:cat>
                  <c:strRef>
                    <c:extLst>
                      <c:ext xmlns:c15="http://schemas.microsoft.com/office/drawing/2012/chart" uri="{02D57815-91ED-43cb-92C2-25804820EDAC}">
                        <c15:fullRef>
                          <c15:sqref>'MT R12 Shelter Status State Sum'!$B$6:$B$24</c15:sqref>
                        </c15:fullRef>
                        <c15:formulaRef>
                          <c15:sqref>'MT R12 Shelter Status State Sum'!$B$6:$B$15</c15:sqref>
                        </c15:formulaRef>
                      </c:ext>
                    </c:extLst>
                    <c:strCache>
                      <c:ptCount val="10"/>
                      <c:pt idx="0">
                        <c:v>Central Equatoria</c:v>
                      </c:pt>
                      <c:pt idx="1">
                        <c:v>Eastern Equatoria</c:v>
                      </c:pt>
                      <c:pt idx="2">
                        <c:v>Jonglei</c:v>
                      </c:pt>
                      <c:pt idx="3">
                        <c:v>Lakes</c:v>
                      </c:pt>
                      <c:pt idx="4">
                        <c:v>Northern Bahr el Ghazal</c:v>
                      </c:pt>
                      <c:pt idx="5">
                        <c:v>Unity</c:v>
                      </c:pt>
                      <c:pt idx="6">
                        <c:v>Upper Nile</c:v>
                      </c:pt>
                      <c:pt idx="7">
                        <c:v>Warrap</c:v>
                      </c:pt>
                      <c:pt idx="8">
                        <c:v>Western Bahr el Ghazal</c:v>
                      </c:pt>
                      <c:pt idx="9">
                        <c:v>Western Equatoria</c:v>
                      </c:pt>
                    </c:strCache>
                  </c:strRef>
                </c:cat>
                <c:val>
                  <c:numRef>
                    <c:extLst>
                      <c:ext xmlns:c15="http://schemas.microsoft.com/office/drawing/2012/chart" uri="{02D57815-91ED-43cb-92C2-25804820EDAC}">
                        <c15:fullRef>
                          <c15:sqref>'MT R12 Shelter Status State Sum'!$L$6:$L$17</c15:sqref>
                        </c15:fullRef>
                        <c15:formulaRef>
                          <c15:sqref>'MT R12 Shelter Status State Sum'!$L$6:$L$15</c15:sqref>
                        </c15:formulaRef>
                      </c:ext>
                    </c:extLst>
                    <c:numCache>
                      <c:formatCode>_(* #,##0_);_(* \(#,##0\);_(* "-"??_);_(@_)</c:formatCode>
                      <c:ptCount val="10"/>
                      <c:pt idx="0">
                        <c:v>208781</c:v>
                      </c:pt>
                      <c:pt idx="1">
                        <c:v>166262</c:v>
                      </c:pt>
                      <c:pt idx="2">
                        <c:v>193081</c:v>
                      </c:pt>
                      <c:pt idx="3">
                        <c:v>69733</c:v>
                      </c:pt>
                      <c:pt idx="4">
                        <c:v>95337</c:v>
                      </c:pt>
                      <c:pt idx="5">
                        <c:v>167110</c:v>
                      </c:pt>
                      <c:pt idx="6">
                        <c:v>395325</c:v>
                      </c:pt>
                      <c:pt idx="7">
                        <c:v>163017</c:v>
                      </c:pt>
                      <c:pt idx="8">
                        <c:v>259567</c:v>
                      </c:pt>
                      <c:pt idx="9">
                        <c:v>206155</c:v>
                      </c:pt>
                    </c:numCache>
                  </c:numRef>
                </c:val>
                <c:extLst xmlns:c15="http://schemas.microsoft.com/office/drawing/2012/chart">
                  <c:ext xmlns:c16="http://schemas.microsoft.com/office/drawing/2014/chart" uri="{C3380CC4-5D6E-409C-BE32-E72D297353CC}">
                    <c16:uniqueId val="{00000009-7A29-4216-8AE4-8436917CB302}"/>
                  </c:ext>
                </c:extLst>
              </c15:ser>
            </c15:filteredBarSeries>
          </c:ext>
        </c:extLst>
      </c:barChart>
      <c:catAx>
        <c:axId val="130481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14928"/>
        <c:crosses val="autoZero"/>
        <c:auto val="1"/>
        <c:lblAlgn val="ctr"/>
        <c:lblOffset val="100"/>
        <c:noMultiLvlLbl val="0"/>
      </c:catAx>
      <c:valAx>
        <c:axId val="13048149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19192"/>
        <c:crosses val="autoZero"/>
        <c:crossBetween val="between"/>
      </c:valAx>
      <c:spPr>
        <a:noFill/>
        <a:ln>
          <a:noFill/>
        </a:ln>
        <a:effectLst/>
      </c:spPr>
    </c:plotArea>
    <c:legend>
      <c:legendPos val="b"/>
      <c:layout>
        <c:manualLayout>
          <c:xMode val="edge"/>
          <c:yMode val="edge"/>
          <c:x val="2.7850536104647498E-2"/>
          <c:y val="0.78267030327490028"/>
          <c:w val="0.95730123667314526"/>
          <c:h val="0.195982112053533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Returnees shelter</a:t>
            </a:r>
            <a:r>
              <a:rPr lang="en-US" sz="1400" baseline="0"/>
              <a:t> status </a:t>
            </a:r>
          </a:p>
          <a:p>
            <a:pPr>
              <a:defRPr/>
            </a:pPr>
            <a:r>
              <a:rPr lang="en-US" sz="1400" baseline="0"/>
              <a:t>(Household percentange)</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850595716104763"/>
          <c:y val="0.18241357585241424"/>
          <c:w val="0.49711637138251169"/>
          <c:h val="0.70926311743312487"/>
        </c:manualLayout>
      </c:layout>
      <c:pieChart>
        <c:varyColors val="1"/>
        <c:ser>
          <c:idx val="0"/>
          <c:order val="0"/>
          <c:dPt>
            <c:idx val="0"/>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1-05C6-489A-B411-1977AE59B8FF}"/>
              </c:ext>
            </c:extLst>
          </c:dPt>
          <c:dPt>
            <c:idx val="1"/>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3-05C6-489A-B411-1977AE59B8FF}"/>
              </c:ext>
            </c:extLst>
          </c:dPt>
          <c:dPt>
            <c:idx val="2"/>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5-05C6-489A-B411-1977AE59B8FF}"/>
              </c:ext>
            </c:extLst>
          </c:dPt>
          <c:dPt>
            <c:idx val="3"/>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7-05C6-489A-B411-1977AE59B8FF}"/>
              </c:ext>
            </c:extLst>
          </c:dPt>
          <c:dLbls>
            <c:dLbl>
              <c:idx val="3"/>
              <c:layout>
                <c:manualLayout>
                  <c:x val="0.14405120827048043"/>
                  <c:y val="9.890529792136249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C6-489A-B411-1977AE59B8FF}"/>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Shelter Status State Sum'!$B$2:$E$2</c:f>
              <c:strCache>
                <c:ptCount val="4"/>
                <c:pt idx="0">
                  <c:v>m- returnee housing no damage household</c:v>
                </c:pt>
                <c:pt idx="1">
                  <c:v>m- returnee housing part damage household</c:v>
                </c:pt>
                <c:pt idx="2">
                  <c:v>m- returnee housing sev damaged makeshift shelter household</c:v>
                </c:pt>
                <c:pt idx="3">
                  <c:v>m- returnee housing unknown housing household</c:v>
                </c:pt>
              </c:strCache>
            </c:strRef>
          </c:cat>
          <c:val>
            <c:numRef>
              <c:f>'MT R12 Shelter Status State Sum'!$B$3:$E$3</c:f>
              <c:numCache>
                <c:formatCode>0.0%</c:formatCode>
                <c:ptCount val="4"/>
                <c:pt idx="0">
                  <c:v>0.42973062175150867</c:v>
                </c:pt>
                <c:pt idx="1">
                  <c:v>0.28637974846581321</c:v>
                </c:pt>
                <c:pt idx="2">
                  <c:v>0.26152686135029907</c:v>
                </c:pt>
                <c:pt idx="3">
                  <c:v>2.2362768432379058E-2</c:v>
                </c:pt>
              </c:numCache>
            </c:numRef>
          </c:val>
          <c:extLst>
            <c:ext xmlns:c16="http://schemas.microsoft.com/office/drawing/2014/chart" uri="{C3380CC4-5D6E-409C-BE32-E72D297353CC}">
              <c16:uniqueId val="{00000008-05C6-489A-B411-1977AE59B8F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5205456795388123E-2"/>
          <c:y val="0.17675412759317929"/>
          <c:w val="0.28123260128369398"/>
          <c:h val="0.754642191860584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829208351267781"/>
          <c:y val="0.1234825908939558"/>
          <c:w val="0.35285323058943524"/>
          <c:h val="0.83626231984209187"/>
        </c:manualLayout>
      </c:layout>
      <c:pieChart>
        <c:varyColors val="1"/>
        <c:ser>
          <c:idx val="0"/>
          <c:order val="0"/>
          <c:tx>
            <c:strRef>
              <c:f>'MT R12 Origin State'!$E$71</c:f>
              <c:strCache>
                <c:ptCount val="1"/>
                <c:pt idx="0">
                  <c:v># of payams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E1-458A-AE52-39C1A1B4FE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EC7A-44AB-AEA6-E667A94821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EC7A-44AB-AEA6-E667A94821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C7A-44AB-AEA6-E667A94821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EC7A-44AB-AEA6-E667A94821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EC7A-44AB-AEA6-E667A94821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'MT R12 Origin State'!$D$72:$D$77</c15:sqref>
                  </c15:fullRef>
                </c:ext>
              </c:extLst>
              <c:f>'MT R12 Origin State'!$D$73:$D$77</c:f>
              <c:strCache>
                <c:ptCount val="5"/>
                <c:pt idx="0">
                  <c:v>Different State / Different County</c:v>
                </c:pt>
                <c:pt idx="1">
                  <c:v>n/a (no IDPs arrived)</c:v>
                </c:pt>
                <c:pt idx="2">
                  <c:v>Same State / Different County</c:v>
                </c:pt>
                <c:pt idx="3">
                  <c:v>Same State / Same County</c:v>
                </c:pt>
                <c:pt idx="4">
                  <c:v>Unknown</c:v>
                </c:pt>
              </c:strCache>
            </c:strRef>
          </c:cat>
          <c:val>
            <c:numRef>
              <c:extLst>
                <c:ext xmlns:c15="http://schemas.microsoft.com/office/drawing/2012/chart" uri="{02D57815-91ED-43cb-92C2-25804820EDAC}">
                  <c15:fullRef>
                    <c15:sqref>'MT R12 Origin State'!$E$72:$E$77</c15:sqref>
                  </c15:fullRef>
                </c:ext>
              </c:extLst>
              <c:f>'MT R12 Origin State'!$E$73:$E$77</c:f>
              <c:numCache>
                <c:formatCode>General</c:formatCode>
                <c:ptCount val="5"/>
                <c:pt idx="0">
                  <c:v>49</c:v>
                </c:pt>
                <c:pt idx="1">
                  <c:v>202</c:v>
                </c:pt>
                <c:pt idx="2">
                  <c:v>67</c:v>
                </c:pt>
                <c:pt idx="3">
                  <c:v>185</c:v>
                </c:pt>
                <c:pt idx="4">
                  <c:v>5</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A-EC7A-44AB-AEA6-E667A9482134}"/>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'MT R12 Origin State'!$F$71</c15:sqref>
                        </c15:formulaRef>
                      </c:ext>
                    </c:extLst>
                    <c:strCache>
                      <c:ptCount val="1"/>
                      <c:pt idx="0">
                        <c:v>Percent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2DE1-458A-AE52-39C1A1B4FE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EC7A-44AB-AEA6-E667A94821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EC7A-44AB-AEA6-E667A94821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EC7A-44AB-AEA6-E667A94821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2-EC7A-44AB-AEA6-E667A94821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ullRef>
                          <c15:sqref>'MT R12 Origin State'!$D$72:$D$77</c15:sqref>
                        </c15:fullRef>
                        <c15:formulaRef>
                          <c15:sqref>'MT R12 Origin State'!$D$73:$D$77</c15:sqref>
                        </c15:formulaRef>
                      </c:ext>
                    </c:extLst>
                    <c:strCache>
                      <c:ptCount val="5"/>
                      <c:pt idx="0">
                        <c:v>Different State / Different County</c:v>
                      </c:pt>
                      <c:pt idx="1">
                        <c:v>n/a (no IDPs arrived)</c:v>
                      </c:pt>
                      <c:pt idx="2">
                        <c:v>Same State / Different County</c:v>
                      </c:pt>
                      <c:pt idx="3">
                        <c:v>Same State / Same County</c:v>
                      </c:pt>
                      <c:pt idx="4">
                        <c:v>Unknown</c:v>
                      </c:pt>
                    </c:strCache>
                  </c:strRef>
                </c:cat>
                <c:val>
                  <c:numRef>
                    <c:extLst>
                      <c:ext uri="{02D57815-91ED-43cb-92C2-25804820EDAC}">
                        <c15:fullRef>
                          <c15:sqref>'MT R12 Origin State'!$F$72:$F$76</c15:sqref>
                        </c15:fullRef>
                        <c15:formulaRef>
                          <c15:sqref>'MT R12 Origin State'!$F$73:$F$76</c15:sqref>
                        </c15:formulaRef>
                      </c:ext>
                    </c:extLst>
                    <c:numCache>
                      <c:formatCode>0%</c:formatCode>
                      <c:ptCount val="4"/>
                      <c:pt idx="0">
                        <c:v>9.6000000000000002E-2</c:v>
                      </c:pt>
                      <c:pt idx="1">
                        <c:v>0.39800000000000002</c:v>
                      </c:pt>
                      <c:pt idx="2">
                        <c:v>0.13200000000000001</c:v>
                      </c:pt>
                      <c:pt idx="3">
                        <c:v>0.36399999999999999</c:v>
                      </c:pt>
                    </c:numCache>
                  </c:numRef>
                </c:val>
                <c:extLst>
                  <c:ext uri="{02D57815-91ED-43cb-92C2-25804820EDAC}">
                    <c15:categoryFilterExceptions/>
                  </c:ext>
                  <c:ext xmlns:c16="http://schemas.microsoft.com/office/drawing/2014/chart" uri="{C3380CC4-5D6E-409C-BE32-E72D297353CC}">
                    <c16:uniqueId val="{00000013-EC7A-44AB-AEA6-E667A9482134}"/>
                  </c:ext>
                </c:extLst>
              </c15:ser>
            </c15:filteredPieSeries>
          </c:ext>
        </c:extLst>
      </c:pieChart>
      <c:spPr>
        <a:noFill/>
        <a:ln>
          <a:noFill/>
        </a:ln>
        <a:effectLst/>
      </c:spPr>
    </c:plotArea>
    <c:legend>
      <c:legendPos val="b"/>
      <c:layout>
        <c:manualLayout>
          <c:xMode val="edge"/>
          <c:yMode val="edge"/>
          <c:x val="1.1966754155730541E-2"/>
          <c:y val="6.3656313794109118E-2"/>
          <c:w val="0.26942103716143312"/>
          <c:h val="0.85148256412229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810750206116926"/>
          <c:y val="0.17038644965274569"/>
          <c:w val="0.38730349484075577"/>
          <c:h val="0.82600276069451928"/>
        </c:manualLayout>
      </c:layout>
      <c:pieChart>
        <c:varyColors val="1"/>
        <c:ser>
          <c:idx val="0"/>
          <c:order val="0"/>
          <c:tx>
            <c:strRef>
              <c:f>'MT R12 Origin State'!$E$166</c:f>
              <c:strCache>
                <c:ptCount val="1"/>
                <c:pt idx="0">
                  <c:v> 508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2A-4B83-BF95-EAF337C0D6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2A-4B83-BF95-EAF337C0D6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2A-4B83-BF95-EAF337C0D6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C2A-4B83-BF95-EAF337C0D6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C2A-4B83-BF95-EAF337C0D6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Origin State'!$D$167:$D$171</c:f>
              <c:strCache>
                <c:ptCount val="5"/>
                <c:pt idx="0">
                  <c:v>Different State / Different County</c:v>
                </c:pt>
                <c:pt idx="1">
                  <c:v>n/a (no IDPs arrived)</c:v>
                </c:pt>
                <c:pt idx="2">
                  <c:v>Same State / Different County</c:v>
                </c:pt>
                <c:pt idx="3">
                  <c:v>Same State / Same County</c:v>
                </c:pt>
                <c:pt idx="4">
                  <c:v>Unknown</c:v>
                </c:pt>
              </c:strCache>
            </c:strRef>
          </c:cat>
          <c:val>
            <c:numRef>
              <c:f>'MT R12 Origin State'!$E$167:$E$171</c:f>
              <c:numCache>
                <c:formatCode>_(* #,##0_);_(* \(#,##0\);_(* "-"??_);_(@_)</c:formatCode>
                <c:ptCount val="5"/>
                <c:pt idx="0">
                  <c:v>69</c:v>
                </c:pt>
                <c:pt idx="1">
                  <c:v>170</c:v>
                </c:pt>
                <c:pt idx="2">
                  <c:v>73</c:v>
                </c:pt>
                <c:pt idx="3">
                  <c:v>191</c:v>
                </c:pt>
                <c:pt idx="4">
                  <c:v>5</c:v>
                </c:pt>
              </c:numCache>
            </c:numRef>
          </c:val>
          <c:extLst>
            <c:ext xmlns:c16="http://schemas.microsoft.com/office/drawing/2014/chart" uri="{C3380CC4-5D6E-409C-BE32-E72D297353CC}">
              <c16:uniqueId val="{0000000A-0C2A-4B83-BF95-EAF337C0D6D9}"/>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'MT R12 Origin State'!$F$165</c15:sqref>
                        </c15:formulaRef>
                      </c:ext>
                    </c:extLst>
                    <c:strCache>
                      <c:ptCount val="1"/>
                      <c:pt idx="0">
                        <c:v>Percent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0C2A-4B83-BF95-EAF337C0D6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0C2A-4B83-BF95-EAF337C0D6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0C2A-4B83-BF95-EAF337C0D6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0C2A-4B83-BF95-EAF337C0D6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0C2A-4B83-BF95-EAF337C0D6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'MT R12 Origin State'!$D$167:$D$171</c15:sqref>
                        </c15:formulaRef>
                      </c:ext>
                    </c:extLst>
                    <c:strCache>
                      <c:ptCount val="5"/>
                      <c:pt idx="0">
                        <c:v>Different State / Different County</c:v>
                      </c:pt>
                      <c:pt idx="1">
                        <c:v>n/a (no IDPs arrived)</c:v>
                      </c:pt>
                      <c:pt idx="2">
                        <c:v>Same State / Different County</c:v>
                      </c:pt>
                      <c:pt idx="3">
                        <c:v>Same State / Same County</c:v>
                      </c:pt>
                      <c:pt idx="4">
                        <c:v>Unknown</c:v>
                      </c:pt>
                    </c:strCache>
                  </c:strRef>
                </c:cat>
                <c:val>
                  <c:numRef>
                    <c:extLst>
                      <c:ext uri="{02D57815-91ED-43cb-92C2-25804820EDAC}">
                        <c15:formulaRef>
                          <c15:sqref>'MT R12 Origin State'!$F$166:$F$170</c15:sqref>
                        </c15:formulaRef>
                      </c:ext>
                    </c:extLst>
                    <c:numCache>
                      <c:formatCode>0%</c:formatCode>
                      <c:ptCount val="5"/>
                      <c:pt idx="0">
                        <c:v>1</c:v>
                      </c:pt>
                      <c:pt idx="1">
                        <c:v>0.13600000000000001</c:v>
                      </c:pt>
                      <c:pt idx="2">
                        <c:v>0.33500000000000002</c:v>
                      </c:pt>
                      <c:pt idx="3">
                        <c:v>0.14399999999999999</c:v>
                      </c:pt>
                      <c:pt idx="4">
                        <c:v>0.376</c:v>
                      </c:pt>
                    </c:numCache>
                  </c:numRef>
                </c:val>
                <c:extLst>
                  <c:ext xmlns:c16="http://schemas.microsoft.com/office/drawing/2014/chart" uri="{C3380CC4-5D6E-409C-BE32-E72D297353CC}">
                    <c16:uniqueId val="{00000015-0C2A-4B83-BF95-EAF337C0D6D9}"/>
                  </c:ext>
                </c:extLst>
              </c15:ser>
            </c15:filteredPieSeries>
          </c:ext>
        </c:extLst>
      </c:pieChart>
      <c:spPr>
        <a:noFill/>
        <a:ln>
          <a:noFill/>
        </a:ln>
        <a:effectLst/>
      </c:spPr>
    </c:plotArea>
    <c:legend>
      <c:legendPos val="b"/>
      <c:layout>
        <c:manualLayout>
          <c:xMode val="edge"/>
          <c:yMode val="edge"/>
          <c:x val="1.6154956300237121E-2"/>
          <c:y val="5.1637464030878322E-2"/>
          <c:w val="0.34435680860103746"/>
          <c:h val="0.908078177032311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38023058564604"/>
          <c:y val="0.11819209787752066"/>
          <c:w val="0.45673246597836281"/>
          <c:h val="0.86549786835228981"/>
        </c:manualLayout>
      </c:layout>
      <c:pieChart>
        <c:varyColors val="1"/>
        <c:ser>
          <c:idx val="0"/>
          <c:order val="0"/>
          <c:tx>
            <c:strRef>
              <c:f>'MT R12 Origin State'!$E$197</c:f>
              <c:strCache>
                <c:ptCount val="1"/>
                <c:pt idx="0">
                  <c:v> 508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59-4F2F-9DD3-327675F823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59-4F2F-9DD3-327675F823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59-4F2F-9DD3-327675F823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59-4F2F-9DD3-327675F823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59-4F2F-9DD3-327675F823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Origin State'!$D$198:$D$202</c:f>
              <c:strCache>
                <c:ptCount val="5"/>
                <c:pt idx="0">
                  <c:v>Different State / Different County</c:v>
                </c:pt>
                <c:pt idx="1">
                  <c:v>n/a (no IDPs arrived)</c:v>
                </c:pt>
                <c:pt idx="2">
                  <c:v>Same State / Different County</c:v>
                </c:pt>
                <c:pt idx="3">
                  <c:v>Same State / Same County</c:v>
                </c:pt>
                <c:pt idx="4">
                  <c:v>Unknown</c:v>
                </c:pt>
              </c:strCache>
            </c:strRef>
          </c:cat>
          <c:val>
            <c:numRef>
              <c:f>'MT R12 Origin State'!$E$198:$E$202</c:f>
              <c:numCache>
                <c:formatCode>_(* #,##0_);_(* \(#,##0\);_(* "-"??_);_(@_)</c:formatCode>
                <c:ptCount val="5"/>
                <c:pt idx="0">
                  <c:v>64</c:v>
                </c:pt>
                <c:pt idx="1">
                  <c:v>218</c:v>
                </c:pt>
                <c:pt idx="2">
                  <c:v>67</c:v>
                </c:pt>
                <c:pt idx="3">
                  <c:v>159</c:v>
                </c:pt>
                <c:pt idx="4" formatCode="General">
                  <c:v>0</c:v>
                </c:pt>
              </c:numCache>
            </c:numRef>
          </c:val>
          <c:extLst>
            <c:ext xmlns:c16="http://schemas.microsoft.com/office/drawing/2014/chart" uri="{C3380CC4-5D6E-409C-BE32-E72D297353CC}">
              <c16:uniqueId val="{0000000A-7B59-4F2F-9DD3-327675F8230D}"/>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'MT R12 Origin State'!$F$196</c15:sqref>
                        </c15:formulaRef>
                      </c:ext>
                    </c:extLst>
                    <c:strCache>
                      <c:ptCount val="1"/>
                      <c:pt idx="0">
                        <c:v>Percent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7B59-4F2F-9DD3-327675F823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7B59-4F2F-9DD3-327675F823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7B59-4F2F-9DD3-327675F823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7B59-4F2F-9DD3-327675F823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7B59-4F2F-9DD3-327675F823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'MT R12 Origin State'!$D$198:$D$202</c15:sqref>
                        </c15:formulaRef>
                      </c:ext>
                    </c:extLst>
                    <c:strCache>
                      <c:ptCount val="5"/>
                      <c:pt idx="0">
                        <c:v>Different State / Different County</c:v>
                      </c:pt>
                      <c:pt idx="1">
                        <c:v>n/a (no IDPs arrived)</c:v>
                      </c:pt>
                      <c:pt idx="2">
                        <c:v>Same State / Different County</c:v>
                      </c:pt>
                      <c:pt idx="3">
                        <c:v>Same State / Same County</c:v>
                      </c:pt>
                      <c:pt idx="4">
                        <c:v>Unknown</c:v>
                      </c:pt>
                    </c:strCache>
                  </c:strRef>
                </c:cat>
                <c:val>
                  <c:numRef>
                    <c:extLst>
                      <c:ext uri="{02D57815-91ED-43cb-92C2-25804820EDAC}">
                        <c15:formulaRef>
                          <c15:sqref>'MT R12 Origin State'!$F$197:$F$201</c15:sqref>
                        </c15:formulaRef>
                      </c:ext>
                    </c:extLst>
                    <c:numCache>
                      <c:formatCode>0%</c:formatCode>
                      <c:ptCount val="5"/>
                      <c:pt idx="0">
                        <c:v>1</c:v>
                      </c:pt>
                      <c:pt idx="1">
                        <c:v>0.126</c:v>
                      </c:pt>
                      <c:pt idx="2">
                        <c:v>0.42899999999999999</c:v>
                      </c:pt>
                      <c:pt idx="3">
                        <c:v>0.13200000000000001</c:v>
                      </c:pt>
                      <c:pt idx="4">
                        <c:v>0.313</c:v>
                      </c:pt>
                    </c:numCache>
                  </c:numRef>
                </c:val>
                <c:extLst>
                  <c:ext xmlns:c16="http://schemas.microsoft.com/office/drawing/2014/chart" uri="{C3380CC4-5D6E-409C-BE32-E72D297353CC}">
                    <c16:uniqueId val="{00000015-7B59-4F2F-9DD3-327675F8230D}"/>
                  </c:ext>
                </c:extLst>
              </c15:ser>
            </c15:filteredPieSeries>
          </c:ext>
        </c:extLst>
      </c:pieChart>
      <c:spPr>
        <a:noFill/>
        <a:ln>
          <a:noFill/>
        </a:ln>
        <a:effectLst/>
      </c:spPr>
    </c:plotArea>
    <c:legend>
      <c:legendPos val="b"/>
      <c:layout>
        <c:manualLayout>
          <c:xMode val="edge"/>
          <c:yMode val="edge"/>
          <c:x val="9.4851214387451904E-3"/>
          <c:y val="4.7467745139486629E-2"/>
          <c:w val="0.3256078119468771"/>
          <c:h val="0.92665705684903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Subset of IDP individuals present at time of assessment who were previously displaced abroad by period of arrival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'MT R12 Period of Arrival State'!$B$14</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 R12 Period of Arrival State'!$V$3:$AB$3</c:f>
              <c:strCache>
                <c:ptCount val="7"/>
                <c:pt idx="0">
                  <c:v>2016-2017</c:v>
                </c:pt>
                <c:pt idx="1">
                  <c:v>2018 (pre R-ARCSS/ Jan - Sept)</c:v>
                </c:pt>
                <c:pt idx="2">
                  <c:v>2018 (post R-ARCSS/ Oct - Dec)</c:v>
                </c:pt>
                <c:pt idx="3">
                  <c:v>2019</c:v>
                </c:pt>
                <c:pt idx="4">
                  <c:v>2020</c:v>
                </c:pt>
                <c:pt idx="5">
                  <c:v>2021</c:v>
                </c:pt>
                <c:pt idx="6">
                  <c:v>Unknown period</c:v>
                </c:pt>
              </c:strCache>
            </c:strRef>
          </c:cat>
          <c:val>
            <c:numRef>
              <c:f>'MT R12 Period of Arrival State'!$V$14:$AB$14</c:f>
              <c:numCache>
                <c:formatCode>_(* #,##0_);_(* \(#,##0\);_(* "-"??_);_(@_)</c:formatCode>
                <c:ptCount val="7"/>
                <c:pt idx="0">
                  <c:v>21978</c:v>
                </c:pt>
                <c:pt idx="1">
                  <c:v>16464</c:v>
                </c:pt>
                <c:pt idx="2">
                  <c:v>14567</c:v>
                </c:pt>
                <c:pt idx="3">
                  <c:v>17311</c:v>
                </c:pt>
                <c:pt idx="4">
                  <c:v>22072</c:v>
                </c:pt>
                <c:pt idx="5">
                  <c:v>43641</c:v>
                </c:pt>
                <c:pt idx="6">
                  <c:v>12898</c:v>
                </c:pt>
              </c:numCache>
            </c:numRef>
          </c:val>
          <c:extLst>
            <c:ext xmlns:c16="http://schemas.microsoft.com/office/drawing/2014/chart" uri="{C3380CC4-5D6E-409C-BE32-E72D297353CC}">
              <c16:uniqueId val="{00000000-F6FF-4566-ABBE-68851ED2669E}"/>
            </c:ext>
          </c:extLst>
        </c:ser>
        <c:dLbls>
          <c:dLblPos val="outEnd"/>
          <c:showLegendKey val="0"/>
          <c:showVal val="1"/>
          <c:showCatName val="0"/>
          <c:showSerName val="0"/>
          <c:showPercent val="0"/>
          <c:showBubbleSize val="0"/>
        </c:dLbls>
        <c:gapWidth val="111"/>
        <c:overlap val="-27"/>
        <c:axId val="2051250536"/>
        <c:axId val="2051249224"/>
      </c:barChart>
      <c:catAx>
        <c:axId val="205125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51249224"/>
        <c:crosses val="autoZero"/>
        <c:auto val="1"/>
        <c:lblAlgn val="ctr"/>
        <c:lblOffset val="100"/>
        <c:noMultiLvlLbl val="0"/>
      </c:catAx>
      <c:valAx>
        <c:axId val="2051249224"/>
        <c:scaling>
          <c:orientation val="minMax"/>
        </c:scaling>
        <c:delete val="1"/>
        <c:axPos val="l"/>
        <c:numFmt formatCode="_(* #,##0_);_(* \(#,##0\);_(* &quot;-&quot;??_);_(@_)" sourceLinked="1"/>
        <c:majorTickMark val="none"/>
        <c:minorTickMark val="none"/>
        <c:tickLblPos val="nextTo"/>
        <c:crossAx val="2051250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087155743097657"/>
          <c:y val="7.9103172733696936E-2"/>
          <c:w val="0.43674741169977466"/>
          <c:h val="0.89123058942905287"/>
        </c:manualLayout>
      </c:layout>
      <c:pieChart>
        <c:varyColors val="1"/>
        <c:ser>
          <c:idx val="0"/>
          <c:order val="0"/>
          <c:tx>
            <c:strRef>
              <c:f>'MT R12 Origin State'!$AA$71</c:f>
              <c:strCache>
                <c:ptCount val="1"/>
                <c:pt idx="0">
                  <c:v># of payams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F4-45F9-AC01-D67550906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F4-45F9-AC01-D67550906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F4-45F9-AC01-D67550906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F4-45F9-AC01-D67550906F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54-4471-8467-57695F9208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'MT R12 Origin State'!$Z$73:$Z$77</c15:sqref>
                  </c15:fullRef>
                </c:ext>
              </c:extLst>
              <c:f>'MT R12 Origin State'!$Z$73:$Z$76</c:f>
              <c:strCache>
                <c:ptCount val="4"/>
                <c:pt idx="0">
                  <c:v>Different State / Different County</c:v>
                </c:pt>
                <c:pt idx="1">
                  <c:v>n/a (no Ret arrived)</c:v>
                </c:pt>
                <c:pt idx="2">
                  <c:v>Same State / Different County</c:v>
                </c:pt>
                <c:pt idx="3">
                  <c:v>Same State / Same County</c:v>
                </c:pt>
              </c:strCache>
            </c:strRef>
          </c:cat>
          <c:val>
            <c:numRef>
              <c:extLst>
                <c:ext xmlns:c15="http://schemas.microsoft.com/office/drawing/2012/chart" uri="{02D57815-91ED-43cb-92C2-25804820EDAC}">
                  <c15:fullRef>
                    <c15:sqref>'MT R12 Origin State'!$AA$73:$AA$77</c15:sqref>
                  </c15:fullRef>
                </c:ext>
              </c:extLst>
              <c:f>'MT R12 Origin State'!$AA$73:$AA$76</c:f>
              <c:numCache>
                <c:formatCode>General</c:formatCode>
                <c:ptCount val="4"/>
                <c:pt idx="0">
                  <c:v>96</c:v>
                </c:pt>
                <c:pt idx="1">
                  <c:v>125</c:v>
                </c:pt>
                <c:pt idx="2">
                  <c:v>113</c:v>
                </c:pt>
                <c:pt idx="3">
                  <c:v>174</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A-53F4-45F9-AC01-D67550906F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6.709560124235148E-4"/>
          <c:y val="7.1434072007102833E-2"/>
          <c:w val="0.3784258506198851"/>
          <c:h val="0.89980113790791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52484228945066"/>
          <c:y val="7.362967077248124E-2"/>
          <c:w val="0.41691007051402851"/>
          <c:h val="0.89837980500356773"/>
        </c:manualLayout>
      </c:layout>
      <c:pieChart>
        <c:varyColors val="1"/>
        <c:ser>
          <c:idx val="0"/>
          <c:order val="0"/>
          <c:tx>
            <c:strRef>
              <c:f>'MT R12 Origin State'!$E$103</c:f>
              <c:strCache>
                <c:ptCount val="1"/>
                <c:pt idx="0">
                  <c:v>508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1B-4F1A-9485-F451619CAF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1B-4F1A-9485-F451619CAF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1B-4F1A-9485-F451619CAF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1B-4F1A-9485-F451619CAF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1B-4F1A-9485-F451619CAF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Origin State'!$D$104:$D$108</c:f>
              <c:strCache>
                <c:ptCount val="5"/>
                <c:pt idx="0">
                  <c:v>Different State / Different County</c:v>
                </c:pt>
                <c:pt idx="1">
                  <c:v>n/a (no IDPs arrived)</c:v>
                </c:pt>
                <c:pt idx="2">
                  <c:v>Same State / Different County</c:v>
                </c:pt>
                <c:pt idx="3">
                  <c:v>Same State / Same County</c:v>
                </c:pt>
                <c:pt idx="4">
                  <c:v>Unknown</c:v>
                </c:pt>
              </c:strCache>
            </c:strRef>
          </c:cat>
          <c:val>
            <c:numRef>
              <c:f>'MT R12 Origin State'!$E$104:$E$108</c:f>
              <c:numCache>
                <c:formatCode>General</c:formatCode>
                <c:ptCount val="5"/>
                <c:pt idx="0">
                  <c:v>50</c:v>
                </c:pt>
                <c:pt idx="1">
                  <c:v>252</c:v>
                </c:pt>
                <c:pt idx="2">
                  <c:v>68</c:v>
                </c:pt>
                <c:pt idx="3">
                  <c:v>129</c:v>
                </c:pt>
                <c:pt idx="4">
                  <c:v>9</c:v>
                </c:pt>
              </c:numCache>
            </c:numRef>
          </c:val>
          <c:extLst>
            <c:ext xmlns:c16="http://schemas.microsoft.com/office/drawing/2014/chart" uri="{C3380CC4-5D6E-409C-BE32-E72D297353CC}">
              <c16:uniqueId val="{0000000A-CB1B-4F1A-9485-F451619CAF78}"/>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'MT R12 Origin State'!$F$133</c15:sqref>
                        </c15:formulaRef>
                      </c:ext>
                    </c:extLst>
                    <c:strCache>
                      <c:ptCount val="1"/>
                      <c:pt idx="0">
                        <c:v>100%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CB1B-4F1A-9485-F451619CAF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CB1B-4F1A-9485-F451619CAF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CB1B-4F1A-9485-F451619CAF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CB1B-4F1A-9485-F451619CAF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CB1B-4F1A-9485-F451619CAF78}"/>
                    </c:ext>
                  </c:extLst>
                </c:dPt>
                <c:cat>
                  <c:strRef>
                    <c:extLst>
                      <c:ext uri="{02D57815-91ED-43cb-92C2-25804820EDAC}">
                        <c15:formulaRef>
                          <c15:sqref>'MT R12 Origin State'!$D$104:$D$108</c15:sqref>
                        </c15:formulaRef>
                      </c:ext>
                    </c:extLst>
                    <c:strCache>
                      <c:ptCount val="5"/>
                      <c:pt idx="0">
                        <c:v>Different State / Different County</c:v>
                      </c:pt>
                      <c:pt idx="1">
                        <c:v>n/a (no IDPs arrived)</c:v>
                      </c:pt>
                      <c:pt idx="2">
                        <c:v>Same State / Different County</c:v>
                      </c:pt>
                      <c:pt idx="3">
                        <c:v>Same State / Same County</c:v>
                      </c:pt>
                      <c:pt idx="4">
                        <c:v>Unknown</c:v>
                      </c:pt>
                    </c:strCache>
                  </c:strRef>
                </c:cat>
                <c:val>
                  <c:numRef>
                    <c:extLst>
                      <c:ext uri="{02D57815-91ED-43cb-92C2-25804820EDAC}">
                        <c15:formulaRef>
                          <c15:sqref>'MT R12 Origin State'!$F$134:$F$138</c15:sqref>
                        </c15:formulaRef>
                      </c:ext>
                    </c:extLst>
                    <c:numCache>
                      <c:formatCode>0%</c:formatCode>
                      <c:ptCount val="5"/>
                      <c:pt idx="0">
                        <c:v>0.106</c:v>
                      </c:pt>
                      <c:pt idx="1">
                        <c:v>0.46300000000000002</c:v>
                      </c:pt>
                      <c:pt idx="2">
                        <c:v>0.128</c:v>
                      </c:pt>
                      <c:pt idx="3">
                        <c:v>0.26600000000000001</c:v>
                      </c:pt>
                      <c:pt idx="4">
                        <c:v>3.6999999999999998E-2</c:v>
                      </c:pt>
                    </c:numCache>
                  </c:numRef>
                </c:val>
                <c:extLst>
                  <c:ext xmlns:c16="http://schemas.microsoft.com/office/drawing/2014/chart" uri="{C3380CC4-5D6E-409C-BE32-E72D297353CC}">
                    <c16:uniqueId val="{00000015-CB1B-4F1A-9485-F451619CAF78}"/>
                  </c:ext>
                </c:extLst>
              </c15:ser>
            </c15:filteredPieSeries>
          </c:ext>
        </c:extLst>
      </c:pieChart>
      <c:spPr>
        <a:noFill/>
        <a:ln>
          <a:noFill/>
        </a:ln>
        <a:effectLst/>
      </c:spPr>
    </c:plotArea>
    <c:legend>
      <c:legendPos val="b"/>
      <c:layout>
        <c:manualLayout>
          <c:xMode val="edge"/>
          <c:yMode val="edge"/>
          <c:x val="7.173591605142928E-3"/>
          <c:y val="7.849075919451981E-2"/>
          <c:w val="0.3033916082127161"/>
          <c:h val="0.838521688938260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087155743097657"/>
          <c:y val="7.9103172733696936E-2"/>
          <c:w val="0.43674741169977466"/>
          <c:h val="0.89123058942905287"/>
        </c:manualLayout>
      </c:layout>
      <c:pieChart>
        <c:varyColors val="1"/>
        <c:ser>
          <c:idx val="0"/>
          <c:order val="0"/>
          <c:tx>
            <c:strRef>
              <c:f>'MT R12 Origin State'!$AA$102</c:f>
              <c:strCache>
                <c:ptCount val="1"/>
                <c:pt idx="0">
                  <c:v># of payams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6B-4384-B4E0-A639EA8D40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6B-4384-B4E0-A639EA8D40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6B-4384-B4E0-A639EA8D40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6B-4384-B4E0-A639EA8D40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6B-4384-B4E0-A639EA8D40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Origin State'!$Z$104:$Z$108</c:f>
              <c:strCache>
                <c:ptCount val="5"/>
                <c:pt idx="0">
                  <c:v>Different State / Different County</c:v>
                </c:pt>
                <c:pt idx="1">
                  <c:v>n/a (no Ret arrived)</c:v>
                </c:pt>
                <c:pt idx="2">
                  <c:v>Same State / Different County</c:v>
                </c:pt>
                <c:pt idx="3">
                  <c:v>Same State / Same County</c:v>
                </c:pt>
                <c:pt idx="4">
                  <c:v>Unknown</c:v>
                </c:pt>
              </c:strCache>
            </c:strRef>
          </c:cat>
          <c:val>
            <c:numRef>
              <c:f>'MT R12 Origin State'!$AA$104:$AA$108</c:f>
              <c:numCache>
                <c:formatCode>General</c:formatCode>
                <c:ptCount val="5"/>
                <c:pt idx="0">
                  <c:v>94</c:v>
                </c:pt>
                <c:pt idx="1">
                  <c:v>168</c:v>
                </c:pt>
                <c:pt idx="2">
                  <c:v>97</c:v>
                </c:pt>
                <c:pt idx="3">
                  <c:v>149</c:v>
                </c:pt>
                <c:pt idx="4">
                  <c:v>0</c:v>
                </c:pt>
              </c:numCache>
            </c:numRef>
          </c:val>
          <c:extLst>
            <c:ext xmlns:c16="http://schemas.microsoft.com/office/drawing/2014/chart" uri="{C3380CC4-5D6E-409C-BE32-E72D297353CC}">
              <c16:uniqueId val="{0000000A-906B-4384-B4E0-A639EA8D40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6.709560124235148E-4"/>
          <c:y val="7.1434072007102833E-2"/>
          <c:w val="0.3784258506198851"/>
          <c:h val="0.89980113790791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087155743097657"/>
          <c:y val="7.9103172733696936E-2"/>
          <c:w val="0.43674741169977466"/>
          <c:h val="0.89123058942905287"/>
        </c:manualLayout>
      </c:layout>
      <c:pieChart>
        <c:varyColors val="1"/>
        <c:ser>
          <c:idx val="0"/>
          <c:order val="0"/>
          <c:tx>
            <c:strRef>
              <c:f>'MT R12 Origin State'!$AA$133</c:f>
              <c:strCache>
                <c:ptCount val="1"/>
                <c:pt idx="0">
                  <c:v># of payams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B7-4138-9980-8A479B8C0E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B7-4138-9980-8A479B8C0E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B7-4138-9980-8A479B8C0E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B7-4138-9980-8A479B8C0E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EE-4389-9214-C5EF5BF16E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'MT R12 Origin State'!$Z$135:$Z$139</c15:sqref>
                  </c15:fullRef>
                </c:ext>
              </c:extLst>
              <c:f>'MT R12 Origin State'!$Z$135:$Z$138</c:f>
              <c:strCache>
                <c:ptCount val="4"/>
                <c:pt idx="0">
                  <c:v>Different State / Different County</c:v>
                </c:pt>
                <c:pt idx="1">
                  <c:v>n/a (no Ret arrived)</c:v>
                </c:pt>
                <c:pt idx="2">
                  <c:v>Same State / Different County</c:v>
                </c:pt>
                <c:pt idx="3">
                  <c:v>Same State / Same County</c:v>
                </c:pt>
              </c:strCache>
            </c:strRef>
          </c:cat>
          <c:val>
            <c:numRef>
              <c:extLst>
                <c:ext xmlns:c15="http://schemas.microsoft.com/office/drawing/2012/chart" uri="{02D57815-91ED-43cb-92C2-25804820EDAC}">
                  <c15:fullRef>
                    <c15:sqref>'MT R12 Origin State'!$AA$135:$AA$139</c15:sqref>
                  </c15:fullRef>
                </c:ext>
              </c:extLst>
              <c:f>'MT R12 Origin State'!$AA$135:$AA$138</c:f>
              <c:numCache>
                <c:formatCode>General</c:formatCode>
                <c:ptCount val="4"/>
                <c:pt idx="0">
                  <c:v>89</c:v>
                </c:pt>
                <c:pt idx="1">
                  <c:v>214</c:v>
                </c:pt>
                <c:pt idx="2">
                  <c:v>96</c:v>
                </c:pt>
                <c:pt idx="3">
                  <c:v>109</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A-50B7-4138-9980-8A479B8C0E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6.709560124235148E-4"/>
          <c:y val="7.1434072007102833E-2"/>
          <c:w val="0.3784258506198851"/>
          <c:h val="0.89980113790791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087155743097657"/>
          <c:y val="7.9103172733696936E-2"/>
          <c:w val="0.43674741169977466"/>
          <c:h val="0.89123058942905287"/>
        </c:manualLayout>
      </c:layout>
      <c:pieChart>
        <c:varyColors val="1"/>
        <c:dLbls>
          <c:dLblPos val="bestFit"/>
          <c:showLegendKey val="0"/>
          <c:showVal val="1"/>
          <c:showCatName val="0"/>
          <c:showSerName val="0"/>
          <c:showPercent val="0"/>
          <c:showBubbleSize val="0"/>
          <c:showLeaderLines val="0"/>
        </c:dLbls>
        <c:firstSliceAng val="0"/>
      </c:pieChart>
      <c:spPr>
        <a:noFill/>
        <a:ln>
          <a:noFill/>
        </a:ln>
        <a:effectLst/>
      </c:spPr>
    </c:plotArea>
    <c:legend>
      <c:legendPos val="b"/>
      <c:layout>
        <c:manualLayout>
          <c:xMode val="edge"/>
          <c:yMode val="edge"/>
          <c:x val="6.709560124235148E-4"/>
          <c:y val="7.1434072007102833E-2"/>
          <c:w val="0.3784258506198851"/>
          <c:h val="0.89980113790791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087155743097657"/>
          <c:y val="7.9103172733696936E-2"/>
          <c:w val="0.43674741169977466"/>
          <c:h val="0.89123058942905287"/>
        </c:manualLayout>
      </c:layout>
      <c:pieChart>
        <c:varyColors val="1"/>
        <c:ser>
          <c:idx val="0"/>
          <c:order val="0"/>
          <c:tx>
            <c:strRef>
              <c:f>'MT R12 Origin State'!$AA$165</c:f>
              <c:strCache>
                <c:ptCount val="1"/>
                <c:pt idx="0">
                  <c:v># of payams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39-4882-9516-419A178D9D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39-4882-9516-419A178D9D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39-4882-9516-419A178D9D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39-4882-9516-419A178D9D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839-4882-9516-419A178D9D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Origin State'!$Z$167:$Z$171</c:f>
              <c:strCache>
                <c:ptCount val="5"/>
                <c:pt idx="0">
                  <c:v>Different State / Different County</c:v>
                </c:pt>
                <c:pt idx="1">
                  <c:v>n/a (no Ret arrived)</c:v>
                </c:pt>
                <c:pt idx="2">
                  <c:v>Same State / Different County</c:v>
                </c:pt>
                <c:pt idx="3">
                  <c:v>Same State / Same County</c:v>
                </c:pt>
                <c:pt idx="4">
                  <c:v>Unknown</c:v>
                </c:pt>
              </c:strCache>
            </c:strRef>
          </c:cat>
          <c:val>
            <c:numRef>
              <c:f>'MT R12 Origin State'!$AA$167:$AA$171</c:f>
              <c:numCache>
                <c:formatCode>General</c:formatCode>
                <c:ptCount val="5"/>
                <c:pt idx="0">
                  <c:v>75</c:v>
                </c:pt>
                <c:pt idx="1">
                  <c:v>269</c:v>
                </c:pt>
                <c:pt idx="2">
                  <c:v>64</c:v>
                </c:pt>
                <c:pt idx="3">
                  <c:v>100</c:v>
                </c:pt>
                <c:pt idx="4">
                  <c:v>0</c:v>
                </c:pt>
              </c:numCache>
            </c:numRef>
          </c:val>
          <c:extLst>
            <c:ext xmlns:c16="http://schemas.microsoft.com/office/drawing/2014/chart" uri="{C3380CC4-5D6E-409C-BE32-E72D297353CC}">
              <c16:uniqueId val="{0000000A-F839-4882-9516-419A178D9D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6.709560124235148E-4"/>
          <c:y val="7.1434072007102833E-2"/>
          <c:w val="0.3784258506198851"/>
          <c:h val="0.89980113790791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52484228945066"/>
          <c:y val="7.362967077248124E-2"/>
          <c:w val="0.41691007051402851"/>
          <c:h val="0.89837980500356773"/>
        </c:manualLayout>
      </c:layout>
      <c:pieChart>
        <c:varyColors val="1"/>
        <c:ser>
          <c:idx val="0"/>
          <c:order val="0"/>
          <c:tx>
            <c:strRef>
              <c:f>'MT R12 Origin State'!$E$133</c:f>
              <c:strCache>
                <c:ptCount val="1"/>
                <c:pt idx="0">
                  <c:v> 508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28-4358-96D0-E8ADDDD456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28-4358-96D0-E8ADDDD456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28-4358-96D0-E8ADDDD456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28-4358-96D0-E8ADDDD456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28-4358-96D0-E8ADDDD456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Origin State'!$D$134:$D$138</c:f>
              <c:strCache>
                <c:ptCount val="5"/>
                <c:pt idx="0">
                  <c:v>Different State / Different County</c:v>
                </c:pt>
                <c:pt idx="1">
                  <c:v>n/a (no IDPs arrived)</c:v>
                </c:pt>
                <c:pt idx="2">
                  <c:v>Same State / Different County</c:v>
                </c:pt>
                <c:pt idx="3">
                  <c:v>Same State / Same County</c:v>
                </c:pt>
                <c:pt idx="4">
                  <c:v>Unknown</c:v>
                </c:pt>
              </c:strCache>
            </c:strRef>
          </c:cat>
          <c:val>
            <c:numRef>
              <c:f>'MT R12 Origin State'!$E$134:$E$138</c:f>
              <c:numCache>
                <c:formatCode>_(* #,##0_);_(* \(#,##0\);_(* "-"??_);_(@_)</c:formatCode>
                <c:ptCount val="5"/>
                <c:pt idx="0">
                  <c:v>54</c:v>
                </c:pt>
                <c:pt idx="1">
                  <c:v>235</c:v>
                </c:pt>
                <c:pt idx="2">
                  <c:v>65</c:v>
                </c:pt>
                <c:pt idx="3">
                  <c:v>135</c:v>
                </c:pt>
                <c:pt idx="4">
                  <c:v>19</c:v>
                </c:pt>
              </c:numCache>
            </c:numRef>
          </c:val>
          <c:extLst>
            <c:ext xmlns:c16="http://schemas.microsoft.com/office/drawing/2014/chart" uri="{C3380CC4-5D6E-409C-BE32-E72D297353CC}">
              <c16:uniqueId val="{0000000A-C028-4358-96D0-E8ADDDD456F6}"/>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'MT R12 Origin State'!$F$133</c15:sqref>
                        </c15:formulaRef>
                      </c:ext>
                    </c:extLst>
                    <c:strCache>
                      <c:ptCount val="1"/>
                      <c:pt idx="0">
                        <c:v>100%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C028-4358-96D0-E8ADDDD456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C028-4358-96D0-E8ADDDD456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C028-4358-96D0-E8ADDDD456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C028-4358-96D0-E8ADDDD456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C028-4358-96D0-E8ADDDD456F6}"/>
                    </c:ext>
                  </c:extLst>
                </c:dPt>
                <c:cat>
                  <c:strRef>
                    <c:extLst>
                      <c:ext uri="{02D57815-91ED-43cb-92C2-25804820EDAC}">
                        <c15:formulaRef>
                          <c15:sqref>'MT R12 Origin State'!$D$134:$D$138</c15:sqref>
                        </c15:formulaRef>
                      </c:ext>
                    </c:extLst>
                    <c:strCache>
                      <c:ptCount val="5"/>
                      <c:pt idx="0">
                        <c:v>Different State / Different County</c:v>
                      </c:pt>
                      <c:pt idx="1">
                        <c:v>n/a (no IDPs arrived)</c:v>
                      </c:pt>
                      <c:pt idx="2">
                        <c:v>Same State / Different County</c:v>
                      </c:pt>
                      <c:pt idx="3">
                        <c:v>Same State / Same County</c:v>
                      </c:pt>
                      <c:pt idx="4">
                        <c:v>Unknown</c:v>
                      </c:pt>
                    </c:strCache>
                  </c:strRef>
                </c:cat>
                <c:val>
                  <c:numRef>
                    <c:extLst>
                      <c:ext uri="{02D57815-91ED-43cb-92C2-25804820EDAC}">
                        <c15:formulaRef>
                          <c15:sqref>'MT R12 Origin State'!$F$134:$F$138</c15:sqref>
                        </c15:formulaRef>
                      </c:ext>
                    </c:extLst>
                    <c:numCache>
                      <c:formatCode>0%</c:formatCode>
                      <c:ptCount val="5"/>
                      <c:pt idx="0">
                        <c:v>0.106</c:v>
                      </c:pt>
                      <c:pt idx="1">
                        <c:v>0.46300000000000002</c:v>
                      </c:pt>
                      <c:pt idx="2">
                        <c:v>0.128</c:v>
                      </c:pt>
                      <c:pt idx="3">
                        <c:v>0.26600000000000001</c:v>
                      </c:pt>
                      <c:pt idx="4">
                        <c:v>3.6999999999999998E-2</c:v>
                      </c:pt>
                    </c:numCache>
                  </c:numRef>
                </c:val>
                <c:extLst>
                  <c:ext xmlns:c16="http://schemas.microsoft.com/office/drawing/2014/chart" uri="{C3380CC4-5D6E-409C-BE32-E72D297353CC}">
                    <c16:uniqueId val="{00000015-C028-4358-96D0-E8ADDDD456F6}"/>
                  </c:ext>
                </c:extLst>
              </c15:ser>
            </c15:filteredPieSeries>
          </c:ext>
        </c:extLst>
      </c:pieChart>
      <c:spPr>
        <a:noFill/>
        <a:ln>
          <a:noFill/>
        </a:ln>
        <a:effectLst/>
      </c:spPr>
    </c:plotArea>
    <c:legend>
      <c:legendPos val="b"/>
      <c:layout>
        <c:manualLayout>
          <c:xMode val="edge"/>
          <c:yMode val="edge"/>
          <c:x val="7.173591605142928E-3"/>
          <c:y val="7.849075919451981E-2"/>
          <c:w val="0.3033916082127161"/>
          <c:h val="0.838521688938260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IDPs previously displaced abroad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f>'MT R12 Origin State'!$M$72:$M$77</c:f>
              <c:strCache>
                <c:ptCount val="6"/>
                <c:pt idx="0">
                  <c:v>Democratic Republic of Congo</c:v>
                </c:pt>
                <c:pt idx="1">
                  <c:v>Ethiopia</c:v>
                </c:pt>
                <c:pt idx="2">
                  <c:v>Kenya</c:v>
                </c:pt>
                <c:pt idx="3">
                  <c:v>Sudan</c:v>
                </c:pt>
                <c:pt idx="4">
                  <c:v>Uganda</c:v>
                </c:pt>
                <c:pt idx="5">
                  <c:v>Unknown</c:v>
                </c:pt>
              </c:strCache>
            </c:strRef>
          </c:cat>
          <c:val>
            <c:numRef>
              <c:f>'MT R12 Origin State'!$N$72:$N$77</c:f>
              <c:numCache>
                <c:formatCode>General</c:formatCode>
                <c:ptCount val="6"/>
                <c:pt idx="0">
                  <c:v>1</c:v>
                </c:pt>
                <c:pt idx="1">
                  <c:v>13</c:v>
                </c:pt>
                <c:pt idx="2">
                  <c:v>32</c:v>
                </c:pt>
                <c:pt idx="3">
                  <c:v>62</c:v>
                </c:pt>
                <c:pt idx="4">
                  <c:v>45</c:v>
                </c:pt>
                <c:pt idx="5">
                  <c:v>0</c:v>
                </c:pt>
              </c:numCache>
            </c:numRef>
          </c:val>
          <c:extLst>
            <c:ext xmlns:c16="http://schemas.microsoft.com/office/drawing/2014/chart" uri="{C3380CC4-5D6E-409C-BE32-E72D297353CC}">
              <c16:uniqueId val="{00000000-773E-454F-AD0F-70F7D5003B3E}"/>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IDPs previously displaced abroad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f>'MT R12 Origin State'!$M$103:$M$107</c:f>
              <c:strCache>
                <c:ptCount val="5"/>
                <c:pt idx="0">
                  <c:v>Ethiopia</c:v>
                </c:pt>
                <c:pt idx="1">
                  <c:v>Kenya</c:v>
                </c:pt>
                <c:pt idx="2">
                  <c:v>Sudan</c:v>
                </c:pt>
                <c:pt idx="3">
                  <c:v>Uganda</c:v>
                </c:pt>
                <c:pt idx="4">
                  <c:v>Unknown</c:v>
                </c:pt>
              </c:strCache>
            </c:strRef>
          </c:cat>
          <c:val>
            <c:numRef>
              <c:f>'MT R12 Origin State'!$N$103:$N$107</c:f>
              <c:numCache>
                <c:formatCode>General</c:formatCode>
                <c:ptCount val="5"/>
                <c:pt idx="0">
                  <c:v>22</c:v>
                </c:pt>
                <c:pt idx="1">
                  <c:v>23</c:v>
                </c:pt>
                <c:pt idx="2">
                  <c:v>42</c:v>
                </c:pt>
                <c:pt idx="3">
                  <c:v>37</c:v>
                </c:pt>
                <c:pt idx="4">
                  <c:v>0</c:v>
                </c:pt>
              </c:numCache>
            </c:numRef>
          </c:val>
          <c:extLst>
            <c:ext xmlns:c16="http://schemas.microsoft.com/office/drawing/2014/chart" uri="{C3380CC4-5D6E-409C-BE32-E72D297353CC}">
              <c16:uniqueId val="{00000000-237A-4E3C-B189-C64875263C10}"/>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IDPs previously displaced abroad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f>'MT R12 Origin State'!$M$133:$M$138</c:f>
              <c:strCache>
                <c:ptCount val="6"/>
                <c:pt idx="0">
                  <c:v>Central African Republic</c:v>
                </c:pt>
                <c:pt idx="1">
                  <c:v>Democratic Republic of Congo</c:v>
                </c:pt>
                <c:pt idx="2">
                  <c:v>Ethiopia</c:v>
                </c:pt>
                <c:pt idx="3">
                  <c:v>Kenya</c:v>
                </c:pt>
                <c:pt idx="4">
                  <c:v>Sudan</c:v>
                </c:pt>
                <c:pt idx="5">
                  <c:v>Uganda</c:v>
                </c:pt>
              </c:strCache>
            </c:strRef>
          </c:cat>
          <c:val>
            <c:numRef>
              <c:f>'MT R12 Origin State'!$N$133:$N$138</c:f>
              <c:numCache>
                <c:formatCode>General</c:formatCode>
                <c:ptCount val="6"/>
                <c:pt idx="0">
                  <c:v>1</c:v>
                </c:pt>
                <c:pt idx="1">
                  <c:v>1</c:v>
                </c:pt>
                <c:pt idx="2">
                  <c:v>16</c:v>
                </c:pt>
                <c:pt idx="3">
                  <c:v>31</c:v>
                </c:pt>
                <c:pt idx="4">
                  <c:v>59</c:v>
                </c:pt>
                <c:pt idx="5">
                  <c:v>34</c:v>
                </c:pt>
              </c:numCache>
            </c:numRef>
          </c:val>
          <c:extLst>
            <c:ext xmlns:c16="http://schemas.microsoft.com/office/drawing/2014/chart" uri="{C3380CC4-5D6E-409C-BE32-E72D297353CC}">
              <c16:uniqueId val="{00000000-8094-4A7B-8F78-24556B2672B2}"/>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Subset of returnee individuals (previously displaced in South Sudan) present at time of assessment by period of arrival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'MT R12 Period of Arrival State'!$B$41</c:f>
              <c:strCache>
                <c:ptCount val="1"/>
                <c:pt idx="0">
                  <c:v>Total</c:v>
                </c:pt>
              </c:strCache>
            </c:strRef>
          </c:tx>
          <c:spPr>
            <a:solidFill>
              <a:srgbClr val="AEDCD9"/>
            </a:solidFill>
            <a:ln>
              <a:solidFill>
                <a:srgbClr val="85CAC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 R12 Period of Arrival State'!$L$30:$Q$30</c:f>
              <c:strCache>
                <c:ptCount val="6"/>
                <c:pt idx="0">
                  <c:v>2016-2017</c:v>
                </c:pt>
                <c:pt idx="1">
                  <c:v>2018 (pre R-ARCSS/ Jan - Sept)</c:v>
                </c:pt>
                <c:pt idx="2">
                  <c:v>2018 (post R-ARCSS/ Oct - Dec)</c:v>
                </c:pt>
                <c:pt idx="3">
                  <c:v>2019</c:v>
                </c:pt>
                <c:pt idx="4">
                  <c:v>2020</c:v>
                </c:pt>
                <c:pt idx="5">
                  <c:v>2021</c:v>
                </c:pt>
              </c:strCache>
            </c:strRef>
          </c:cat>
          <c:val>
            <c:numRef>
              <c:f>'MT R12 Period of Arrival State'!$L$41:$R$41</c:f>
              <c:numCache>
                <c:formatCode>_(* #,##0_);_(* \(#,##0\);_(* "-"??_);_(@_)</c:formatCode>
                <c:ptCount val="7"/>
                <c:pt idx="0">
                  <c:v>86567</c:v>
                </c:pt>
                <c:pt idx="1">
                  <c:v>146477</c:v>
                </c:pt>
                <c:pt idx="2">
                  <c:v>196488</c:v>
                </c:pt>
                <c:pt idx="3">
                  <c:v>245355</c:v>
                </c:pt>
                <c:pt idx="4">
                  <c:v>224665</c:v>
                </c:pt>
                <c:pt idx="5">
                  <c:v>392350</c:v>
                </c:pt>
                <c:pt idx="6">
                  <c:v>7002</c:v>
                </c:pt>
              </c:numCache>
            </c:numRef>
          </c:val>
          <c:extLst>
            <c:ext xmlns:c16="http://schemas.microsoft.com/office/drawing/2014/chart" uri="{C3380CC4-5D6E-409C-BE32-E72D297353CC}">
              <c16:uniqueId val="{00000000-7636-446B-B722-9E0A4F18D0C9}"/>
            </c:ext>
          </c:extLst>
        </c:ser>
        <c:dLbls>
          <c:showLegendKey val="0"/>
          <c:showVal val="0"/>
          <c:showCatName val="0"/>
          <c:showSerName val="0"/>
          <c:showPercent val="0"/>
          <c:showBubbleSize val="0"/>
        </c:dLbls>
        <c:gapWidth val="111"/>
        <c:overlap val="-27"/>
        <c:axId val="2051250536"/>
        <c:axId val="2051249224"/>
      </c:barChart>
      <c:catAx>
        <c:axId val="205125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51249224"/>
        <c:crosses val="autoZero"/>
        <c:auto val="1"/>
        <c:lblAlgn val="ctr"/>
        <c:lblOffset val="100"/>
        <c:noMultiLvlLbl val="0"/>
      </c:catAx>
      <c:valAx>
        <c:axId val="2051249224"/>
        <c:scaling>
          <c:orientation val="minMax"/>
        </c:scaling>
        <c:delete val="1"/>
        <c:axPos val="l"/>
        <c:numFmt formatCode="_(* #,##0_);_(* \(#,##0\);_(* &quot;-&quot;??_);_(@_)" sourceLinked="1"/>
        <c:majorTickMark val="none"/>
        <c:minorTickMark val="none"/>
        <c:tickLblPos val="nextTo"/>
        <c:crossAx val="2051250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IDPs previously displaced abroad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f>'MT R12 Origin State'!$M$166:$M$171</c:f>
              <c:strCache>
                <c:ptCount val="6"/>
                <c:pt idx="0">
                  <c:v>Democratic Republic of Congo</c:v>
                </c:pt>
                <c:pt idx="1">
                  <c:v>Ethiopia</c:v>
                </c:pt>
                <c:pt idx="2">
                  <c:v>Kenya</c:v>
                </c:pt>
                <c:pt idx="3">
                  <c:v>Sudan</c:v>
                </c:pt>
                <c:pt idx="4">
                  <c:v>Uganda</c:v>
                </c:pt>
                <c:pt idx="5">
                  <c:v>Unknown</c:v>
                </c:pt>
              </c:strCache>
            </c:strRef>
          </c:cat>
          <c:val>
            <c:numRef>
              <c:f>'MT R12 Origin State'!$N$166:$N$171</c:f>
              <c:numCache>
                <c:formatCode>General</c:formatCode>
                <c:ptCount val="6"/>
                <c:pt idx="0">
                  <c:v>1</c:v>
                </c:pt>
                <c:pt idx="1">
                  <c:v>23</c:v>
                </c:pt>
                <c:pt idx="2">
                  <c:v>29</c:v>
                </c:pt>
                <c:pt idx="3">
                  <c:v>55</c:v>
                </c:pt>
                <c:pt idx="4">
                  <c:v>26</c:v>
                </c:pt>
                <c:pt idx="5">
                  <c:v>0</c:v>
                </c:pt>
              </c:numCache>
            </c:numRef>
          </c:val>
          <c:extLst>
            <c:ext xmlns:c16="http://schemas.microsoft.com/office/drawing/2014/chart" uri="{C3380CC4-5D6E-409C-BE32-E72D297353CC}">
              <c16:uniqueId val="{00000000-BFC0-4A2B-AE2E-C2019A0A55B4}"/>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returnees from abroad</a:t>
            </a:r>
            <a:r>
              <a:rPr lang="en-US" sz="1100" baseline="0"/>
              <a:t>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f>'MT R12 Origin State'!$AI$72:$AI$77</c:f>
              <c:strCache>
                <c:ptCount val="6"/>
                <c:pt idx="0">
                  <c:v>Democratic Republic of Congo</c:v>
                </c:pt>
                <c:pt idx="1">
                  <c:v>Ethiopia</c:v>
                </c:pt>
                <c:pt idx="2">
                  <c:v>Kenya</c:v>
                </c:pt>
                <c:pt idx="3">
                  <c:v>Sudan</c:v>
                </c:pt>
                <c:pt idx="4">
                  <c:v>Uganda</c:v>
                </c:pt>
                <c:pt idx="5">
                  <c:v>Unknown</c:v>
                </c:pt>
              </c:strCache>
            </c:strRef>
          </c:cat>
          <c:val>
            <c:numRef>
              <c:f>'MT R12 Origin State'!$AJ$72:$AJ$77</c:f>
              <c:numCache>
                <c:formatCode>General</c:formatCode>
                <c:ptCount val="6"/>
                <c:pt idx="0">
                  <c:v>14</c:v>
                </c:pt>
                <c:pt idx="1">
                  <c:v>43</c:v>
                </c:pt>
                <c:pt idx="2">
                  <c:v>52</c:v>
                </c:pt>
                <c:pt idx="3">
                  <c:v>129</c:v>
                </c:pt>
                <c:pt idx="4">
                  <c:v>93</c:v>
                </c:pt>
                <c:pt idx="5">
                  <c:v>0</c:v>
                </c:pt>
              </c:numCache>
            </c:numRef>
          </c:val>
          <c:extLst>
            <c:ext xmlns:c16="http://schemas.microsoft.com/office/drawing/2014/chart" uri="{C3380CC4-5D6E-409C-BE32-E72D297353CC}">
              <c16:uniqueId val="{00000000-7248-4559-B055-5A84E3BAFE2D}"/>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returnees from abroad</a:t>
            </a:r>
            <a:r>
              <a:rPr lang="en-US" sz="1100" baseline="0"/>
              <a:t>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f>'MT R12 Origin State'!$AI$103:$AI$109</c:f>
              <c:strCache>
                <c:ptCount val="7"/>
                <c:pt idx="0">
                  <c:v>Central African Republic</c:v>
                </c:pt>
                <c:pt idx="1">
                  <c:v>Democratic Republic of Congo</c:v>
                </c:pt>
                <c:pt idx="2">
                  <c:v>Ethiopia</c:v>
                </c:pt>
                <c:pt idx="3">
                  <c:v>Kenya</c:v>
                </c:pt>
                <c:pt idx="4">
                  <c:v>Sudan</c:v>
                </c:pt>
                <c:pt idx="5">
                  <c:v>Uganda</c:v>
                </c:pt>
                <c:pt idx="6">
                  <c:v>Unknown</c:v>
                </c:pt>
              </c:strCache>
            </c:strRef>
          </c:cat>
          <c:val>
            <c:numRef>
              <c:f>'MT R12 Origin State'!$AJ$103:$AJ$109</c:f>
              <c:numCache>
                <c:formatCode>General</c:formatCode>
                <c:ptCount val="7"/>
                <c:pt idx="0">
                  <c:v>1</c:v>
                </c:pt>
                <c:pt idx="1">
                  <c:v>8</c:v>
                </c:pt>
                <c:pt idx="2">
                  <c:v>43</c:v>
                </c:pt>
                <c:pt idx="3">
                  <c:v>48</c:v>
                </c:pt>
                <c:pt idx="4">
                  <c:v>104</c:v>
                </c:pt>
                <c:pt idx="5">
                  <c:v>79</c:v>
                </c:pt>
                <c:pt idx="6">
                  <c:v>0</c:v>
                </c:pt>
              </c:numCache>
            </c:numRef>
          </c:val>
          <c:extLst>
            <c:ext xmlns:c16="http://schemas.microsoft.com/office/drawing/2014/chart" uri="{C3380CC4-5D6E-409C-BE32-E72D297353CC}">
              <c16:uniqueId val="{00000000-13A1-4282-8E52-B0CF34BAE321}"/>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returnees from abroad</a:t>
            </a:r>
            <a:r>
              <a:rPr lang="en-US" sz="1100" baseline="0"/>
              <a:t>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f>'MT R12 Origin State'!$AI$134:$AI$139</c:f>
              <c:strCache>
                <c:ptCount val="6"/>
                <c:pt idx="0">
                  <c:v>Democratic Republic of Congo</c:v>
                </c:pt>
                <c:pt idx="1">
                  <c:v>Ethiopia</c:v>
                </c:pt>
                <c:pt idx="2">
                  <c:v>Kenya</c:v>
                </c:pt>
                <c:pt idx="3">
                  <c:v>Sudan</c:v>
                </c:pt>
                <c:pt idx="4">
                  <c:v>Uganda</c:v>
                </c:pt>
                <c:pt idx="5">
                  <c:v>Unknown</c:v>
                </c:pt>
              </c:strCache>
            </c:strRef>
          </c:cat>
          <c:val>
            <c:numRef>
              <c:f>'MT R12 Origin State'!$AJ$134:$AJ$139</c:f>
              <c:numCache>
                <c:formatCode>General</c:formatCode>
                <c:ptCount val="6"/>
                <c:pt idx="0">
                  <c:v>4</c:v>
                </c:pt>
                <c:pt idx="1">
                  <c:v>36</c:v>
                </c:pt>
                <c:pt idx="2">
                  <c:v>34</c:v>
                </c:pt>
                <c:pt idx="3">
                  <c:v>88</c:v>
                </c:pt>
                <c:pt idx="4">
                  <c:v>56</c:v>
                </c:pt>
                <c:pt idx="5">
                  <c:v>0</c:v>
                </c:pt>
              </c:numCache>
            </c:numRef>
          </c:val>
          <c:extLst>
            <c:ext xmlns:c16="http://schemas.microsoft.com/office/drawing/2014/chart" uri="{C3380CC4-5D6E-409C-BE32-E72D297353CC}">
              <c16:uniqueId val="{00000000-0DC8-4BF9-8BD6-92F91DCDE261}"/>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returnees from abroad</a:t>
            </a:r>
            <a:r>
              <a:rPr lang="en-US" sz="1100" baseline="0"/>
              <a:t>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f>'MT R12 Origin State'!$AI$166:$AI$172</c:f>
              <c:strCache>
                <c:ptCount val="7"/>
                <c:pt idx="0">
                  <c:v>Central African Republic</c:v>
                </c:pt>
                <c:pt idx="1">
                  <c:v>Democratic Republic of Congo</c:v>
                </c:pt>
                <c:pt idx="2">
                  <c:v>Ethiopia</c:v>
                </c:pt>
                <c:pt idx="3">
                  <c:v>Kenya</c:v>
                </c:pt>
                <c:pt idx="4">
                  <c:v>Sudan</c:v>
                </c:pt>
                <c:pt idx="5">
                  <c:v>Uganda</c:v>
                </c:pt>
                <c:pt idx="6">
                  <c:v>Unknown</c:v>
                </c:pt>
              </c:strCache>
            </c:strRef>
          </c:cat>
          <c:val>
            <c:numRef>
              <c:f>'MT R12 Origin State'!$AJ$166:$AJ$172</c:f>
              <c:numCache>
                <c:formatCode>General</c:formatCode>
                <c:ptCount val="7"/>
                <c:pt idx="0">
                  <c:v>1</c:v>
                </c:pt>
                <c:pt idx="1">
                  <c:v>3</c:v>
                </c:pt>
                <c:pt idx="2">
                  <c:v>33</c:v>
                </c:pt>
                <c:pt idx="3">
                  <c:v>22</c:v>
                </c:pt>
                <c:pt idx="4">
                  <c:v>71</c:v>
                </c:pt>
                <c:pt idx="5">
                  <c:v>44</c:v>
                </c:pt>
                <c:pt idx="6">
                  <c:v>0</c:v>
                </c:pt>
              </c:numCache>
            </c:numRef>
          </c:val>
          <c:extLst>
            <c:ext xmlns:c16="http://schemas.microsoft.com/office/drawing/2014/chart" uri="{C3380CC4-5D6E-409C-BE32-E72D297353CC}">
              <c16:uniqueId val="{00000000-BF47-4BB4-9130-94DC4BE5F14E}"/>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829208351267781"/>
          <c:y val="0.1234825908939558"/>
          <c:w val="0.35285323058943524"/>
          <c:h val="0.83626231984209187"/>
        </c:manualLayout>
      </c:layout>
      <c:pieChart>
        <c:varyColors val="1"/>
        <c:ser>
          <c:idx val="0"/>
          <c:order val="0"/>
          <c:tx>
            <c:strRef>
              <c:f>'MT R12 Origin State'!$E$38</c:f>
              <c:strCache>
                <c:ptCount val="1"/>
                <c:pt idx="0">
                  <c:v># of payams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04-4F5A-BAD3-E4D323C8B1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E9CE-4C55-8835-B10A948CA4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E9CE-4C55-8835-B10A948CA4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9CE-4C55-8835-B10A948CA4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E9CE-4C55-8835-B10A948CA40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E9CE-4C55-8835-B10A948CA4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'MT R12 Origin State'!$D$39:$D$45</c15:sqref>
                  </c15:fullRef>
                </c:ext>
              </c:extLst>
              <c:f>'MT R12 Origin State'!$D$40:$D$44</c:f>
              <c:strCache>
                <c:ptCount val="5"/>
                <c:pt idx="0">
                  <c:v>Different State / Different County</c:v>
                </c:pt>
                <c:pt idx="1">
                  <c:v>n/a (no IDPs arrived)</c:v>
                </c:pt>
                <c:pt idx="2">
                  <c:v>Same State / Different County</c:v>
                </c:pt>
                <c:pt idx="3">
                  <c:v>Same State / Same County</c:v>
                </c:pt>
                <c:pt idx="4">
                  <c:v>Unknown</c:v>
                </c:pt>
              </c:strCache>
            </c:strRef>
          </c:cat>
          <c:val>
            <c:numRef>
              <c:extLst>
                <c:ext xmlns:c15="http://schemas.microsoft.com/office/drawing/2012/chart" uri="{02D57815-91ED-43cb-92C2-25804820EDAC}">
                  <c15:fullRef>
                    <c15:sqref>'MT R12 Origin State'!$E$39:$E$45</c15:sqref>
                  </c15:fullRef>
                </c:ext>
              </c:extLst>
              <c:f>'MT R12 Origin State'!$E$40:$E$44</c:f>
              <c:numCache>
                <c:formatCode>General</c:formatCode>
                <c:ptCount val="5"/>
                <c:pt idx="0">
                  <c:v>41</c:v>
                </c:pt>
                <c:pt idx="1">
                  <c:v>176</c:v>
                </c:pt>
                <c:pt idx="2">
                  <c:v>61</c:v>
                </c:pt>
                <c:pt idx="3">
                  <c:v>224</c:v>
                </c:pt>
                <c:pt idx="4">
                  <c:v>6</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A-E9CE-4C55-8835-B10A948CA406}"/>
            </c:ext>
          </c:extLst>
        </c:ser>
        <c:ser>
          <c:idx val="1"/>
          <c:order val="1"/>
          <c:tx>
            <c:strRef>
              <c:f>'MT R12 Origin State'!$F$38</c:f>
              <c:strCache>
                <c:ptCount val="1"/>
                <c:pt idx="0">
                  <c:v>Percent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CF04-4F5A-BAD3-E4D323C8B1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E9CE-4C55-8835-B10A948CA4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E9CE-4C55-8835-B10A948CA4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E9CE-4C55-8835-B10A948CA4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2-E9CE-4C55-8835-B10A948CA40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3-B284-4D05-8097-A4480056F8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'MT R12 Origin State'!$D$39:$D$45</c15:sqref>
                  </c15:fullRef>
                </c:ext>
              </c:extLst>
              <c:f>'MT R12 Origin State'!$D$40:$D$44</c:f>
              <c:strCache>
                <c:ptCount val="5"/>
                <c:pt idx="0">
                  <c:v>Different State / Different County</c:v>
                </c:pt>
                <c:pt idx="1">
                  <c:v>n/a (no IDPs arrived)</c:v>
                </c:pt>
                <c:pt idx="2">
                  <c:v>Same State / Different County</c:v>
                </c:pt>
                <c:pt idx="3">
                  <c:v>Same State / Same County</c:v>
                </c:pt>
                <c:pt idx="4">
                  <c:v>Unknown</c:v>
                </c:pt>
              </c:strCache>
            </c:strRef>
          </c:cat>
          <c:val>
            <c:numRef>
              <c:extLst>
                <c:ext xmlns:c15="http://schemas.microsoft.com/office/drawing/2012/chart" uri="{02D57815-91ED-43cb-92C2-25804820EDAC}">
                  <c15:fullRef>
                    <c15:sqref>'MT R12 Origin State'!$F$39:$F$45</c15:sqref>
                  </c15:fullRef>
                </c:ext>
              </c:extLst>
              <c:f>'MT R12 Origin State'!$F$40:$F$44</c:f>
              <c:numCache>
                <c:formatCode>0%</c:formatCode>
                <c:ptCount val="5"/>
                <c:pt idx="0">
                  <c:v>8.1000000000000003E-2</c:v>
                </c:pt>
                <c:pt idx="1">
                  <c:v>0.34599999999999997</c:v>
                </c:pt>
                <c:pt idx="2">
                  <c:v>0.12</c:v>
                </c:pt>
                <c:pt idx="3">
                  <c:v>0.441</c:v>
                </c:pt>
                <c:pt idx="4">
                  <c:v>1.2E-2</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13-E9CE-4C55-8835-B10A948CA406}"/>
            </c:ext>
          </c:extLst>
        </c:ser>
        <c:dLbls>
          <c:dLblPos val="bestFit"/>
          <c:showLegendKey val="0"/>
          <c:showVal val="1"/>
          <c:showCatName val="0"/>
          <c:showSerName val="0"/>
          <c:showPercent val="0"/>
          <c:showBubbleSize val="0"/>
          <c:showLeaderLines val="1"/>
        </c:dLbls>
        <c:firstSliceAng val="0"/>
        <c:extLst/>
      </c:pieChart>
      <c:spPr>
        <a:noFill/>
        <a:ln>
          <a:noFill/>
        </a:ln>
        <a:effectLst/>
      </c:spPr>
    </c:plotArea>
    <c:legend>
      <c:legendPos val="b"/>
      <c:layout>
        <c:manualLayout>
          <c:xMode val="edge"/>
          <c:yMode val="edge"/>
          <c:x val="1.1966754155730541E-2"/>
          <c:y val="6.3656313794109118E-2"/>
          <c:w val="0.26942103716143312"/>
          <c:h val="0.85148256412229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IDPs previously displaced abroad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f>'MT R12 Origin State'!$M$39:$M$44</c:f>
              <c:strCache>
                <c:ptCount val="6"/>
                <c:pt idx="0">
                  <c:v>Democratic Republic of Congo</c:v>
                </c:pt>
                <c:pt idx="1">
                  <c:v>Ethiopia</c:v>
                </c:pt>
                <c:pt idx="2">
                  <c:v>Kenya</c:v>
                </c:pt>
                <c:pt idx="3">
                  <c:v>Sudan</c:v>
                </c:pt>
                <c:pt idx="4">
                  <c:v>Uganda</c:v>
                </c:pt>
                <c:pt idx="5">
                  <c:v>Unknown</c:v>
                </c:pt>
              </c:strCache>
            </c:strRef>
          </c:cat>
          <c:val>
            <c:numRef>
              <c:f>'MT R12 Origin State'!$N$39:$N$44</c:f>
              <c:numCache>
                <c:formatCode>General</c:formatCode>
                <c:ptCount val="6"/>
                <c:pt idx="0">
                  <c:v>2</c:v>
                </c:pt>
                <c:pt idx="1">
                  <c:v>26</c:v>
                </c:pt>
                <c:pt idx="2">
                  <c:v>27</c:v>
                </c:pt>
                <c:pt idx="3">
                  <c:v>72</c:v>
                </c:pt>
                <c:pt idx="4">
                  <c:v>34</c:v>
                </c:pt>
                <c:pt idx="5">
                  <c:v>0</c:v>
                </c:pt>
              </c:numCache>
            </c:numRef>
          </c:val>
          <c:extLst>
            <c:ext xmlns:c16="http://schemas.microsoft.com/office/drawing/2014/chart" uri="{C3380CC4-5D6E-409C-BE32-E72D297353CC}">
              <c16:uniqueId val="{00000000-EBB6-4022-A32C-5DDB8332E840}"/>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087155743097657"/>
          <c:y val="7.9103172733696936E-2"/>
          <c:w val="0.43674741169977466"/>
          <c:h val="0.8912305894290528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9E-42F0-AFD0-BAD4BB63E9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9E-42F0-AFD0-BAD4BB63E9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9E-42F0-AFD0-BAD4BB63E9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9E-42F0-AFD0-BAD4BB63E9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9E-42F0-AFD0-BAD4BB63E9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Origin State'!$Z$41:$Z$44</c:f>
              <c:strCache>
                <c:ptCount val="4"/>
                <c:pt idx="0">
                  <c:v>Different State / Different County</c:v>
                </c:pt>
                <c:pt idx="1">
                  <c:v>n/a (no Ret arrived)</c:v>
                </c:pt>
                <c:pt idx="2">
                  <c:v>Same State / Different County</c:v>
                </c:pt>
                <c:pt idx="3">
                  <c:v>Same State / Same County</c:v>
                </c:pt>
              </c:strCache>
            </c:strRef>
          </c:cat>
          <c:val>
            <c:numRef>
              <c:f>'MT R12 Origin State'!$AA$41:$AA$44</c:f>
              <c:numCache>
                <c:formatCode>General</c:formatCode>
                <c:ptCount val="4"/>
                <c:pt idx="0">
                  <c:v>91</c:v>
                </c:pt>
                <c:pt idx="1">
                  <c:v>124</c:v>
                </c:pt>
                <c:pt idx="2">
                  <c:v>104</c:v>
                </c:pt>
                <c:pt idx="3">
                  <c:v>189</c:v>
                </c:pt>
              </c:numCache>
            </c:numRef>
          </c:val>
          <c:extLst>
            <c:ext xmlns:c16="http://schemas.microsoft.com/office/drawing/2014/chart" uri="{C3380CC4-5D6E-409C-BE32-E72D297353CC}">
              <c16:uniqueId val="{0000000A-939E-42F0-AFD0-BAD4BB63E9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6.709560124235148E-4"/>
          <c:y val="7.1434072007102833E-2"/>
          <c:w val="0.3784258506198851"/>
          <c:h val="0.89980113790791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returnees from abroad</a:t>
            </a:r>
            <a:r>
              <a:rPr lang="en-US" sz="1100" baseline="0"/>
              <a:t>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f>'MT R12 Origin State'!$AI$72:$AI$78</c:f>
              <c:strCache>
                <c:ptCount val="6"/>
                <c:pt idx="0">
                  <c:v>Democratic Republic of Congo</c:v>
                </c:pt>
                <c:pt idx="1">
                  <c:v>Ethiopia</c:v>
                </c:pt>
                <c:pt idx="2">
                  <c:v>Kenya</c:v>
                </c:pt>
                <c:pt idx="3">
                  <c:v>Sudan</c:v>
                </c:pt>
                <c:pt idx="4">
                  <c:v>Uganda</c:v>
                </c:pt>
                <c:pt idx="5">
                  <c:v>Unknown</c:v>
                </c:pt>
              </c:strCache>
            </c:strRef>
          </c:cat>
          <c:val>
            <c:numRef>
              <c:f>'MT R12 Origin State'!$AJ$72:$AJ$78</c:f>
              <c:numCache>
                <c:formatCode>General</c:formatCode>
                <c:ptCount val="7"/>
                <c:pt idx="0">
                  <c:v>14</c:v>
                </c:pt>
                <c:pt idx="1">
                  <c:v>43</c:v>
                </c:pt>
                <c:pt idx="2">
                  <c:v>52</c:v>
                </c:pt>
                <c:pt idx="3">
                  <c:v>129</c:v>
                </c:pt>
                <c:pt idx="4">
                  <c:v>93</c:v>
                </c:pt>
                <c:pt idx="5">
                  <c:v>0</c:v>
                </c:pt>
              </c:numCache>
            </c:numRef>
          </c:val>
          <c:extLst>
            <c:ext xmlns:c16="http://schemas.microsoft.com/office/drawing/2014/chart" uri="{C3380CC4-5D6E-409C-BE32-E72D297353CC}">
              <c16:uniqueId val="{00000000-675E-4E59-B3FF-39997A7947E5}"/>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829208351267781"/>
          <c:y val="0.1234825908939558"/>
          <c:w val="0.35285323058943524"/>
          <c:h val="0.83626231984209187"/>
        </c:manualLayout>
      </c:layout>
      <c:pieChart>
        <c:varyColors val="1"/>
        <c:ser>
          <c:idx val="0"/>
          <c:order val="0"/>
          <c:tx>
            <c:strRef>
              <c:f>'MT R12 Origin State'!$E$38</c:f>
              <c:strCache>
                <c:ptCount val="1"/>
                <c:pt idx="0">
                  <c:v># of payams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FD-4533-BA5B-52E98B8D37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2ECD-494B-8D70-C91A1D11B7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2ECD-494B-8D70-C91A1D11B7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2ECD-494B-8D70-C91A1D11B7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2ECD-494B-8D70-C91A1D11B7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2ECD-494B-8D70-C91A1D11B7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'MT R12 Origin State'!$D$39:$D$45</c15:sqref>
                  </c15:fullRef>
                </c:ext>
              </c:extLst>
              <c:f>'MT R12 Origin State'!$D$40:$D$44</c:f>
              <c:strCache>
                <c:ptCount val="5"/>
                <c:pt idx="0">
                  <c:v>Different State / Different County</c:v>
                </c:pt>
                <c:pt idx="1">
                  <c:v>n/a (no IDPs arrived)</c:v>
                </c:pt>
                <c:pt idx="2">
                  <c:v>Same State / Different County</c:v>
                </c:pt>
                <c:pt idx="3">
                  <c:v>Same State / Same County</c:v>
                </c:pt>
                <c:pt idx="4">
                  <c:v>Unknown</c:v>
                </c:pt>
              </c:strCache>
            </c:strRef>
          </c:cat>
          <c:val>
            <c:numRef>
              <c:extLst>
                <c:ext xmlns:c15="http://schemas.microsoft.com/office/drawing/2012/chart" uri="{02D57815-91ED-43cb-92C2-25804820EDAC}">
                  <c15:fullRef>
                    <c15:sqref>'MT R12 Origin State'!$E$39:$E$45</c15:sqref>
                  </c15:fullRef>
                </c:ext>
              </c:extLst>
              <c:f>'MT R12 Origin State'!$E$40:$E$44</c:f>
              <c:numCache>
                <c:formatCode>General</c:formatCode>
                <c:ptCount val="5"/>
                <c:pt idx="0">
                  <c:v>41</c:v>
                </c:pt>
                <c:pt idx="1">
                  <c:v>176</c:v>
                </c:pt>
                <c:pt idx="2">
                  <c:v>61</c:v>
                </c:pt>
                <c:pt idx="3">
                  <c:v>224</c:v>
                </c:pt>
                <c:pt idx="4">
                  <c:v>6</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A-2ECD-494B-8D70-C91A1D11B70F}"/>
            </c:ext>
          </c:extLst>
        </c:ser>
        <c:ser>
          <c:idx val="1"/>
          <c:order val="1"/>
          <c:tx>
            <c:strRef>
              <c:f>'MT R12 Origin State'!$F$38</c:f>
              <c:strCache>
                <c:ptCount val="1"/>
                <c:pt idx="0">
                  <c:v>Percent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A0FD-4533-BA5B-52E98B8D37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2ECD-494B-8D70-C91A1D11B7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2ECD-494B-8D70-C91A1D11B7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2ECD-494B-8D70-C91A1D11B7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2-2ECD-494B-8D70-C91A1D11B7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4-2ECD-494B-8D70-C91A1D11B7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'MT R12 Origin State'!$D$39:$D$45</c15:sqref>
                  </c15:fullRef>
                </c:ext>
              </c:extLst>
              <c:f>'MT R12 Origin State'!$D$40:$D$44</c:f>
              <c:strCache>
                <c:ptCount val="5"/>
                <c:pt idx="0">
                  <c:v>Different State / Different County</c:v>
                </c:pt>
                <c:pt idx="1">
                  <c:v>n/a (no IDPs arrived)</c:v>
                </c:pt>
                <c:pt idx="2">
                  <c:v>Same State / Different County</c:v>
                </c:pt>
                <c:pt idx="3">
                  <c:v>Same State / Same County</c:v>
                </c:pt>
                <c:pt idx="4">
                  <c:v>Unknown</c:v>
                </c:pt>
              </c:strCache>
            </c:strRef>
          </c:cat>
          <c:val>
            <c:numRef>
              <c:extLst>
                <c:ext xmlns:c15="http://schemas.microsoft.com/office/drawing/2012/chart" uri="{02D57815-91ED-43cb-92C2-25804820EDAC}">
                  <c15:fullRef>
                    <c15:sqref>'MT R12 Origin State'!$F$39:$F$45</c15:sqref>
                  </c15:fullRef>
                </c:ext>
              </c:extLst>
              <c:f>'MT R12 Origin State'!$F$40:$F$44</c:f>
              <c:numCache>
                <c:formatCode>0%</c:formatCode>
                <c:ptCount val="5"/>
                <c:pt idx="0">
                  <c:v>8.1000000000000003E-2</c:v>
                </c:pt>
                <c:pt idx="1">
                  <c:v>0.34599999999999997</c:v>
                </c:pt>
                <c:pt idx="2">
                  <c:v>0.12</c:v>
                </c:pt>
                <c:pt idx="3">
                  <c:v>0.441</c:v>
                </c:pt>
                <c:pt idx="4">
                  <c:v>1.2E-2</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15-2ECD-494B-8D70-C91A1D11B70F}"/>
            </c:ext>
          </c:extLst>
        </c:ser>
        <c:dLbls>
          <c:dLblPos val="bestFit"/>
          <c:showLegendKey val="0"/>
          <c:showVal val="1"/>
          <c:showCatName val="0"/>
          <c:showSerName val="0"/>
          <c:showPercent val="0"/>
          <c:showBubbleSize val="0"/>
          <c:showLeaderLines val="1"/>
        </c:dLbls>
        <c:firstSliceAng val="0"/>
        <c:extLst/>
      </c:pieChart>
      <c:spPr>
        <a:noFill/>
        <a:ln>
          <a:noFill/>
        </a:ln>
        <a:effectLst/>
      </c:spPr>
    </c:plotArea>
    <c:legend>
      <c:legendPos val="b"/>
      <c:layout>
        <c:manualLayout>
          <c:xMode val="edge"/>
          <c:yMode val="edge"/>
          <c:x val="1.1966754155730541E-2"/>
          <c:y val="6.3656313794109118E-2"/>
          <c:w val="0.26942103716143312"/>
          <c:h val="0.85148256412229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Subset of returnee individuals(previously displaced abroad) present at time of assessment by period of arrival</a:t>
            </a:r>
          </a:p>
        </c:rich>
      </c:tx>
      <c:layout>
        <c:manualLayout>
          <c:xMode val="edge"/>
          <c:yMode val="edge"/>
          <c:x val="0.15851140806583056"/>
          <c:y val="4.57498233948746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'MT R12 Period of Arrival State'!$B$14</c:f>
              <c:strCache>
                <c:ptCount val="1"/>
                <c:pt idx="0">
                  <c:v>Total</c:v>
                </c:pt>
              </c:strCache>
            </c:strRef>
          </c:tx>
          <c:spPr>
            <a:solidFill>
              <a:srgbClr val="AEDCD9"/>
            </a:solidFill>
            <a:ln>
              <a:solidFill>
                <a:srgbClr val="85CAC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 R12 Period of Arrival State'!$T$30:$Z$30</c:f>
              <c:strCache>
                <c:ptCount val="7"/>
                <c:pt idx="0">
                  <c:v>2016-2017</c:v>
                </c:pt>
                <c:pt idx="1">
                  <c:v>2018 (pre R-ARCSS/ Jan - Sept)</c:v>
                </c:pt>
                <c:pt idx="2">
                  <c:v>2018 (post R-ARCSS/ Oct - Dec)</c:v>
                </c:pt>
                <c:pt idx="3">
                  <c:v>2019</c:v>
                </c:pt>
                <c:pt idx="4">
                  <c:v>2020</c:v>
                </c:pt>
                <c:pt idx="5">
                  <c:v>2021</c:v>
                </c:pt>
                <c:pt idx="6">
                  <c:v>Unknown period</c:v>
                </c:pt>
              </c:strCache>
            </c:strRef>
          </c:cat>
          <c:val>
            <c:numRef>
              <c:f>'MT R12 Period of Arrival State'!$T$41:$Z$41</c:f>
              <c:numCache>
                <c:formatCode>_(* #,##0_);_(* \(#,##0\);_(* "-"??_);_(@_)</c:formatCode>
                <c:ptCount val="7"/>
                <c:pt idx="0">
                  <c:v>49661</c:v>
                </c:pt>
                <c:pt idx="1">
                  <c:v>60798</c:v>
                </c:pt>
                <c:pt idx="2">
                  <c:v>76083</c:v>
                </c:pt>
                <c:pt idx="3">
                  <c:v>97018</c:v>
                </c:pt>
                <c:pt idx="4">
                  <c:v>104994</c:v>
                </c:pt>
                <c:pt idx="5">
                  <c:v>222545</c:v>
                </c:pt>
                <c:pt idx="6">
                  <c:v>14365</c:v>
                </c:pt>
              </c:numCache>
            </c:numRef>
          </c:val>
          <c:extLst>
            <c:ext xmlns:c16="http://schemas.microsoft.com/office/drawing/2014/chart" uri="{C3380CC4-5D6E-409C-BE32-E72D297353CC}">
              <c16:uniqueId val="{00000000-42C3-42C2-808A-7AA74A51BF60}"/>
            </c:ext>
          </c:extLst>
        </c:ser>
        <c:dLbls>
          <c:showLegendKey val="0"/>
          <c:showVal val="0"/>
          <c:showCatName val="0"/>
          <c:showSerName val="0"/>
          <c:showPercent val="0"/>
          <c:showBubbleSize val="0"/>
        </c:dLbls>
        <c:gapWidth val="111"/>
        <c:overlap val="-27"/>
        <c:axId val="2051250536"/>
        <c:axId val="2051249224"/>
      </c:barChart>
      <c:catAx>
        <c:axId val="205125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51249224"/>
        <c:crosses val="autoZero"/>
        <c:auto val="1"/>
        <c:lblAlgn val="ctr"/>
        <c:lblOffset val="100"/>
        <c:noMultiLvlLbl val="0"/>
      </c:catAx>
      <c:valAx>
        <c:axId val="2051249224"/>
        <c:scaling>
          <c:orientation val="minMax"/>
        </c:scaling>
        <c:delete val="1"/>
        <c:axPos val="l"/>
        <c:numFmt formatCode="_(* #,##0_);_(* \(#,##0\);_(* &quot;-&quot;??_);_(@_)" sourceLinked="1"/>
        <c:majorTickMark val="none"/>
        <c:minorTickMark val="none"/>
        <c:tickLblPos val="nextTo"/>
        <c:crossAx val="2051250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IDPs previously displaced abroad</a:t>
            </a:r>
            <a:r>
              <a:rPr lang="en-US" sz="1100" baseline="0"/>
              <a:t>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f>'MT R12 Origin State'!$M$8:$M$14</c:f>
              <c:strCache>
                <c:ptCount val="7"/>
                <c:pt idx="0">
                  <c:v>Central African Republic</c:v>
                </c:pt>
                <c:pt idx="1">
                  <c:v>Democratic Republic of Congo</c:v>
                </c:pt>
                <c:pt idx="2">
                  <c:v>Ethiopia</c:v>
                </c:pt>
                <c:pt idx="3">
                  <c:v>Kenya</c:v>
                </c:pt>
                <c:pt idx="4">
                  <c:v>Sudan</c:v>
                </c:pt>
                <c:pt idx="5">
                  <c:v>Uganda</c:v>
                </c:pt>
                <c:pt idx="6">
                  <c:v>Unknown</c:v>
                </c:pt>
              </c:strCache>
            </c:strRef>
          </c:cat>
          <c:val>
            <c:numRef>
              <c:f>'MT R12 Origin State'!$N$8:$N$14</c:f>
              <c:numCache>
                <c:formatCode>General</c:formatCode>
                <c:ptCount val="7"/>
                <c:pt idx="0">
                  <c:v>1</c:v>
                </c:pt>
                <c:pt idx="1">
                  <c:v>6</c:v>
                </c:pt>
                <c:pt idx="2">
                  <c:v>21</c:v>
                </c:pt>
                <c:pt idx="3">
                  <c:v>27</c:v>
                </c:pt>
                <c:pt idx="4">
                  <c:v>68</c:v>
                </c:pt>
                <c:pt idx="5">
                  <c:v>44</c:v>
                </c:pt>
                <c:pt idx="6">
                  <c:v>16</c:v>
                </c:pt>
              </c:numCache>
            </c:numRef>
          </c:val>
          <c:extLst>
            <c:ext xmlns:c16="http://schemas.microsoft.com/office/drawing/2014/chart" uri="{C3380CC4-5D6E-409C-BE32-E72D297353CC}">
              <c16:uniqueId val="{00000000-AEEF-4BBF-A878-9745A05313D5}"/>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087155743097657"/>
          <c:y val="7.9103172733696936E-2"/>
          <c:w val="0.43674741169977466"/>
          <c:h val="0.8912305894290528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01-42E7-8E43-7028AF45BF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01-42E7-8E43-7028AF45BF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01-42E7-8E43-7028AF45BF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01-42E7-8E43-7028AF45BF3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4B-4A03-972A-FE7B997C87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'MT R12 Origin State'!$Z$10:$Z$14</c15:sqref>
                  </c15:fullRef>
                </c:ext>
              </c:extLst>
              <c:f>'MT R12 Origin State'!$Z$10:$Z$13</c:f>
              <c:strCache>
                <c:ptCount val="4"/>
                <c:pt idx="0">
                  <c:v>Different State / Different County</c:v>
                </c:pt>
                <c:pt idx="1">
                  <c:v>n/a (no Ret arrived)</c:v>
                </c:pt>
                <c:pt idx="2">
                  <c:v>Same State / Different County</c:v>
                </c:pt>
                <c:pt idx="3">
                  <c:v>Same State / Same County</c:v>
                </c:pt>
              </c:strCache>
            </c:strRef>
          </c:cat>
          <c:val>
            <c:numRef>
              <c:extLst>
                <c:ext xmlns:c15="http://schemas.microsoft.com/office/drawing/2012/chart" uri="{02D57815-91ED-43cb-92C2-25804820EDAC}">
                  <c15:fullRef>
                    <c15:sqref>'MT R12 Origin State'!$AA$10:$AA$14</c15:sqref>
                  </c15:fullRef>
                </c:ext>
              </c:extLst>
              <c:f>'MT R12 Origin State'!$AA$10:$AA$13</c:f>
              <c:numCache>
                <c:formatCode>General</c:formatCode>
                <c:ptCount val="4"/>
                <c:pt idx="0">
                  <c:v>82</c:v>
                </c:pt>
                <c:pt idx="1">
                  <c:v>118</c:v>
                </c:pt>
                <c:pt idx="2">
                  <c:v>98</c:v>
                </c:pt>
                <c:pt idx="3">
                  <c:v>210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A-6201-42E7-8E43-7028AF45BF3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6.709560124235148E-4"/>
          <c:y val="7.1434072007102833E-2"/>
          <c:w val="0.3784258506198851"/>
          <c:h val="0.89980113790791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 payams reporting returnees from abroad</a:t>
            </a:r>
            <a:r>
              <a:rPr lang="en-US" sz="1100" baseline="0"/>
              <a:t>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DD5C64"/>
            </a:solidFill>
            <a:ln>
              <a:noFill/>
            </a:ln>
            <a:effectLst/>
          </c:spPr>
          <c:invertIfNegative val="0"/>
          <c:cat>
            <c:strRef>
              <c:extLst>
                <c:ext xmlns:c15="http://schemas.microsoft.com/office/drawing/2012/chart" uri="{02D57815-91ED-43cb-92C2-25804820EDAC}">
                  <c15:fullRef>
                    <c15:sqref>'MT R12 Origin State'!$AI$72:$AI$78</c15:sqref>
                  </c15:fullRef>
                </c:ext>
              </c:extLst>
              <c:f>'MT R12 Origin State'!$AI$72:$AI$77</c:f>
              <c:strCache>
                <c:ptCount val="6"/>
                <c:pt idx="0">
                  <c:v>Democratic Republic of Congo</c:v>
                </c:pt>
                <c:pt idx="1">
                  <c:v>Ethiopia</c:v>
                </c:pt>
                <c:pt idx="2">
                  <c:v>Kenya</c:v>
                </c:pt>
                <c:pt idx="3">
                  <c:v>Sudan</c:v>
                </c:pt>
                <c:pt idx="4">
                  <c:v>Uganda</c:v>
                </c:pt>
                <c:pt idx="5">
                  <c:v>Unknown</c:v>
                </c:pt>
              </c:strCache>
            </c:strRef>
          </c:cat>
          <c:val>
            <c:numRef>
              <c:extLst>
                <c:ext xmlns:c15="http://schemas.microsoft.com/office/drawing/2012/chart" uri="{02D57815-91ED-43cb-92C2-25804820EDAC}">
                  <c15:fullRef>
                    <c15:sqref>'MT R12 Origin State'!$AJ$72:$AJ$78</c15:sqref>
                  </c15:fullRef>
                </c:ext>
              </c:extLst>
              <c:f>'MT R12 Origin State'!$AJ$72:$AJ$77</c:f>
              <c:numCache>
                <c:formatCode>General</c:formatCode>
                <c:ptCount val="6"/>
                <c:pt idx="0">
                  <c:v>14</c:v>
                </c:pt>
                <c:pt idx="1">
                  <c:v>43</c:v>
                </c:pt>
                <c:pt idx="2">
                  <c:v>52</c:v>
                </c:pt>
                <c:pt idx="3">
                  <c:v>129</c:v>
                </c:pt>
                <c:pt idx="4">
                  <c:v>93</c:v>
                </c:pt>
                <c:pt idx="5">
                  <c:v>0</c:v>
                </c:pt>
              </c:numCache>
            </c:numRef>
          </c:val>
          <c:extLst>
            <c:ext xmlns:c16="http://schemas.microsoft.com/office/drawing/2014/chart" uri="{C3380CC4-5D6E-409C-BE32-E72D297353CC}">
              <c16:uniqueId val="{00000000-F591-46C0-96C7-7E27AF135F8E}"/>
            </c:ext>
          </c:extLst>
        </c:ser>
        <c:dLbls>
          <c:showLegendKey val="0"/>
          <c:showVal val="0"/>
          <c:showCatName val="0"/>
          <c:showSerName val="0"/>
          <c:showPercent val="0"/>
          <c:showBubbleSize val="0"/>
        </c:dLbls>
        <c:gapWidth val="11"/>
        <c:axId val="861323992"/>
        <c:axId val="861318416"/>
      </c:barChart>
      <c:catAx>
        <c:axId val="861323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18416"/>
        <c:crosses val="autoZero"/>
        <c:auto val="1"/>
        <c:lblAlgn val="ctr"/>
        <c:lblOffset val="100"/>
        <c:noMultiLvlLbl val="0"/>
      </c:catAx>
      <c:valAx>
        <c:axId val="86131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23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Subset of IDPs previously displaced within South Sudan by period of arrival at current location</a:t>
            </a:r>
          </a:p>
        </c:rich>
      </c:tx>
      <c:layout>
        <c:manualLayout>
          <c:xMode val="edge"/>
          <c:yMode val="edge"/>
          <c:x val="6.8127251284391732E-2"/>
          <c:y val="3.483504099484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0820443054542914E-2"/>
          <c:y val="0.23645433398781907"/>
          <c:w val="0.94048756320001392"/>
          <c:h val="0.619078363202061"/>
        </c:manualLayout>
      </c:layout>
      <c:barChart>
        <c:barDir val="col"/>
        <c:grouping val="clustered"/>
        <c:varyColors val="0"/>
        <c:ser>
          <c:idx val="0"/>
          <c:order val="0"/>
          <c:tx>
            <c:strRef>
              <c:f>'MT R12 Period of Arrival State'!$B$14</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 R12 Period of Arrival State'!$M$3:$T$3</c:f>
              <c:strCache>
                <c:ptCount val="8"/>
                <c:pt idx="0">
                  <c:v>2014-2015</c:v>
                </c:pt>
                <c:pt idx="1">
                  <c:v>2016-2017</c:v>
                </c:pt>
                <c:pt idx="2">
                  <c:v>2018 (pre R-ARCSS/ Jan - Sept)</c:v>
                </c:pt>
                <c:pt idx="3">
                  <c:v>2018 (post R-ARCSS/ Oct - Dec)</c:v>
                </c:pt>
                <c:pt idx="4">
                  <c:v>2019</c:v>
                </c:pt>
                <c:pt idx="5">
                  <c:v>2020</c:v>
                </c:pt>
                <c:pt idx="6">
                  <c:v>2021</c:v>
                </c:pt>
                <c:pt idx="7">
                  <c:v>Unknown period</c:v>
                </c:pt>
              </c:strCache>
            </c:strRef>
          </c:cat>
          <c:val>
            <c:numRef>
              <c:f>'MT R12 Period of Arrival State'!$M$14:$T$14</c:f>
              <c:numCache>
                <c:formatCode>_(* #,##0_);_(* \(#,##0\);_(* "-"??_);_(@_)</c:formatCode>
                <c:ptCount val="8"/>
                <c:pt idx="0">
                  <c:v>280928</c:v>
                </c:pt>
                <c:pt idx="1">
                  <c:v>201340</c:v>
                </c:pt>
                <c:pt idx="2">
                  <c:v>100300</c:v>
                </c:pt>
                <c:pt idx="3">
                  <c:v>95359</c:v>
                </c:pt>
                <c:pt idx="4">
                  <c:v>119819</c:v>
                </c:pt>
                <c:pt idx="5">
                  <c:v>307174</c:v>
                </c:pt>
                <c:pt idx="6">
                  <c:v>929456</c:v>
                </c:pt>
                <c:pt idx="7">
                  <c:v>46350</c:v>
                </c:pt>
              </c:numCache>
            </c:numRef>
          </c:val>
          <c:extLst>
            <c:ext xmlns:c16="http://schemas.microsoft.com/office/drawing/2014/chart" uri="{C3380CC4-5D6E-409C-BE32-E72D297353CC}">
              <c16:uniqueId val="{00000000-46D4-4B19-8FC2-96DD86F2F583}"/>
            </c:ext>
          </c:extLst>
        </c:ser>
        <c:dLbls>
          <c:dLblPos val="outEnd"/>
          <c:showLegendKey val="0"/>
          <c:showVal val="1"/>
          <c:showCatName val="0"/>
          <c:showSerName val="0"/>
          <c:showPercent val="0"/>
          <c:showBubbleSize val="0"/>
        </c:dLbls>
        <c:gapWidth val="111"/>
        <c:overlap val="-27"/>
        <c:axId val="2051250536"/>
        <c:axId val="2051249224"/>
      </c:barChart>
      <c:catAx>
        <c:axId val="205125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51249224"/>
        <c:crosses val="autoZero"/>
        <c:auto val="1"/>
        <c:lblAlgn val="ctr"/>
        <c:lblOffset val="100"/>
        <c:noMultiLvlLbl val="0"/>
      </c:catAx>
      <c:valAx>
        <c:axId val="2051249224"/>
        <c:scaling>
          <c:orientation val="minMax"/>
        </c:scaling>
        <c:delete val="1"/>
        <c:axPos val="l"/>
        <c:numFmt formatCode="_(* #,##0_);_(* \(#,##0\);_(* &quot;-&quot;??_);_(@_)" sourceLinked="1"/>
        <c:majorTickMark val="none"/>
        <c:minorTickMark val="none"/>
        <c:tickLblPos val="nextTo"/>
        <c:crossAx val="2051250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Total returnee individuals (previously displaced in South Sudan) present at time of assessment by period of arrival at current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'MT R12 Period of Arrival State'!$B$14</c:f>
              <c:strCache>
                <c:ptCount val="1"/>
                <c:pt idx="0">
                  <c:v>Total</c:v>
                </c:pt>
              </c:strCache>
            </c:strRef>
          </c:tx>
          <c:spPr>
            <a:solidFill>
              <a:srgbClr val="5CB8B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 R12 Period of Arrival State'!$D$30:$J$30</c:f>
              <c:strCache>
                <c:ptCount val="7"/>
                <c:pt idx="0">
                  <c:v>2016-2017</c:v>
                </c:pt>
                <c:pt idx="1">
                  <c:v>2018 (pre R-ARCSS/ Jan - Sept)</c:v>
                </c:pt>
                <c:pt idx="2">
                  <c:v>2018 (post R-ARCSS/ Oct - Dec)</c:v>
                </c:pt>
                <c:pt idx="3">
                  <c:v>2019</c:v>
                </c:pt>
                <c:pt idx="4">
                  <c:v>2020</c:v>
                </c:pt>
                <c:pt idx="5">
                  <c:v>2021</c:v>
                </c:pt>
                <c:pt idx="6">
                  <c:v>Unknown period</c:v>
                </c:pt>
              </c:strCache>
            </c:strRef>
          </c:cat>
          <c:val>
            <c:numRef>
              <c:f>'MT R12 Period of Arrival State'!$D$41:$J$41</c:f>
              <c:numCache>
                <c:formatCode>_(* #,##0_);_(* \(#,##0\);_(* "-"??_);_(@_)</c:formatCode>
                <c:ptCount val="7"/>
                <c:pt idx="0">
                  <c:v>136228</c:v>
                </c:pt>
                <c:pt idx="1">
                  <c:v>207275</c:v>
                </c:pt>
                <c:pt idx="2">
                  <c:v>272571</c:v>
                </c:pt>
                <c:pt idx="3">
                  <c:v>342373</c:v>
                </c:pt>
                <c:pt idx="4">
                  <c:v>329659</c:v>
                </c:pt>
                <c:pt idx="5">
                  <c:v>614895</c:v>
                </c:pt>
                <c:pt idx="6">
                  <c:v>21367</c:v>
                </c:pt>
              </c:numCache>
            </c:numRef>
          </c:val>
          <c:extLst>
            <c:ext xmlns:c16="http://schemas.microsoft.com/office/drawing/2014/chart" uri="{C3380CC4-5D6E-409C-BE32-E72D297353CC}">
              <c16:uniqueId val="{00000000-FB56-4470-BD5F-9D00C74AF4BF}"/>
            </c:ext>
          </c:extLst>
        </c:ser>
        <c:dLbls>
          <c:showLegendKey val="0"/>
          <c:showVal val="0"/>
          <c:showCatName val="0"/>
          <c:showSerName val="0"/>
          <c:showPercent val="0"/>
          <c:showBubbleSize val="0"/>
        </c:dLbls>
        <c:gapWidth val="111"/>
        <c:overlap val="-27"/>
        <c:axId val="2051250536"/>
        <c:axId val="2051249224"/>
      </c:barChart>
      <c:catAx>
        <c:axId val="205125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51249224"/>
        <c:crosses val="autoZero"/>
        <c:auto val="1"/>
        <c:lblAlgn val="ctr"/>
        <c:lblOffset val="100"/>
        <c:noMultiLvlLbl val="0"/>
      </c:catAx>
      <c:valAx>
        <c:axId val="2051249224"/>
        <c:scaling>
          <c:orientation val="minMax"/>
        </c:scaling>
        <c:delete val="1"/>
        <c:axPos val="l"/>
        <c:numFmt formatCode="_(* #,##0_);_(* \(#,##0\);_(* &quot;-&quot;??_);_(@_)" sourceLinked="1"/>
        <c:majorTickMark val="none"/>
        <c:minorTickMark val="none"/>
        <c:tickLblPos val="nextTo"/>
        <c:crossAx val="2051250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Reason of displacement (total IDPs)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42712550287799"/>
          <c:y val="0.22137671566664205"/>
          <c:w val="0.37622549135657501"/>
          <c:h val="0.72878602311422658"/>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A2F8-4A35-9006-072099090293}"/>
              </c:ext>
            </c:extLst>
          </c:dPt>
          <c:dPt>
            <c:idx val="1"/>
            <c:bubble3D val="0"/>
            <c:spPr>
              <a:solidFill>
                <a:schemeClr val="accent2"/>
              </a:solidFill>
              <a:ln>
                <a:noFill/>
              </a:ln>
              <a:effectLst/>
            </c:spPr>
            <c:extLst>
              <c:ext xmlns:c16="http://schemas.microsoft.com/office/drawing/2014/chart" uri="{C3380CC4-5D6E-409C-BE32-E72D297353CC}">
                <c16:uniqueId val="{00000003-A2F8-4A35-9006-072099090293}"/>
              </c:ext>
            </c:extLst>
          </c:dPt>
          <c:dPt>
            <c:idx val="2"/>
            <c:bubble3D val="0"/>
            <c:spPr>
              <a:solidFill>
                <a:schemeClr val="accent3"/>
              </a:solidFill>
              <a:ln>
                <a:noFill/>
              </a:ln>
              <a:effectLst/>
            </c:spPr>
            <c:extLst>
              <c:ext xmlns:c16="http://schemas.microsoft.com/office/drawing/2014/chart" uri="{C3380CC4-5D6E-409C-BE32-E72D297353CC}">
                <c16:uniqueId val="{00000005-A2F8-4A35-9006-072099090293}"/>
              </c:ext>
            </c:extLst>
          </c:dPt>
          <c:dPt>
            <c:idx val="3"/>
            <c:bubble3D val="0"/>
            <c:spPr>
              <a:solidFill>
                <a:schemeClr val="accent4"/>
              </a:solidFill>
              <a:ln>
                <a:noFill/>
              </a:ln>
              <a:effectLst/>
            </c:spPr>
            <c:extLst>
              <c:ext xmlns:c16="http://schemas.microsoft.com/office/drawing/2014/chart" uri="{C3380CC4-5D6E-409C-BE32-E72D297353CC}">
                <c16:uniqueId val="{00000007-A2F8-4A35-9006-072099090293}"/>
              </c:ext>
            </c:extLst>
          </c:dPt>
          <c:dPt>
            <c:idx val="4"/>
            <c:bubble3D val="0"/>
            <c:spPr>
              <a:solidFill>
                <a:schemeClr val="accent5"/>
              </a:solidFill>
              <a:ln>
                <a:noFill/>
              </a:ln>
              <a:effectLst/>
            </c:spPr>
            <c:extLst>
              <c:ext xmlns:c16="http://schemas.microsoft.com/office/drawing/2014/chart" uri="{C3380CC4-5D6E-409C-BE32-E72D297353CC}">
                <c16:uniqueId val="{00000009-A2F8-4A35-9006-0720990902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'MT R12 IDPs By Reason State'!$A$4:$A$9</c15:sqref>
                  </c15:fullRef>
                </c:ext>
              </c:extLst>
              <c:f>'MT R12 IDPs By Reason State'!$A$4:$A$8</c:f>
              <c:strCache>
                <c:ptCount val="5"/>
                <c:pt idx="0">
                  <c:v>a- Conflict</c:v>
                </c:pt>
                <c:pt idx="1">
                  <c:v>a- Communal clashes</c:v>
                </c:pt>
                <c:pt idx="2">
                  <c:v>a- Disaster</c:v>
                </c:pt>
                <c:pt idx="3">
                  <c:v>a- Other reason</c:v>
                </c:pt>
                <c:pt idx="4">
                  <c:v>a- Unknown reason</c:v>
                </c:pt>
              </c:strCache>
            </c:strRef>
          </c:cat>
          <c:val>
            <c:numRef>
              <c:extLst>
                <c:ext xmlns:c15="http://schemas.microsoft.com/office/drawing/2012/chart" uri="{02D57815-91ED-43cb-92C2-25804820EDAC}">
                  <c15:fullRef>
                    <c15:sqref>'MT R12 IDPs By Reason State'!$B$4:$B$9</c15:sqref>
                  </c15:fullRef>
                </c:ext>
              </c:extLst>
              <c:f>'MT R12 IDPs By Reason State'!$B$4:$B$8</c:f>
              <c:numCache>
                <c:formatCode>_(* #,##0_);_(* \(#,##0\);_(* "-"??_);_(@_)</c:formatCode>
                <c:ptCount val="5"/>
                <c:pt idx="0">
                  <c:v>912429</c:v>
                </c:pt>
                <c:pt idx="1">
                  <c:v>412029</c:v>
                </c:pt>
                <c:pt idx="2">
                  <c:v>781390</c:v>
                </c:pt>
                <c:pt idx="3">
                  <c:v>4174</c:v>
                </c:pt>
                <c:pt idx="4">
                  <c:v>60387</c:v>
                </c:pt>
              </c:numCache>
            </c:numRef>
          </c:val>
          <c:extLst>
            <c:ext xmlns:c15="http://schemas.microsoft.com/office/drawing/2012/chart" uri="{02D57815-91ED-43cb-92C2-25804820EDAC}">
              <c15:categoryFilterExceptions>
                <c15:categoryFilterException>
                  <c15:sqref>'MT R12 IDPs By Reason State'!$B$9</c15:sqref>
                  <c15:spPr xmlns:c15="http://schemas.microsoft.com/office/drawing/2012/chart">
                    <a:solidFill>
                      <a:schemeClr val="accent6"/>
                    </a:solidFill>
                    <a:ln>
                      <a:noFill/>
                    </a:ln>
                    <a:effectLst/>
                  </c15:spPr>
                  <c15:bubble3D val="0"/>
                </c15:categoryFilterException>
              </c15:categoryFilterExceptions>
            </c:ext>
            <c:ext xmlns:c16="http://schemas.microsoft.com/office/drawing/2014/chart" uri="{C3380CC4-5D6E-409C-BE32-E72D297353CC}">
              <c16:uniqueId val="{0000000C-A2F8-4A35-9006-07209909029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9049909801563438"/>
          <c:y val="0.27805982843792171"/>
          <c:w val="0.38293758078796974"/>
          <c:h val="0.590207057048151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Reason of displacement (IDP arrival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42712550287799"/>
          <c:y val="0.22137671566664205"/>
          <c:w val="0.37622549135657501"/>
          <c:h val="0.72878602311422658"/>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40B8-4B1E-A9B8-51080B35B3B7}"/>
              </c:ext>
            </c:extLst>
          </c:dPt>
          <c:dPt>
            <c:idx val="1"/>
            <c:bubble3D val="0"/>
            <c:spPr>
              <a:solidFill>
                <a:schemeClr val="accent2"/>
              </a:solidFill>
              <a:ln>
                <a:noFill/>
              </a:ln>
              <a:effectLst/>
            </c:spPr>
            <c:extLst>
              <c:ext xmlns:c16="http://schemas.microsoft.com/office/drawing/2014/chart" uri="{C3380CC4-5D6E-409C-BE32-E72D297353CC}">
                <c16:uniqueId val="{00000003-40B8-4B1E-A9B8-51080B35B3B7}"/>
              </c:ext>
            </c:extLst>
          </c:dPt>
          <c:dPt>
            <c:idx val="2"/>
            <c:bubble3D val="0"/>
            <c:spPr>
              <a:solidFill>
                <a:schemeClr val="accent3"/>
              </a:solidFill>
              <a:ln>
                <a:noFill/>
              </a:ln>
              <a:effectLst/>
            </c:spPr>
            <c:extLst>
              <c:ext xmlns:c16="http://schemas.microsoft.com/office/drawing/2014/chart" uri="{C3380CC4-5D6E-409C-BE32-E72D297353CC}">
                <c16:uniqueId val="{00000005-40B8-4B1E-A9B8-51080B35B3B7}"/>
              </c:ext>
            </c:extLst>
          </c:dPt>
          <c:dPt>
            <c:idx val="3"/>
            <c:bubble3D val="0"/>
            <c:spPr>
              <a:solidFill>
                <a:schemeClr val="accent4"/>
              </a:solidFill>
              <a:ln>
                <a:noFill/>
              </a:ln>
              <a:effectLst/>
            </c:spPr>
            <c:extLst>
              <c:ext xmlns:c16="http://schemas.microsoft.com/office/drawing/2014/chart" uri="{C3380CC4-5D6E-409C-BE32-E72D297353CC}">
                <c16:uniqueId val="{00000007-40B8-4B1E-A9B8-51080B35B3B7}"/>
              </c:ext>
            </c:extLst>
          </c:dPt>
          <c:dPt>
            <c:idx val="4"/>
            <c:bubble3D val="0"/>
            <c:spPr>
              <a:solidFill>
                <a:schemeClr val="accent5"/>
              </a:solidFill>
              <a:ln>
                <a:noFill/>
              </a:ln>
              <a:effectLst/>
            </c:spPr>
            <c:extLst>
              <c:ext xmlns:c16="http://schemas.microsoft.com/office/drawing/2014/chart" uri="{C3380CC4-5D6E-409C-BE32-E72D297353CC}">
                <c16:uniqueId val="{00000009-40B8-4B1E-A9B8-51080B35B3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IDPs By Reason State'!$A$34:$A$38</c:f>
              <c:strCache>
                <c:ptCount val="5"/>
                <c:pt idx="0">
                  <c:v>e- Conflict</c:v>
                </c:pt>
                <c:pt idx="1">
                  <c:v>e- Communal clashes</c:v>
                </c:pt>
                <c:pt idx="2">
                  <c:v>e- Disaster</c:v>
                </c:pt>
                <c:pt idx="3">
                  <c:v>e- Other reason</c:v>
                </c:pt>
                <c:pt idx="4">
                  <c:v>e- Unknown reason</c:v>
                </c:pt>
              </c:strCache>
            </c:strRef>
          </c:cat>
          <c:val>
            <c:numRef>
              <c:f>'MT R12 IDPs By Reason State'!$B$34:$B$38</c:f>
              <c:numCache>
                <c:formatCode>_(* #,##0_);_(* \(#,##0\);_(* "-"??_);_(@_)</c:formatCode>
                <c:ptCount val="5"/>
                <c:pt idx="0">
                  <c:v>36003</c:v>
                </c:pt>
                <c:pt idx="1">
                  <c:v>61726</c:v>
                </c:pt>
                <c:pt idx="2">
                  <c:v>32939</c:v>
                </c:pt>
                <c:pt idx="3">
                  <c:v>563</c:v>
                </c:pt>
                <c:pt idx="4">
                  <c:v>5899</c:v>
                </c:pt>
              </c:numCache>
            </c:numRef>
          </c:val>
          <c:extLst>
            <c:ext xmlns:c16="http://schemas.microsoft.com/office/drawing/2014/chart" uri="{C3380CC4-5D6E-409C-BE32-E72D297353CC}">
              <c16:uniqueId val="{0000000A-40B8-4B1E-A9B8-51080B35B3B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9049909801563438"/>
          <c:y val="0.27805982843792171"/>
          <c:w val="0.38293758078796974"/>
          <c:h val="0.590207057048151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Reason of displacement (2018 post R-ARCSS)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42712550287799"/>
          <c:y val="0.22137671566664205"/>
          <c:w val="0.37622549135657501"/>
          <c:h val="0.72878602311422658"/>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185F-4584-B508-792893F9CCF1}"/>
              </c:ext>
            </c:extLst>
          </c:dPt>
          <c:dPt>
            <c:idx val="1"/>
            <c:bubble3D val="0"/>
            <c:spPr>
              <a:solidFill>
                <a:schemeClr val="accent2"/>
              </a:solidFill>
              <a:ln>
                <a:noFill/>
              </a:ln>
              <a:effectLst/>
            </c:spPr>
            <c:extLst>
              <c:ext xmlns:c16="http://schemas.microsoft.com/office/drawing/2014/chart" uri="{C3380CC4-5D6E-409C-BE32-E72D297353CC}">
                <c16:uniqueId val="{00000003-185F-4584-B508-792893F9CCF1}"/>
              </c:ext>
            </c:extLst>
          </c:dPt>
          <c:dPt>
            <c:idx val="2"/>
            <c:bubble3D val="0"/>
            <c:spPr>
              <a:solidFill>
                <a:schemeClr val="accent3"/>
              </a:solidFill>
              <a:ln>
                <a:noFill/>
              </a:ln>
              <a:effectLst/>
            </c:spPr>
            <c:extLst>
              <c:ext xmlns:c16="http://schemas.microsoft.com/office/drawing/2014/chart" uri="{C3380CC4-5D6E-409C-BE32-E72D297353CC}">
                <c16:uniqueId val="{00000005-185F-4584-B508-792893F9CCF1}"/>
              </c:ext>
            </c:extLst>
          </c:dPt>
          <c:dPt>
            <c:idx val="3"/>
            <c:bubble3D val="0"/>
            <c:spPr>
              <a:solidFill>
                <a:schemeClr val="accent4"/>
              </a:solidFill>
              <a:ln>
                <a:noFill/>
              </a:ln>
              <a:effectLst/>
            </c:spPr>
            <c:extLst>
              <c:ext xmlns:c16="http://schemas.microsoft.com/office/drawing/2014/chart" uri="{C3380CC4-5D6E-409C-BE32-E72D297353CC}">
                <c16:uniqueId val="{00000007-185F-4584-B508-792893F9CCF1}"/>
              </c:ext>
            </c:extLst>
          </c:dPt>
          <c:dPt>
            <c:idx val="4"/>
            <c:bubble3D val="0"/>
            <c:spPr>
              <a:solidFill>
                <a:schemeClr val="accent5"/>
              </a:solidFill>
              <a:ln>
                <a:noFill/>
              </a:ln>
              <a:effectLst/>
            </c:spPr>
            <c:extLst>
              <c:ext xmlns:c16="http://schemas.microsoft.com/office/drawing/2014/chart" uri="{C3380CC4-5D6E-409C-BE32-E72D297353CC}">
                <c16:uniqueId val="{00000009-185F-4584-B508-792893F9CC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 R12 IDPs By Reason State'!$A$44:$A$48</c:f>
              <c:strCache>
                <c:ptCount val="5"/>
                <c:pt idx="0">
                  <c:v>e- Conflict</c:v>
                </c:pt>
                <c:pt idx="1">
                  <c:v>e- Communal clashes</c:v>
                </c:pt>
                <c:pt idx="2">
                  <c:v>e- Disaster</c:v>
                </c:pt>
                <c:pt idx="3">
                  <c:v>e- Other reason</c:v>
                </c:pt>
                <c:pt idx="4">
                  <c:v>e- Unknown reason</c:v>
                </c:pt>
              </c:strCache>
            </c:strRef>
          </c:cat>
          <c:val>
            <c:numRef>
              <c:f>'MT R12 IDPs By Reason State'!$B$44:$B$48</c:f>
              <c:numCache>
                <c:formatCode>_(* #,##0_);_(* \(#,##0\);_(* "-"??_);_(@_)</c:formatCode>
                <c:ptCount val="5"/>
                <c:pt idx="0">
                  <c:v>50908</c:v>
                </c:pt>
                <c:pt idx="1">
                  <c:v>46812</c:v>
                </c:pt>
                <c:pt idx="2">
                  <c:v>6375</c:v>
                </c:pt>
                <c:pt idx="3">
                  <c:v>416</c:v>
                </c:pt>
                <c:pt idx="4">
                  <c:v>5415</c:v>
                </c:pt>
              </c:numCache>
            </c:numRef>
          </c:val>
          <c:extLst>
            <c:ext xmlns:c16="http://schemas.microsoft.com/office/drawing/2014/chart" uri="{C3380CC4-5D6E-409C-BE32-E72D297353CC}">
              <c16:uniqueId val="{0000000A-185F-4584-B508-792893F9CCF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9049909801563438"/>
          <c:y val="0.27805982843792171"/>
          <c:w val="0.38293758078796974"/>
          <c:h val="0.5902070570481514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18" Type="http://schemas.openxmlformats.org/officeDocument/2006/relationships/chart" Target="../charts/chart34.xml"/><Relationship Id="rId26" Type="http://schemas.openxmlformats.org/officeDocument/2006/relationships/chart" Target="../charts/chart42.xml"/><Relationship Id="rId3" Type="http://schemas.openxmlformats.org/officeDocument/2006/relationships/chart" Target="../charts/chart19.xml"/><Relationship Id="rId21" Type="http://schemas.openxmlformats.org/officeDocument/2006/relationships/chart" Target="../charts/chart37.xml"/><Relationship Id="rId7" Type="http://schemas.openxmlformats.org/officeDocument/2006/relationships/chart" Target="../charts/chart23.xml"/><Relationship Id="rId12" Type="http://schemas.openxmlformats.org/officeDocument/2006/relationships/chart" Target="../charts/chart28.xml"/><Relationship Id="rId17" Type="http://schemas.openxmlformats.org/officeDocument/2006/relationships/chart" Target="../charts/chart33.xml"/><Relationship Id="rId25" Type="http://schemas.openxmlformats.org/officeDocument/2006/relationships/chart" Target="../charts/chart41.xml"/><Relationship Id="rId2" Type="http://schemas.openxmlformats.org/officeDocument/2006/relationships/chart" Target="../charts/chart18.xml"/><Relationship Id="rId16" Type="http://schemas.openxmlformats.org/officeDocument/2006/relationships/chart" Target="../charts/chart32.xml"/><Relationship Id="rId20" Type="http://schemas.openxmlformats.org/officeDocument/2006/relationships/chart" Target="../charts/chart36.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24" Type="http://schemas.openxmlformats.org/officeDocument/2006/relationships/chart" Target="../charts/chart40.xml"/><Relationship Id="rId5" Type="http://schemas.openxmlformats.org/officeDocument/2006/relationships/chart" Target="../charts/chart21.xml"/><Relationship Id="rId15" Type="http://schemas.openxmlformats.org/officeDocument/2006/relationships/chart" Target="../charts/chart31.xml"/><Relationship Id="rId23" Type="http://schemas.openxmlformats.org/officeDocument/2006/relationships/chart" Target="../charts/chart39.xml"/><Relationship Id="rId10" Type="http://schemas.openxmlformats.org/officeDocument/2006/relationships/chart" Target="../charts/chart26.xml"/><Relationship Id="rId19" Type="http://schemas.openxmlformats.org/officeDocument/2006/relationships/chart" Target="../charts/chart35.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 Id="rId22"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editAs="oneCell">
    <xdr:from>
      <xdr:col>0</xdr:col>
      <xdr:colOff>94587</xdr:colOff>
      <xdr:row>1</xdr:row>
      <xdr:rowOff>170291</xdr:rowOff>
    </xdr:from>
    <xdr:to>
      <xdr:col>1</xdr:col>
      <xdr:colOff>473891</xdr:colOff>
      <xdr:row>3</xdr:row>
      <xdr:rowOff>154588</xdr:rowOff>
    </xdr:to>
    <xdr:pic>
      <xdr:nvPicPr>
        <xdr:cNvPr id="2" name="Picture 1">
          <a:extLst>
            <a:ext uri="{FF2B5EF4-FFF2-40B4-BE49-F238E27FC236}">
              <a16:creationId xmlns:a16="http://schemas.microsoft.com/office/drawing/2014/main" id="{765AA1BA-10C3-4882-9DBF-22B03C58C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397" y="355076"/>
          <a:ext cx="1794719" cy="532937"/>
        </a:xfrm>
        <a:prstGeom prst="rect">
          <a:avLst/>
        </a:prstGeom>
      </xdr:spPr>
    </xdr:pic>
    <xdr:clientData/>
  </xdr:twoCellAnchor>
  <xdr:twoCellAnchor editAs="oneCell">
    <xdr:from>
      <xdr:col>1</xdr:col>
      <xdr:colOff>251461</xdr:colOff>
      <xdr:row>0</xdr:row>
      <xdr:rowOff>152400</xdr:rowOff>
    </xdr:from>
    <xdr:to>
      <xdr:col>1</xdr:col>
      <xdr:colOff>1124607</xdr:colOff>
      <xdr:row>4</xdr:row>
      <xdr:rowOff>129540</xdr:rowOff>
    </xdr:to>
    <xdr:pic>
      <xdr:nvPicPr>
        <xdr:cNvPr id="3" name="Picture 2">
          <a:extLst>
            <a:ext uri="{FF2B5EF4-FFF2-40B4-BE49-F238E27FC236}">
              <a16:creationId xmlns:a16="http://schemas.microsoft.com/office/drawing/2014/main" id="{6B9DF407-69F2-4C0A-9A73-FAF3FDC46FA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6876" y="152400"/>
          <a:ext cx="876956" cy="891540"/>
        </a:xfrm>
        <a:prstGeom prst="rect">
          <a:avLst/>
        </a:prstGeom>
      </xdr:spPr>
    </xdr:pic>
    <xdr:clientData/>
  </xdr:twoCellAnchor>
  <xdr:twoCellAnchor editAs="oneCell">
    <xdr:from>
      <xdr:col>1</xdr:col>
      <xdr:colOff>1239660</xdr:colOff>
      <xdr:row>0</xdr:row>
      <xdr:rowOff>171450</xdr:rowOff>
    </xdr:from>
    <xdr:to>
      <xdr:col>2</xdr:col>
      <xdr:colOff>664938</xdr:colOff>
      <xdr:row>4</xdr:row>
      <xdr:rowOff>137159</xdr:rowOff>
    </xdr:to>
    <xdr:pic>
      <xdr:nvPicPr>
        <xdr:cNvPr id="4" name="Picture 3">
          <a:extLst>
            <a:ext uri="{FF2B5EF4-FFF2-40B4-BE49-F238E27FC236}">
              <a16:creationId xmlns:a16="http://schemas.microsoft.com/office/drawing/2014/main" id="{74702C6E-174F-4C3D-B1AB-28A874DD193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658885" y="171450"/>
          <a:ext cx="840693" cy="8762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13783</xdr:colOff>
      <xdr:row>15</xdr:row>
      <xdr:rowOff>113235</xdr:rowOff>
    </xdr:from>
    <xdr:to>
      <xdr:col>8</xdr:col>
      <xdr:colOff>789454</xdr:colOff>
      <xdr:row>25</xdr:row>
      <xdr:rowOff>5156</xdr:rowOff>
    </xdr:to>
    <xdr:graphicFrame macro="">
      <xdr:nvGraphicFramePr>
        <xdr:cNvPr id="2" name="Chart 1">
          <a:extLst>
            <a:ext uri="{FF2B5EF4-FFF2-40B4-BE49-F238E27FC236}">
              <a16:creationId xmlns:a16="http://schemas.microsoft.com/office/drawing/2014/main" id="{90619A35-45FC-4940-8C40-6DCB1CF99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93233</xdr:colOff>
      <xdr:row>15</xdr:row>
      <xdr:rowOff>145678</xdr:rowOff>
    </xdr:from>
    <xdr:to>
      <xdr:col>27</xdr:col>
      <xdr:colOff>686473</xdr:colOff>
      <xdr:row>25</xdr:row>
      <xdr:rowOff>104665</xdr:rowOff>
    </xdr:to>
    <xdr:graphicFrame macro="">
      <xdr:nvGraphicFramePr>
        <xdr:cNvPr id="3" name="Chart 2">
          <a:extLst>
            <a:ext uri="{FF2B5EF4-FFF2-40B4-BE49-F238E27FC236}">
              <a16:creationId xmlns:a16="http://schemas.microsoft.com/office/drawing/2014/main" id="{3929BA50-DF16-4BEC-B369-AFAA7E3DF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81001</xdr:colOff>
      <xdr:row>42</xdr:row>
      <xdr:rowOff>178217</xdr:rowOff>
    </xdr:from>
    <xdr:to>
      <xdr:col>17</xdr:col>
      <xdr:colOff>457818</xdr:colOff>
      <xdr:row>58</xdr:row>
      <xdr:rowOff>34447</xdr:rowOff>
    </xdr:to>
    <xdr:graphicFrame macro="">
      <xdr:nvGraphicFramePr>
        <xdr:cNvPr id="4" name="Chart 3">
          <a:extLst>
            <a:ext uri="{FF2B5EF4-FFF2-40B4-BE49-F238E27FC236}">
              <a16:creationId xmlns:a16="http://schemas.microsoft.com/office/drawing/2014/main" id="{97CE22E0-B954-4E8C-B56C-CD7B0020315B}"/>
            </a:ext>
            <a:ext uri="{147F2762-F138-4A5C-976F-8EAC2B608ADB}">
              <a16:predDERef xmlns:a16="http://schemas.microsoft.com/office/drawing/2014/main" pred="{B410D971-23CE-4F4F-91D5-51EAAEA78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595621</xdr:colOff>
      <xdr:row>42</xdr:row>
      <xdr:rowOff>174031</xdr:rowOff>
    </xdr:from>
    <xdr:to>
      <xdr:col>25</xdr:col>
      <xdr:colOff>803213</xdr:colOff>
      <xdr:row>57</xdr:row>
      <xdr:rowOff>174141</xdr:rowOff>
    </xdr:to>
    <xdr:graphicFrame macro="">
      <xdr:nvGraphicFramePr>
        <xdr:cNvPr id="5" name="Chart 4">
          <a:extLst>
            <a:ext uri="{FF2B5EF4-FFF2-40B4-BE49-F238E27FC236}">
              <a16:creationId xmlns:a16="http://schemas.microsoft.com/office/drawing/2014/main" id="{9C5E18C5-882E-4555-AF9B-06C603BFF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201386</xdr:colOff>
      <xdr:row>15</xdr:row>
      <xdr:rowOff>123264</xdr:rowOff>
    </xdr:from>
    <xdr:to>
      <xdr:col>19</xdr:col>
      <xdr:colOff>813996</xdr:colOff>
      <xdr:row>25</xdr:row>
      <xdr:rowOff>82251</xdr:rowOff>
    </xdr:to>
    <xdr:graphicFrame macro="">
      <xdr:nvGraphicFramePr>
        <xdr:cNvPr id="6" name="Chart 2">
          <a:extLst>
            <a:ext uri="{FF2B5EF4-FFF2-40B4-BE49-F238E27FC236}">
              <a16:creationId xmlns:a16="http://schemas.microsoft.com/office/drawing/2014/main" id="{949ECDC6-994C-453D-8C45-42058179A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97155</xdr:colOff>
      <xdr:row>43</xdr:row>
      <xdr:rowOff>1359</xdr:rowOff>
    </xdr:from>
    <xdr:to>
      <xdr:col>8</xdr:col>
      <xdr:colOff>704477</xdr:colOff>
      <xdr:row>58</xdr:row>
      <xdr:rowOff>45348</xdr:rowOff>
    </xdr:to>
    <xdr:graphicFrame macro="">
      <xdr:nvGraphicFramePr>
        <xdr:cNvPr id="7" name="Chart 8">
          <a:extLst>
            <a:ext uri="{FF2B5EF4-FFF2-40B4-BE49-F238E27FC236}">
              <a16:creationId xmlns:a16="http://schemas.microsoft.com/office/drawing/2014/main" id="{0A30012D-ED2E-4FCE-BAAF-5DEBA8DBFD2E}"/>
            </a:ext>
            <a:ext uri="{147F2762-F138-4A5C-976F-8EAC2B608ADB}">
              <a16:predDERef xmlns:a16="http://schemas.microsoft.com/office/drawing/2014/main" pred="{B410D971-23CE-4F4F-91D5-51EAAEA78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45720</xdr:colOff>
      <xdr:row>0</xdr:row>
      <xdr:rowOff>162877</xdr:rowOff>
    </xdr:from>
    <xdr:to>
      <xdr:col>15</xdr:col>
      <xdr:colOff>1120140</xdr:colOff>
      <xdr:row>9</xdr:row>
      <xdr:rowOff>51228</xdr:rowOff>
    </xdr:to>
    <xdr:graphicFrame macro="">
      <xdr:nvGraphicFramePr>
        <xdr:cNvPr id="2" name="Chart 1">
          <a:extLst>
            <a:ext uri="{FF2B5EF4-FFF2-40B4-BE49-F238E27FC236}">
              <a16:creationId xmlns:a16="http://schemas.microsoft.com/office/drawing/2014/main" id="{DA7C4B2B-5F77-40BE-9E2B-134CF4813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46616</xdr:colOff>
      <xdr:row>29</xdr:row>
      <xdr:rowOff>174027</xdr:rowOff>
    </xdr:from>
    <xdr:to>
      <xdr:col>15</xdr:col>
      <xdr:colOff>1111287</xdr:colOff>
      <xdr:row>38</xdr:row>
      <xdr:rowOff>9300</xdr:rowOff>
    </xdr:to>
    <xdr:graphicFrame macro="">
      <xdr:nvGraphicFramePr>
        <xdr:cNvPr id="3" name="Chart 2">
          <a:extLst>
            <a:ext uri="{FF2B5EF4-FFF2-40B4-BE49-F238E27FC236}">
              <a16:creationId xmlns:a16="http://schemas.microsoft.com/office/drawing/2014/main" id="{C0DCFA6A-3EDC-4B21-A476-CDAE26934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69700</xdr:colOff>
      <xdr:row>39</xdr:row>
      <xdr:rowOff>158787</xdr:rowOff>
    </xdr:from>
    <xdr:to>
      <xdr:col>15</xdr:col>
      <xdr:colOff>1122941</xdr:colOff>
      <xdr:row>48</xdr:row>
      <xdr:rowOff>16921</xdr:rowOff>
    </xdr:to>
    <xdr:graphicFrame macro="">
      <xdr:nvGraphicFramePr>
        <xdr:cNvPr id="4" name="Chart 3">
          <a:extLst>
            <a:ext uri="{FF2B5EF4-FFF2-40B4-BE49-F238E27FC236}">
              <a16:creationId xmlns:a16="http://schemas.microsoft.com/office/drawing/2014/main" id="{F8CFF07D-E24F-4181-8F2C-E5807FF07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54908</xdr:colOff>
      <xdr:row>50</xdr:row>
      <xdr:rowOff>15239</xdr:rowOff>
    </xdr:from>
    <xdr:to>
      <xdr:col>15</xdr:col>
      <xdr:colOff>1113864</xdr:colOff>
      <xdr:row>58</xdr:row>
      <xdr:rowOff>33617</xdr:rowOff>
    </xdr:to>
    <xdr:graphicFrame macro="">
      <xdr:nvGraphicFramePr>
        <xdr:cNvPr id="5" name="Chart 4">
          <a:extLst>
            <a:ext uri="{FF2B5EF4-FFF2-40B4-BE49-F238E27FC236}">
              <a16:creationId xmlns:a16="http://schemas.microsoft.com/office/drawing/2014/main" id="{D1D6D097-F4D0-4E42-AB51-868B1EC51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61633</xdr:colOff>
      <xdr:row>60</xdr:row>
      <xdr:rowOff>19049</xdr:rowOff>
    </xdr:from>
    <xdr:to>
      <xdr:col>15</xdr:col>
      <xdr:colOff>1122494</xdr:colOff>
      <xdr:row>68</xdr:row>
      <xdr:rowOff>18601</xdr:rowOff>
    </xdr:to>
    <xdr:graphicFrame macro="">
      <xdr:nvGraphicFramePr>
        <xdr:cNvPr id="6" name="Chart 5">
          <a:extLst>
            <a:ext uri="{FF2B5EF4-FFF2-40B4-BE49-F238E27FC236}">
              <a16:creationId xmlns:a16="http://schemas.microsoft.com/office/drawing/2014/main" id="{8936EFFB-B9BA-4C62-97B4-9E8C70E90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67348</xdr:colOff>
      <xdr:row>69</xdr:row>
      <xdr:rowOff>156883</xdr:rowOff>
    </xdr:from>
    <xdr:to>
      <xdr:col>15</xdr:col>
      <xdr:colOff>1133924</xdr:colOff>
      <xdr:row>77</xdr:row>
      <xdr:rowOff>163830</xdr:rowOff>
    </xdr:to>
    <xdr:graphicFrame macro="">
      <xdr:nvGraphicFramePr>
        <xdr:cNvPr id="7" name="Chart 6">
          <a:extLst>
            <a:ext uri="{FF2B5EF4-FFF2-40B4-BE49-F238E27FC236}">
              <a16:creationId xmlns:a16="http://schemas.microsoft.com/office/drawing/2014/main" id="{479A9DE7-E1BE-4D2B-B386-9261213EA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38100</xdr:colOff>
      <xdr:row>20</xdr:row>
      <xdr:rowOff>11206</xdr:rowOff>
    </xdr:from>
    <xdr:to>
      <xdr:col>15</xdr:col>
      <xdr:colOff>1106805</xdr:colOff>
      <xdr:row>28</xdr:row>
      <xdr:rowOff>13111</xdr:rowOff>
    </xdr:to>
    <xdr:graphicFrame macro="">
      <xdr:nvGraphicFramePr>
        <xdr:cNvPr id="8" name="Chart 7">
          <a:extLst>
            <a:ext uri="{FF2B5EF4-FFF2-40B4-BE49-F238E27FC236}">
              <a16:creationId xmlns:a16="http://schemas.microsoft.com/office/drawing/2014/main" id="{ECAD89A9-D806-4BAF-B04F-1E709762C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38100</xdr:colOff>
      <xdr:row>10</xdr:row>
      <xdr:rowOff>22413</xdr:rowOff>
    </xdr:from>
    <xdr:to>
      <xdr:col>15</xdr:col>
      <xdr:colOff>1106805</xdr:colOff>
      <xdr:row>18</xdr:row>
      <xdr:rowOff>1</xdr:rowOff>
    </xdr:to>
    <xdr:graphicFrame macro="">
      <xdr:nvGraphicFramePr>
        <xdr:cNvPr id="9" name="Chart 8">
          <a:extLst>
            <a:ext uri="{FF2B5EF4-FFF2-40B4-BE49-F238E27FC236}">
              <a16:creationId xmlns:a16="http://schemas.microsoft.com/office/drawing/2014/main" id="{BC7CF869-EDEB-473F-A32D-06F7E0A03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364189</xdr:colOff>
      <xdr:row>18</xdr:row>
      <xdr:rowOff>16415</xdr:rowOff>
    </xdr:from>
    <xdr:to>
      <xdr:col>11</xdr:col>
      <xdr:colOff>772869</xdr:colOff>
      <xdr:row>38</xdr:row>
      <xdr:rowOff>112059</xdr:rowOff>
    </xdr:to>
    <xdr:graphicFrame macro="">
      <xdr:nvGraphicFramePr>
        <xdr:cNvPr id="2" name="Chart 1">
          <a:extLst>
            <a:ext uri="{FF2B5EF4-FFF2-40B4-BE49-F238E27FC236}">
              <a16:creationId xmlns:a16="http://schemas.microsoft.com/office/drawing/2014/main" id="{9B7A37EB-4C09-428C-B283-8390374A5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203610</xdr:colOff>
      <xdr:row>18</xdr:row>
      <xdr:rowOff>19945</xdr:rowOff>
    </xdr:from>
    <xdr:to>
      <xdr:col>3</xdr:col>
      <xdr:colOff>1221440</xdr:colOff>
      <xdr:row>38</xdr:row>
      <xdr:rowOff>123265</xdr:rowOff>
    </xdr:to>
    <xdr:graphicFrame macro="">
      <xdr:nvGraphicFramePr>
        <xdr:cNvPr id="3" name="Chart 2">
          <a:extLst>
            <a:ext uri="{FF2B5EF4-FFF2-40B4-BE49-F238E27FC236}">
              <a16:creationId xmlns:a16="http://schemas.microsoft.com/office/drawing/2014/main" id="{B9FEA88B-64FA-40AD-8663-4CD29C8D8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172074</xdr:colOff>
      <xdr:row>69</xdr:row>
      <xdr:rowOff>187106</xdr:rowOff>
    </xdr:from>
    <xdr:to>
      <xdr:col>11</xdr:col>
      <xdr:colOff>46425</xdr:colOff>
      <xdr:row>78</xdr:row>
      <xdr:rowOff>131396</xdr:rowOff>
    </xdr:to>
    <xdr:graphicFrame macro="">
      <xdr:nvGraphicFramePr>
        <xdr:cNvPr id="2" name="Chart 1">
          <a:extLst>
            <a:ext uri="{FF2B5EF4-FFF2-40B4-BE49-F238E27FC236}">
              <a16:creationId xmlns:a16="http://schemas.microsoft.com/office/drawing/2014/main" id="{E13D5371-DAF4-4E14-95D4-0BBCDF137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181871</xdr:colOff>
      <xdr:row>163</xdr:row>
      <xdr:rowOff>174154</xdr:rowOff>
    </xdr:from>
    <xdr:to>
      <xdr:col>11</xdr:col>
      <xdr:colOff>334736</xdr:colOff>
      <xdr:row>173</xdr:row>
      <xdr:rowOff>45334</xdr:rowOff>
    </xdr:to>
    <xdr:graphicFrame macro="">
      <xdr:nvGraphicFramePr>
        <xdr:cNvPr id="3" name="Chart 2">
          <a:extLst>
            <a:ext uri="{FF2B5EF4-FFF2-40B4-BE49-F238E27FC236}">
              <a16:creationId xmlns:a16="http://schemas.microsoft.com/office/drawing/2014/main" id="{5B1456C8-3304-4F98-96FF-DB9C8911E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653605</xdr:colOff>
      <xdr:row>192</xdr:row>
      <xdr:rowOff>496</xdr:rowOff>
    </xdr:from>
    <xdr:to>
      <xdr:col>16</xdr:col>
      <xdr:colOff>232264</xdr:colOff>
      <xdr:row>203</xdr:row>
      <xdr:rowOff>130148</xdr:rowOff>
    </xdr:to>
    <xdr:graphicFrame macro="">
      <xdr:nvGraphicFramePr>
        <xdr:cNvPr id="4" name="Chart 3">
          <a:extLst>
            <a:ext uri="{FF2B5EF4-FFF2-40B4-BE49-F238E27FC236}">
              <a16:creationId xmlns:a16="http://schemas.microsoft.com/office/drawing/2014/main" id="{24C121D4-AF6D-4C6C-AC14-FAB0BE127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507258</xdr:colOff>
      <xdr:row>70</xdr:row>
      <xdr:rowOff>60654</xdr:rowOff>
    </xdr:from>
    <xdr:to>
      <xdr:col>32</xdr:col>
      <xdr:colOff>610529</xdr:colOff>
      <xdr:row>79</xdr:row>
      <xdr:rowOff>51482</xdr:rowOff>
    </xdr:to>
    <xdr:graphicFrame macro="">
      <xdr:nvGraphicFramePr>
        <xdr:cNvPr id="5" name="Chart 4">
          <a:extLst>
            <a:ext uri="{FF2B5EF4-FFF2-40B4-BE49-F238E27FC236}">
              <a16:creationId xmlns:a16="http://schemas.microsoft.com/office/drawing/2014/main" id="{FA3104CD-F3DC-4685-9691-D9AB45288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190918</xdr:colOff>
      <xdr:row>100</xdr:row>
      <xdr:rowOff>210446</xdr:rowOff>
    </xdr:from>
    <xdr:to>
      <xdr:col>11</xdr:col>
      <xdr:colOff>210929</xdr:colOff>
      <xdr:row>110</xdr:row>
      <xdr:rowOff>14503</xdr:rowOff>
    </xdr:to>
    <xdr:graphicFrame macro="">
      <xdr:nvGraphicFramePr>
        <xdr:cNvPr id="6" name="Chart 5">
          <a:extLst>
            <a:ext uri="{FF2B5EF4-FFF2-40B4-BE49-F238E27FC236}">
              <a16:creationId xmlns:a16="http://schemas.microsoft.com/office/drawing/2014/main" id="{6C4A7383-74C1-45F9-9BF4-0CDD44660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287465</xdr:colOff>
      <xdr:row>101</xdr:row>
      <xdr:rowOff>57150</xdr:rowOff>
    </xdr:from>
    <xdr:to>
      <xdr:col>32</xdr:col>
      <xdr:colOff>400186</xdr:colOff>
      <xdr:row>110</xdr:row>
      <xdr:rowOff>15931</xdr:rowOff>
    </xdr:to>
    <xdr:graphicFrame macro="">
      <xdr:nvGraphicFramePr>
        <xdr:cNvPr id="7" name="Chart 6">
          <a:extLst>
            <a:ext uri="{FF2B5EF4-FFF2-40B4-BE49-F238E27FC236}">
              <a16:creationId xmlns:a16="http://schemas.microsoft.com/office/drawing/2014/main" id="{8807D0A4-4954-4017-ABBD-71BC441E1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207456</xdr:colOff>
      <xdr:row>132</xdr:row>
      <xdr:rowOff>59072</xdr:rowOff>
    </xdr:from>
    <xdr:to>
      <xdr:col>32</xdr:col>
      <xdr:colOff>314461</xdr:colOff>
      <xdr:row>141</xdr:row>
      <xdr:rowOff>64645</xdr:rowOff>
    </xdr:to>
    <xdr:graphicFrame macro="">
      <xdr:nvGraphicFramePr>
        <xdr:cNvPr id="8" name="Chart 7">
          <a:extLst>
            <a:ext uri="{FF2B5EF4-FFF2-40B4-BE49-F238E27FC236}">
              <a16:creationId xmlns:a16="http://schemas.microsoft.com/office/drawing/2014/main" id="{78173AAF-E351-4620-8B61-499929A9D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923364</xdr:colOff>
      <xdr:row>163</xdr:row>
      <xdr:rowOff>17929</xdr:rowOff>
    </xdr:from>
    <xdr:to>
      <xdr:col>38</xdr:col>
      <xdr:colOff>89647</xdr:colOff>
      <xdr:row>171</xdr:row>
      <xdr:rowOff>125506</xdr:rowOff>
    </xdr:to>
    <xdr:graphicFrame macro="">
      <xdr:nvGraphicFramePr>
        <xdr:cNvPr id="9" name="Chart 8">
          <a:extLst>
            <a:ext uri="{FF2B5EF4-FFF2-40B4-BE49-F238E27FC236}">
              <a16:creationId xmlns:a16="http://schemas.microsoft.com/office/drawing/2014/main" id="{71DD5027-2CBD-4C16-B922-A8393A85A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301889</xdr:colOff>
      <xdr:row>163</xdr:row>
      <xdr:rowOff>207662</xdr:rowOff>
    </xdr:from>
    <xdr:to>
      <xdr:col>32</xdr:col>
      <xdr:colOff>401274</xdr:colOff>
      <xdr:row>172</xdr:row>
      <xdr:rowOff>137035</xdr:rowOff>
    </xdr:to>
    <xdr:graphicFrame macro="">
      <xdr:nvGraphicFramePr>
        <xdr:cNvPr id="10" name="Chart 9">
          <a:extLst>
            <a:ext uri="{FF2B5EF4-FFF2-40B4-BE49-F238E27FC236}">
              <a16:creationId xmlns:a16="http://schemas.microsoft.com/office/drawing/2014/main" id="{FB4CA3CE-E1FE-462B-AD65-A6D3FE42A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27214</xdr:colOff>
      <xdr:row>131</xdr:row>
      <xdr:rowOff>56334</xdr:rowOff>
    </xdr:from>
    <xdr:to>
      <xdr:col>11</xdr:col>
      <xdr:colOff>41510</xdr:colOff>
      <xdr:row>140</xdr:row>
      <xdr:rowOff>39188</xdr:rowOff>
    </xdr:to>
    <xdr:graphicFrame macro="">
      <xdr:nvGraphicFramePr>
        <xdr:cNvPr id="11" name="Chart 10">
          <a:extLst>
            <a:ext uri="{FF2B5EF4-FFF2-40B4-BE49-F238E27FC236}">
              <a16:creationId xmlns:a16="http://schemas.microsoft.com/office/drawing/2014/main" id="{D8342F14-6783-4136-8F51-4BD4B5646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192405</xdr:colOff>
      <xdr:row>69</xdr:row>
      <xdr:rowOff>40822</xdr:rowOff>
    </xdr:from>
    <xdr:to>
      <xdr:col>19</xdr:col>
      <xdr:colOff>415834</xdr:colOff>
      <xdr:row>79</xdr:row>
      <xdr:rowOff>40822</xdr:rowOff>
    </xdr:to>
    <xdr:graphicFrame macro="">
      <xdr:nvGraphicFramePr>
        <xdr:cNvPr id="12" name="Chart 11">
          <a:extLst>
            <a:ext uri="{FF2B5EF4-FFF2-40B4-BE49-F238E27FC236}">
              <a16:creationId xmlns:a16="http://schemas.microsoft.com/office/drawing/2014/main" id="{601F1523-750E-4EA9-9D80-3BA8A32B1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445225</xdr:colOff>
      <xdr:row>100</xdr:row>
      <xdr:rowOff>97155</xdr:rowOff>
    </xdr:from>
    <xdr:to>
      <xdr:col>19</xdr:col>
      <xdr:colOff>674369</xdr:colOff>
      <xdr:row>109</xdr:row>
      <xdr:rowOff>99332</xdr:rowOff>
    </xdr:to>
    <xdr:graphicFrame macro="">
      <xdr:nvGraphicFramePr>
        <xdr:cNvPr id="13" name="Chart 12">
          <a:extLst>
            <a:ext uri="{FF2B5EF4-FFF2-40B4-BE49-F238E27FC236}">
              <a16:creationId xmlns:a16="http://schemas.microsoft.com/office/drawing/2014/main" id="{C2E85804-3D54-4A29-8E95-F5DA18C4F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476250</xdr:colOff>
      <xdr:row>130</xdr:row>
      <xdr:rowOff>122464</xdr:rowOff>
    </xdr:from>
    <xdr:to>
      <xdr:col>19</xdr:col>
      <xdr:colOff>705394</xdr:colOff>
      <xdr:row>139</xdr:row>
      <xdr:rowOff>70213</xdr:rowOff>
    </xdr:to>
    <xdr:graphicFrame macro="">
      <xdr:nvGraphicFramePr>
        <xdr:cNvPr id="14" name="Chart 13">
          <a:extLst>
            <a:ext uri="{FF2B5EF4-FFF2-40B4-BE49-F238E27FC236}">
              <a16:creationId xmlns:a16="http://schemas.microsoft.com/office/drawing/2014/main" id="{F6612354-8CB6-4EF8-8A84-20985F1C2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476250</xdr:colOff>
      <xdr:row>163</xdr:row>
      <xdr:rowOff>13607</xdr:rowOff>
    </xdr:from>
    <xdr:to>
      <xdr:col>19</xdr:col>
      <xdr:colOff>705394</xdr:colOff>
      <xdr:row>172</xdr:row>
      <xdr:rowOff>15784</xdr:rowOff>
    </xdr:to>
    <xdr:graphicFrame macro="">
      <xdr:nvGraphicFramePr>
        <xdr:cNvPr id="15" name="Chart 14">
          <a:extLst>
            <a:ext uri="{FF2B5EF4-FFF2-40B4-BE49-F238E27FC236}">
              <a16:creationId xmlns:a16="http://schemas.microsoft.com/office/drawing/2014/main" id="{0434623B-B594-4051-B091-C80E1963E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37</xdr:col>
      <xdr:colOff>186961</xdr:colOff>
      <xdr:row>68</xdr:row>
      <xdr:rowOff>204107</xdr:rowOff>
    </xdr:from>
    <xdr:to>
      <xdr:col>43</xdr:col>
      <xdr:colOff>103685</xdr:colOff>
      <xdr:row>78</xdr:row>
      <xdr:rowOff>143691</xdr:rowOff>
    </xdr:to>
    <xdr:graphicFrame macro="">
      <xdr:nvGraphicFramePr>
        <xdr:cNvPr id="16" name="Chart 15">
          <a:extLst>
            <a:ext uri="{FF2B5EF4-FFF2-40B4-BE49-F238E27FC236}">
              <a16:creationId xmlns:a16="http://schemas.microsoft.com/office/drawing/2014/main" id="{91FB2442-FEA5-46D8-827B-967F4A774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37</xdr:col>
      <xdr:colOff>91440</xdr:colOff>
      <xdr:row>100</xdr:row>
      <xdr:rowOff>27214</xdr:rowOff>
    </xdr:from>
    <xdr:to>
      <xdr:col>43</xdr:col>
      <xdr:colOff>19594</xdr:colOff>
      <xdr:row>110</xdr:row>
      <xdr:rowOff>2177</xdr:rowOff>
    </xdr:to>
    <xdr:graphicFrame macro="">
      <xdr:nvGraphicFramePr>
        <xdr:cNvPr id="17" name="Chart 16">
          <a:extLst>
            <a:ext uri="{FF2B5EF4-FFF2-40B4-BE49-F238E27FC236}">
              <a16:creationId xmlns:a16="http://schemas.microsoft.com/office/drawing/2014/main" id="{97063EE3-46FD-4003-B2B8-1648DF868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37</xdr:col>
      <xdr:colOff>167640</xdr:colOff>
      <xdr:row>131</xdr:row>
      <xdr:rowOff>0</xdr:rowOff>
    </xdr:from>
    <xdr:to>
      <xdr:col>43</xdr:col>
      <xdr:colOff>97699</xdr:colOff>
      <xdr:row>140</xdr:row>
      <xdr:rowOff>154577</xdr:rowOff>
    </xdr:to>
    <xdr:graphicFrame macro="">
      <xdr:nvGraphicFramePr>
        <xdr:cNvPr id="18" name="Chart 17">
          <a:extLst>
            <a:ext uri="{FF2B5EF4-FFF2-40B4-BE49-F238E27FC236}">
              <a16:creationId xmlns:a16="http://schemas.microsoft.com/office/drawing/2014/main" id="{76670BA2-488B-47AD-8DA7-4BD52AB1B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37</xdr:col>
      <xdr:colOff>266700</xdr:colOff>
      <xdr:row>163</xdr:row>
      <xdr:rowOff>19050</xdr:rowOff>
    </xdr:from>
    <xdr:to>
      <xdr:col>43</xdr:col>
      <xdr:colOff>198664</xdr:colOff>
      <xdr:row>172</xdr:row>
      <xdr:rowOff>21227</xdr:rowOff>
    </xdr:to>
    <xdr:graphicFrame macro="">
      <xdr:nvGraphicFramePr>
        <xdr:cNvPr id="19" name="Chart 18">
          <a:extLst>
            <a:ext uri="{FF2B5EF4-FFF2-40B4-BE49-F238E27FC236}">
              <a16:creationId xmlns:a16="http://schemas.microsoft.com/office/drawing/2014/main" id="{F2491C5A-32B1-4634-9EC8-C329DD20D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172074</xdr:colOff>
      <xdr:row>36</xdr:row>
      <xdr:rowOff>187106</xdr:rowOff>
    </xdr:from>
    <xdr:to>
      <xdr:col>11</xdr:col>
      <xdr:colOff>46425</xdr:colOff>
      <xdr:row>45</xdr:row>
      <xdr:rowOff>131396</xdr:rowOff>
    </xdr:to>
    <xdr:graphicFrame macro="">
      <xdr:nvGraphicFramePr>
        <xdr:cNvPr id="20" name="Chart 19">
          <a:extLst>
            <a:ext uri="{FF2B5EF4-FFF2-40B4-BE49-F238E27FC236}">
              <a16:creationId xmlns:a16="http://schemas.microsoft.com/office/drawing/2014/main" id="{690F34FE-69C3-4C85-A7E0-D345523D3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192405</xdr:colOff>
      <xdr:row>36</xdr:row>
      <xdr:rowOff>68037</xdr:rowOff>
    </xdr:from>
    <xdr:to>
      <xdr:col>19</xdr:col>
      <xdr:colOff>415834</xdr:colOff>
      <xdr:row>46</xdr:row>
      <xdr:rowOff>58240</xdr:rowOff>
    </xdr:to>
    <xdr:graphicFrame macro="">
      <xdr:nvGraphicFramePr>
        <xdr:cNvPr id="21" name="Chart 20">
          <a:extLst>
            <a:ext uri="{FF2B5EF4-FFF2-40B4-BE49-F238E27FC236}">
              <a16:creationId xmlns:a16="http://schemas.microsoft.com/office/drawing/2014/main" id="{97D47359-2638-44B5-B6EC-D889DBD3F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28</xdr:col>
      <xdr:colOff>511068</xdr:colOff>
      <xdr:row>38</xdr:row>
      <xdr:rowOff>16023</xdr:rowOff>
    </xdr:from>
    <xdr:to>
      <xdr:col>32</xdr:col>
      <xdr:colOff>610529</xdr:colOff>
      <xdr:row>47</xdr:row>
      <xdr:rowOff>14471</xdr:rowOff>
    </xdr:to>
    <xdr:graphicFrame macro="">
      <xdr:nvGraphicFramePr>
        <xdr:cNvPr id="22" name="Chart 21">
          <a:extLst>
            <a:ext uri="{FF2B5EF4-FFF2-40B4-BE49-F238E27FC236}">
              <a16:creationId xmlns:a16="http://schemas.microsoft.com/office/drawing/2014/main" id="{E1298FB1-3DB9-44D0-B9C5-56D99CC82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37</xdr:col>
      <xdr:colOff>186961</xdr:colOff>
      <xdr:row>36</xdr:row>
      <xdr:rowOff>217714</xdr:rowOff>
    </xdr:from>
    <xdr:to>
      <xdr:col>43</xdr:col>
      <xdr:colOff>103685</xdr:colOff>
      <xdr:row>46</xdr:row>
      <xdr:rowOff>143691</xdr:rowOff>
    </xdr:to>
    <xdr:graphicFrame macro="">
      <xdr:nvGraphicFramePr>
        <xdr:cNvPr id="23" name="Chart 22">
          <a:extLst>
            <a:ext uri="{FF2B5EF4-FFF2-40B4-BE49-F238E27FC236}">
              <a16:creationId xmlns:a16="http://schemas.microsoft.com/office/drawing/2014/main" id="{1E2C2A3D-5336-4A39-A587-CC7ECA914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172074</xdr:colOff>
      <xdr:row>5</xdr:row>
      <xdr:rowOff>187106</xdr:rowOff>
    </xdr:from>
    <xdr:to>
      <xdr:col>11</xdr:col>
      <xdr:colOff>46425</xdr:colOff>
      <xdr:row>14</xdr:row>
      <xdr:rowOff>131396</xdr:rowOff>
    </xdr:to>
    <xdr:graphicFrame macro="">
      <xdr:nvGraphicFramePr>
        <xdr:cNvPr id="28" name="Chart 27">
          <a:extLst>
            <a:ext uri="{FF2B5EF4-FFF2-40B4-BE49-F238E27FC236}">
              <a16:creationId xmlns:a16="http://schemas.microsoft.com/office/drawing/2014/main" id="{DC85C020-28C1-4BFC-ACAA-75F83F503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192405</xdr:colOff>
      <xdr:row>5</xdr:row>
      <xdr:rowOff>124368</xdr:rowOff>
    </xdr:from>
    <xdr:to>
      <xdr:col>19</xdr:col>
      <xdr:colOff>415834</xdr:colOff>
      <xdr:row>14</xdr:row>
      <xdr:rowOff>136070</xdr:rowOff>
    </xdr:to>
    <xdr:graphicFrame macro="">
      <xdr:nvGraphicFramePr>
        <xdr:cNvPr id="29" name="Chart 28">
          <a:extLst>
            <a:ext uri="{FF2B5EF4-FFF2-40B4-BE49-F238E27FC236}">
              <a16:creationId xmlns:a16="http://schemas.microsoft.com/office/drawing/2014/main" id="{4E3809EB-9349-4D06-8386-2059A3EE6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28</xdr:col>
      <xdr:colOff>514878</xdr:colOff>
      <xdr:row>7</xdr:row>
      <xdr:rowOff>6226</xdr:rowOff>
    </xdr:from>
    <xdr:to>
      <xdr:col>32</xdr:col>
      <xdr:colOff>610529</xdr:colOff>
      <xdr:row>16</xdr:row>
      <xdr:rowOff>2769</xdr:rowOff>
    </xdr:to>
    <xdr:graphicFrame macro="">
      <xdr:nvGraphicFramePr>
        <xdr:cNvPr id="30" name="Chart 29">
          <a:extLst>
            <a:ext uri="{FF2B5EF4-FFF2-40B4-BE49-F238E27FC236}">
              <a16:creationId xmlns:a16="http://schemas.microsoft.com/office/drawing/2014/main" id="{01628F19-86EB-4F32-9EDF-AB80616AD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37</xdr:col>
      <xdr:colOff>186961</xdr:colOff>
      <xdr:row>5</xdr:row>
      <xdr:rowOff>136071</xdr:rowOff>
    </xdr:from>
    <xdr:to>
      <xdr:col>43</xdr:col>
      <xdr:colOff>97970</xdr:colOff>
      <xdr:row>15</xdr:row>
      <xdr:rowOff>139882</xdr:rowOff>
    </xdr:to>
    <xdr:graphicFrame macro="">
      <xdr:nvGraphicFramePr>
        <xdr:cNvPr id="31" name="Chart 30">
          <a:extLst>
            <a:ext uri="{FF2B5EF4-FFF2-40B4-BE49-F238E27FC236}">
              <a16:creationId xmlns:a16="http://schemas.microsoft.com/office/drawing/2014/main" id="{B110CE00-0D6C-425B-92C3-35778C573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1" displayName="Table11" ref="A5:L16" totalsRowCount="1" headerRowDxfId="29" totalsRowDxfId="28">
  <autoFilter ref="A5:L15" xr:uid="{00000000-0009-0000-0100-000001000000}"/>
  <tableColumns count="12">
    <tableColumn id="1" xr3:uid="{00000000-0010-0000-0000-000001000000}" name="0-State PCode" totalsRowDxfId="27"/>
    <tableColumn id="2" xr3:uid="{00000000-0010-0000-0000-000002000000}" name="0-state name" totalsRowLabel="Total" totalsRowDxfId="26"/>
    <tableColumn id="3" xr3:uid="{00000000-0010-0000-0000-000003000000}" name="m- returnee housing no damage household" totalsRowFunction="custom" dataDxfId="25" totalsRowDxfId="24">
      <totalsRowFormula>SUM(Table11[m- returnee housing no damage household])</totalsRowFormula>
    </tableColumn>
    <tableColumn id="4" xr3:uid="{00000000-0010-0000-0000-000004000000}" name="m- returnee housing no damage individuals" totalsRowFunction="custom" dataDxfId="23" totalsRowDxfId="22">
      <totalsRowFormula>SUM(Table11[m- returnee housing no damage individuals])</totalsRowFormula>
    </tableColumn>
    <tableColumn id="5" xr3:uid="{00000000-0010-0000-0000-000005000000}" name="m- returnee housing part damage household" totalsRowFunction="custom" dataDxfId="21" totalsRowDxfId="20">
      <totalsRowFormula>SUM(Table11[m- returnee housing part damage household])</totalsRowFormula>
    </tableColumn>
    <tableColumn id="6" xr3:uid="{00000000-0010-0000-0000-000006000000}" name="m- returnee housing part damage individuals" totalsRowFunction="custom" dataDxfId="19" totalsRowDxfId="18">
      <totalsRowFormula>SUM(Table11[m- returnee housing part damage individuals])</totalsRowFormula>
    </tableColumn>
    <tableColumn id="7" xr3:uid="{00000000-0010-0000-0000-000007000000}" name="m- returnee housing sev damaged makeshift shelter household" totalsRowFunction="custom" dataDxfId="17" totalsRowDxfId="16">
      <totalsRowFormula>SUM(Table11[m- returnee housing sev damaged makeshift shelter household])</totalsRowFormula>
    </tableColumn>
    <tableColumn id="8" xr3:uid="{00000000-0010-0000-0000-000008000000}" name="m- returnee housing sev damaged makeshift shelter individuals" totalsRowFunction="custom" dataDxfId="15" totalsRowDxfId="14">
      <totalsRowFormula>SUM(Table11[m- returnee housing sev damaged makeshift shelter individuals])</totalsRowFormula>
    </tableColumn>
    <tableColumn id="9" xr3:uid="{00000000-0010-0000-0000-000009000000}" name="m- returnee housing unknown housing household" totalsRowFunction="custom" dataDxfId="13" totalsRowDxfId="12">
      <totalsRowFormula>SUM(Table11[m- returnee housing unknown housing household])</totalsRowFormula>
    </tableColumn>
    <tableColumn id="10" xr3:uid="{00000000-0010-0000-0000-00000A000000}" name="m- returnee housing unknown housing individuals" totalsRowFunction="custom" dataDxfId="11" totalsRowDxfId="10">
      <totalsRowFormula>SUM(Table11[m- returnee housing unknown housing individuals])</totalsRowFormula>
    </tableColumn>
    <tableColumn id="11" xr3:uid="{00000000-0010-0000-0000-00000B000000}" name="Total returnee  household" totalsRowFunction="custom" dataDxfId="9" totalsRowDxfId="8">
      <totalsRowFormula>SUM(Table11[Total returnee  household])</totalsRowFormula>
    </tableColumn>
    <tableColumn id="12" xr3:uid="{00000000-0010-0000-0000-00000C000000}" name="Total returnee  individuals" totalsRowFunction="custom" dataDxfId="7" totalsRowDxfId="6">
      <totalsRowFormula>SUM(Table11[Total returnee  individuals])</totalsRow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T11_BA" displayName="MT11_BA" ref="A1:IN509" totalsRowShown="0" headerRowDxfId="5">
  <autoFilter ref="A1:IN509" xr:uid="{00000000-000C-0000-FFFF-FFFF01000000}">
    <filterColumn colId="1">
      <filters>
        <filter val="Eastern Equatoria"/>
      </filters>
    </filterColumn>
    <filterColumn colId="3">
      <filters>
        <filter val="Magwi"/>
      </filters>
    </filterColumn>
  </autoFilter>
  <tableColumns count="248">
    <tableColumn id="1" xr3:uid="{00000000-0010-0000-0100-000001000000}" name="State_INT_PCode"/>
    <tableColumn id="2" xr3:uid="{00000000-0010-0000-0100-000002000000}" name="state_name"/>
    <tableColumn id="3" xr3:uid="{00000000-0010-0000-0100-000003000000}" name="County_INT_PCode"/>
    <tableColumn id="4" xr3:uid="{00000000-0010-0000-0100-000004000000}" name="county_name"/>
    <tableColumn id="5" xr3:uid="{00000000-0010-0000-0100-000005000000}" name="payam_MT_internal_PCODE"/>
    <tableColumn id="6" xr3:uid="{00000000-0010-0000-0100-000006000000}" name="payam_name"/>
    <tableColumn id="7" xr3:uid="{00000000-0010-0000-0100-000007000000}" name="mt_round"/>
    <tableColumn id="8" xr3:uid="{00000000-0010-0000-0100-000008000000}" name="Source_Round"/>
    <tableColumn id="9" xr3:uid="{00000000-0010-0000-0100-000009000000}" name="a_idps_present"/>
    <tableColumn id="10" xr3:uid="{00000000-0010-0000-0100-00000A000000}" name=" a_idp_hhs " dataCellStyle="Comma"/>
    <tableColumn id="11" xr3:uid="{00000000-0010-0000-0100-00000B000000}" name=" a_idp_ind " dataCellStyle="Comma"/>
    <tableColumn id="12" xr3:uid="{00000000-0010-0000-0100-00000C000000}" name=" b_idp_arrival_2014_2015_hh " dataCellStyle="Comma"/>
    <tableColumn id="13" xr3:uid="{00000000-0010-0000-0100-00000D000000}" name=" b_idp_arrival_2014_2015_ind " dataCellStyle="Comma"/>
    <tableColumn id="14" xr3:uid="{00000000-0010-0000-0100-00000E000000}" name=" b_idp_arrival_2014_2015_state_habitual_residence " dataCellStyle="Comma"/>
    <tableColumn id="15" xr3:uid="{00000000-0010-0000-0100-00000F000000}" name=" b_idp_arrival_2014_2015_county_habitual_residence " dataCellStyle="Comma"/>
    <tableColumn id="16" xr3:uid="{00000000-0010-0000-0100-000010000000}" name=" b_idp_arrival_2016_2017_hh " dataDxfId="4" dataCellStyle="Comma"/>
    <tableColumn id="17" xr3:uid="{00000000-0010-0000-0100-000011000000}" name=" b_idp_arrival_2016_2017_ind " dataDxfId="3" dataCellStyle="Comma"/>
    <tableColumn id="18" xr3:uid="{00000000-0010-0000-0100-000012000000}" name=" b_idp_arrival_2016_2017_state_habitual_residence " dataCellStyle="Comma"/>
    <tableColumn id="19" xr3:uid="{00000000-0010-0000-0100-000013000000}" name=" b_idp_arrival_2016_2017_county_habitual_residence " dataCellStyle="Comma"/>
    <tableColumn id="20" xr3:uid="{00000000-0010-0000-0100-000014000000}" name=" b_idp_arrival_2018_pre_agrmt_hh " dataDxfId="2" dataCellStyle="Comma"/>
    <tableColumn id="21" xr3:uid="{00000000-0010-0000-0100-000015000000}" name=" b_idp_arrival_2018_pre_agrmt_ind " dataDxfId="1" dataCellStyle="Comma"/>
    <tableColumn id="22" xr3:uid="{00000000-0010-0000-0100-000016000000}" name=" b_idp_arrival_2018_pre_agrmt_state_habitual_residence " dataCellStyle="Comma"/>
    <tableColumn id="23" xr3:uid="{00000000-0010-0000-0100-000017000000}" name=" b_idp_arrival_2018_pre_agrmt_county_habitual_residence " dataCellStyle="Comma"/>
    <tableColumn id="24" xr3:uid="{00000000-0010-0000-0100-000018000000}" name=" b_idp_arrival_2018_post_agrmt_hh " dataCellStyle="Comma"/>
    <tableColumn id="25" xr3:uid="{00000000-0010-0000-0100-000019000000}" name=" b_idp_arrival_2018_post_agrmt_ind " dataCellStyle="Comma"/>
    <tableColumn id="26" xr3:uid="{00000000-0010-0000-0100-00001A000000}" name=" b_idp_arrival_2018_post_agrmt_state_habitual_residence " dataCellStyle="Comma"/>
    <tableColumn id="27" xr3:uid="{00000000-0010-0000-0100-00001B000000}" name=" b_idp_arrival_2018_post_agrmt_county_habitual_residence " dataCellStyle="Comma"/>
    <tableColumn id="28" xr3:uid="{00000000-0010-0000-0100-00001C000000}" name=" b_idp_arrival_2019_hh " dataCellStyle="Comma"/>
    <tableColumn id="29" xr3:uid="{00000000-0010-0000-0100-00001D000000}" name=" b_idp_arrival_2019_ind " dataCellStyle="Comma"/>
    <tableColumn id="30" xr3:uid="{00000000-0010-0000-0100-00001E000000}" name=" b_idp_arrival_2019_state_habitual_residence " dataCellStyle="Comma"/>
    <tableColumn id="31" xr3:uid="{00000000-0010-0000-0100-00001F000000}" name=" b_idp_arrival_2019_county_residence " dataCellStyle="Comma"/>
    <tableColumn id="32" xr3:uid="{00000000-0010-0000-0100-000020000000}" name=" b_idp_arrival_2020_hh " dataCellStyle="Comma"/>
    <tableColumn id="33" xr3:uid="{00000000-0010-0000-0100-000021000000}" name=" b_idp_arrival_2020_ind " dataCellStyle="Comma"/>
    <tableColumn id="34" xr3:uid="{00000000-0010-0000-0100-000022000000}" name=" b_idp_arrival_2020_state_habitual_residence " dataCellStyle="Comma"/>
    <tableColumn id="35" xr3:uid="{00000000-0010-0000-0100-000023000000}" name=" b_idp_arrival_2020_county_residence " dataCellStyle="Comma"/>
    <tableColumn id="36" xr3:uid="{00000000-0010-0000-0100-000024000000}" name=" b_idp_arrival_2021_hh " dataCellStyle="Comma"/>
    <tableColumn id="37" xr3:uid="{00000000-0010-0000-0100-000025000000}" name=" b_idp_arrival_2021_ind " dataCellStyle="Comma"/>
    <tableColumn id="38" xr3:uid="{00000000-0010-0000-0100-000026000000}" name=" b_idp_arrival_2021_state_habitual_residence " dataCellStyle="Comma"/>
    <tableColumn id="39" xr3:uid="{00000000-0010-0000-0100-000027000000}" name=" b_idp_arrival_2021_county_residence " dataCellStyle="Comma"/>
    <tableColumn id="40" xr3:uid="{00000000-0010-0000-0100-000028000000}" name=" b_idp_arrival_unknown_period_hh " dataCellStyle="Comma"/>
    <tableColumn id="41" xr3:uid="{00000000-0010-0000-0100-000029000000}" name=" b_idp_arrival_unknown_period_ind " dataCellStyle="Comma"/>
    <tableColumn id="42" xr3:uid="{00000000-0010-0000-0100-00002A000000}" name=" c_idp_prev_abroad_present " dataCellStyle="Comma"/>
    <tableColumn id="43" xr3:uid="{00000000-0010-0000-0100-00002B000000}" name=" c_idp_prev_abroad_hh " dataCellStyle="Comma"/>
    <tableColumn id="44" xr3:uid="{00000000-0010-0000-0100-00002C000000}" name=" c_idp_prev_abroad_ind " dataCellStyle="Comma"/>
    <tableColumn id="45" xr3:uid="{00000000-0010-0000-0100-00002D000000}" name=" d_idp_prev_abroad_arrival_2016_2017_hh " dataCellStyle="Comma"/>
    <tableColumn id="46" xr3:uid="{00000000-0010-0000-0100-00002E000000}" name=" d_idp_prev_abroad_arrival_2016_2017_ind " dataCellStyle="Comma"/>
    <tableColumn id="47" xr3:uid="{00000000-0010-0000-0100-00002F000000}" name=" d_idp_prev_abroad_arrival_2016_2017_admin0_hab_res " dataCellStyle="Comma"/>
    <tableColumn id="48" xr3:uid="{00000000-0010-0000-0100-000030000000}" name=" d_idp_prev_abroad_arrival_2016_2017_admin1_hab_res " dataCellStyle="Comma"/>
    <tableColumn id="49" xr3:uid="{00000000-0010-0000-0100-000031000000}" name=" d_idp_prev_abroad_arrival_2018_pre_agrmt_hh " dataCellStyle="Comma"/>
    <tableColumn id="50" xr3:uid="{00000000-0010-0000-0100-000032000000}" name=" d_idp_prev_abroad_arrival_2018_pre_agrmt_ind " dataCellStyle="Comma"/>
    <tableColumn id="51" xr3:uid="{00000000-0010-0000-0100-000033000000}" name=" d_idp_prev_abroad_arrival_2018_pre_agrmt_admin0_hab_res " dataCellStyle="Comma"/>
    <tableColumn id="52" xr3:uid="{00000000-0010-0000-0100-000034000000}" name=" d_idp_prev_abroad_arrival_2018_pre_agrmt_admin1_hab_res " dataCellStyle="Comma"/>
    <tableColumn id="53" xr3:uid="{00000000-0010-0000-0100-000035000000}" name=" d_idp_prev_abroad_arrival_2018_post_agrmt_hh " dataCellStyle="Comma"/>
    <tableColumn id="54" xr3:uid="{00000000-0010-0000-0100-000036000000}" name=" d_idp_prev_abroad_arrival_2018_post_agrmt_ind " dataCellStyle="Comma"/>
    <tableColumn id="55" xr3:uid="{00000000-0010-0000-0100-000037000000}" name=" d_idp_prev_abroad_arrival_2018_post_agrmt_admin0_hab_res " dataCellStyle="Comma"/>
    <tableColumn id="56" xr3:uid="{00000000-0010-0000-0100-000038000000}" name=" d_idp_arrival_2018_post_agrmt_admin1_hab_res " dataCellStyle="Comma"/>
    <tableColumn id="57" xr3:uid="{00000000-0010-0000-0100-000039000000}" name=" d_idp_prev_abroad_arrival_2019_hh " dataCellStyle="Comma"/>
    <tableColumn id="58" xr3:uid="{00000000-0010-0000-0100-00003A000000}" name=" d_idp_prev_abroad_arrival_2019_ind " dataCellStyle="Comma"/>
    <tableColumn id="59" xr3:uid="{00000000-0010-0000-0100-00003B000000}" name=" d_idp_prev_abroad_arrival_2019_admin0_hab_res " dataCellStyle="Comma"/>
    <tableColumn id="60" xr3:uid="{00000000-0010-0000-0100-00003C000000}" name=" d_idp_prev_abroad_arrival_2019_admin1_hab_res " dataCellStyle="Comma"/>
    <tableColumn id="61" xr3:uid="{00000000-0010-0000-0100-00003D000000}" name=" d_idp_prev_abroad_arrival_2020_hh " dataCellStyle="Comma"/>
    <tableColumn id="62" xr3:uid="{00000000-0010-0000-0100-00003E000000}" name=" d_idp_prev_abroad_arrival_2020_ind " dataCellStyle="Comma"/>
    <tableColumn id="63" xr3:uid="{00000000-0010-0000-0100-00003F000000}" name=" d_idp_prev_abroad_arrival_2020_admin0_hab_res " dataCellStyle="Comma"/>
    <tableColumn id="64" xr3:uid="{00000000-0010-0000-0100-000040000000}" name=" d_idp_prev_abroad_arrival_2020_admin1_hab_res " dataCellStyle="Comma"/>
    <tableColumn id="65" xr3:uid="{00000000-0010-0000-0100-000041000000}" name=" d_idp_prev_abroad_arrival_2021_hh " dataCellStyle="Comma"/>
    <tableColumn id="66" xr3:uid="{00000000-0010-0000-0100-000042000000}" name=" d_idp_prev_abroad_arrival_2021_ind " dataCellStyle="Comma"/>
    <tableColumn id="67" xr3:uid="{00000000-0010-0000-0100-000043000000}" name=" d_idp_prev_abroad_arrival_2021_admin0_hab_res " dataCellStyle="Comma"/>
    <tableColumn id="68" xr3:uid="{00000000-0010-0000-0100-000044000000}" name=" d_idp_prev_abroad_arrival_2021_admin1_hab_res " dataCellStyle="Comma"/>
    <tableColumn id="69" xr3:uid="{00000000-0010-0000-0100-000045000000}" name=" d_idp_prev_abroad_arrival_unknown_period_hh " dataCellStyle="Comma"/>
    <tableColumn id="70" xr3:uid="{00000000-0010-0000-0100-000046000000}" name=" d_idp_prev_abroad_arrival_unknown_period_ind " dataCellStyle="Comma"/>
    <tableColumn id="71" xr3:uid="{00000000-0010-0000-0100-000047000000}" name=" e_idp_arrival_2014_2015_ind_conflict " dataCellStyle="Comma"/>
    <tableColumn id="72" xr3:uid="{00000000-0010-0000-0100-000048000000}" name=" e_idp_arrival_2014_2015_ind_clashes " dataCellStyle="Comma"/>
    <tableColumn id="73" xr3:uid="{00000000-0010-0000-0100-000049000000}" name=" e_idp_arrival_2014_2015_ind_disaster " dataCellStyle="Comma"/>
    <tableColumn id="74" xr3:uid="{00000000-0010-0000-0100-00004A000000}" name=" e_idp_arrival_2014_2015_ind_other_reason_yn " dataCellStyle="Comma"/>
    <tableColumn id="75" xr3:uid="{00000000-0010-0000-0100-00004B000000}" name=" e_idp_arrival_2014_2015_ind_other_reason_detail " dataCellStyle="Comma"/>
    <tableColumn id="76" xr3:uid="{00000000-0010-0000-0100-00004C000000}" name=" e_idp_arrival_2014_2015_ind_other_reason_number " dataCellStyle="Comma"/>
    <tableColumn id="77" xr3:uid="{00000000-0010-0000-0100-00004D000000}" name=" e_idp_arrival_2014_2015_ind_unknown_reason " dataCellStyle="Comma"/>
    <tableColumn id="78" xr3:uid="{00000000-0010-0000-0100-00004E000000}" name=" e_idp_arrival_2016_2017_ind_conflict " dataCellStyle="Comma"/>
    <tableColumn id="79" xr3:uid="{00000000-0010-0000-0100-00004F000000}" name=" e_idp_arrival_2016_2017_ind_clashes " dataCellStyle="Comma"/>
    <tableColumn id="80" xr3:uid="{00000000-0010-0000-0100-000050000000}" name=" e_idp_arrival_2016_2017_ind_disaster " dataCellStyle="Comma"/>
    <tableColumn id="81" xr3:uid="{00000000-0010-0000-0100-000051000000}" name=" e_idp_arrival_2016_2017_ind_other_reason_yn " dataCellStyle="Comma"/>
    <tableColumn id="82" xr3:uid="{00000000-0010-0000-0100-000052000000}" name=" e_idp_arrival_2016_2017_ind_other_reason_detail " dataCellStyle="Comma"/>
    <tableColumn id="83" xr3:uid="{00000000-0010-0000-0100-000053000000}" name=" e_idp_arrival_2016_2017_ind_other_reason_number " dataCellStyle="Comma"/>
    <tableColumn id="84" xr3:uid="{00000000-0010-0000-0100-000054000000}" name=" e_idp_arrival_2016_2017_ind_unknown_reason " dataCellStyle="Comma"/>
    <tableColumn id="85" xr3:uid="{00000000-0010-0000-0100-000055000000}" name=" e_idp_arrival_2018_pre_agrmt_ind_conflict " dataCellStyle="Comma"/>
    <tableColumn id="86" xr3:uid="{00000000-0010-0000-0100-000056000000}" name=" e_idp_arrival_2018_pre_agrmt_ind_clashes " dataCellStyle="Comma"/>
    <tableColumn id="87" xr3:uid="{00000000-0010-0000-0100-000057000000}" name=" e_idp_arrival_2018_pre_agrmt_ind_disaster " dataCellStyle="Comma"/>
    <tableColumn id="88" xr3:uid="{00000000-0010-0000-0100-000058000000}" name=" e_idp_arrival_2018_pre_agrmt_ind_other_reason_yn " dataCellStyle="Comma"/>
    <tableColumn id="89" xr3:uid="{00000000-0010-0000-0100-000059000000}" name=" e_idp_arrival_2018_pre_agrmt_ind_other_reason_detail " dataCellStyle="Comma"/>
    <tableColumn id="90" xr3:uid="{00000000-0010-0000-0100-00005A000000}" name=" e_idp_arrival_2018_pre_agrmt_ind_other_reason_number " dataCellStyle="Comma"/>
    <tableColumn id="91" xr3:uid="{00000000-0010-0000-0100-00005B000000}" name=" e_idp_arrival_2018_pre_agrmt_ind_unknown_reason " dataCellStyle="Comma"/>
    <tableColumn id="92" xr3:uid="{00000000-0010-0000-0100-00005C000000}" name=" e_idp_arrival_2018_post_agrmt_ind_conflict " dataCellStyle="Comma"/>
    <tableColumn id="93" xr3:uid="{00000000-0010-0000-0100-00005D000000}" name=" e_idp_arrival_2018_post_agrmt_ind_clashes " dataCellStyle="Comma"/>
    <tableColumn id="94" xr3:uid="{00000000-0010-0000-0100-00005E000000}" name=" e_idp_arrival_2018_post_agrmt_ind_disaster " dataCellStyle="Comma"/>
    <tableColumn id="95" xr3:uid="{00000000-0010-0000-0100-00005F000000}" name=" e_idp_arrival_2018_post_agrmt_ind_other_reason_yn " dataCellStyle="Comma"/>
    <tableColumn id="96" xr3:uid="{00000000-0010-0000-0100-000060000000}" name=" e_idp_arrival_2018_post_agrmt_ind_other_reason_detail " dataCellStyle="Comma"/>
    <tableColumn id="97" xr3:uid="{00000000-0010-0000-0100-000061000000}" name=" e_idp_arrival_2018_post_agrmt_ind_other_reason_number " dataCellStyle="Comma"/>
    <tableColumn id="98" xr3:uid="{00000000-0010-0000-0100-000062000000}" name=" e_idp_arrival_2018_post_agrmt_ind_unknown_reason " dataCellStyle="Comma"/>
    <tableColumn id="99" xr3:uid="{00000000-0010-0000-0100-000063000000}" name=" e_idp_arrival_2019_ind_conflict " dataCellStyle="Comma"/>
    <tableColumn id="100" xr3:uid="{00000000-0010-0000-0100-000064000000}" name=" e_idp_arrival_2019_ind_clashes " dataCellStyle="Comma"/>
    <tableColumn id="101" xr3:uid="{00000000-0010-0000-0100-000065000000}" name=" e_idp_arrival_2019_ind_disaster " dataCellStyle="Comma"/>
    <tableColumn id="102" xr3:uid="{00000000-0010-0000-0100-000066000000}" name=" e_idp_arrival_2019_ind_other_reason_yn " dataCellStyle="Comma"/>
    <tableColumn id="103" xr3:uid="{00000000-0010-0000-0100-000067000000}" name=" e_idp_arrival_2019_ind_other_reason_detail " dataCellStyle="Comma"/>
    <tableColumn id="104" xr3:uid="{00000000-0010-0000-0100-000068000000}" name=" e_idp_arrival_2019_ind_other_reason_number " dataCellStyle="Comma"/>
    <tableColumn id="105" xr3:uid="{00000000-0010-0000-0100-000069000000}" name=" e_idp_arrival_2019_ind_unknown_reason " dataCellStyle="Comma"/>
    <tableColumn id="106" xr3:uid="{00000000-0010-0000-0100-00006A000000}" name=" e_idp_arrival_2020_ind_conflict " dataCellStyle="Comma"/>
    <tableColumn id="107" xr3:uid="{00000000-0010-0000-0100-00006B000000}" name=" e_idp_arrival_2020_ind_clashes " dataCellStyle="Comma"/>
    <tableColumn id="108" xr3:uid="{00000000-0010-0000-0100-00006C000000}" name=" e_idp_arrival_2020_ind_disaster " dataCellStyle="Comma"/>
    <tableColumn id="109" xr3:uid="{00000000-0010-0000-0100-00006D000000}" name=" e_idp_arrival_2020_ind_other_reason_yn " dataCellStyle="Comma"/>
    <tableColumn id="110" xr3:uid="{00000000-0010-0000-0100-00006E000000}" name=" e_idp_arrival_2020_ind_other_reason_detail " dataCellStyle="Comma"/>
    <tableColumn id="111" xr3:uid="{00000000-0010-0000-0100-00006F000000}" name=" e_idp_arrival_2020_ind_other_reason_number " dataCellStyle="Comma"/>
    <tableColumn id="112" xr3:uid="{00000000-0010-0000-0100-000070000000}" name=" e_idp_arrival_2020_ind_unknown_reason " dataCellStyle="Comma"/>
    <tableColumn id="113" xr3:uid="{00000000-0010-0000-0100-000071000000}" name=" e_idp_arrival_2021_ind_conflict " dataCellStyle="Comma"/>
    <tableColumn id="114" xr3:uid="{00000000-0010-0000-0100-000072000000}" name=" e_idp_arrival_2021_ind_clashes " dataCellStyle="Comma"/>
    <tableColumn id="115" xr3:uid="{00000000-0010-0000-0100-000073000000}" name=" e_idp_arrival_2021_ind_disaster " dataCellStyle="Comma"/>
    <tableColumn id="116" xr3:uid="{00000000-0010-0000-0100-000074000000}" name=" e_idp_arrival_2021_ind_other_reason_yn " dataCellStyle="Comma"/>
    <tableColumn id="117" xr3:uid="{00000000-0010-0000-0100-000075000000}" name=" e_idp_arrival_2021_ind_other_reason_detail " dataCellStyle="Comma"/>
    <tableColumn id="118" xr3:uid="{00000000-0010-0000-0100-000076000000}" name=" e_idp_arrival_2021_ind_other_reason_number " dataCellStyle="Comma"/>
    <tableColumn id="119" xr3:uid="{00000000-0010-0000-0100-000077000000}" name=" e_idp_arrival_2021_ind_unknown_reason " dataCellStyle="Comma"/>
    <tableColumn id="120" xr3:uid="{00000000-0010-0000-0100-000078000000}" name=" f_idps_camp_camp_like_hhs " dataCellStyle="Comma"/>
    <tableColumn id="121" xr3:uid="{00000000-0010-0000-0100-000079000000}" name=" f_idps_camp_camp_like_ind " dataCellStyle="Comma"/>
    <tableColumn id="122" xr3:uid="{00000000-0010-0000-0100-00007A000000}" name=" f_idps_host_community_hhs " dataCellStyle="Comma"/>
    <tableColumn id="123" xr3:uid="{00000000-0010-0000-0100-00007B000000}" name=" f_idps_host_community_ind " dataCellStyle="Comma"/>
    <tableColumn id="124" xr3:uid="{00000000-0010-0000-0100-00007C000000}" name=" g_idps_mult_displac_y_n " dataCellStyle="Comma"/>
    <tableColumn id="125" xr3:uid="{00000000-0010-0000-0100-00007D000000}" name=" g_idps_mult_displac_hh " dataCellStyle="Comma"/>
    <tableColumn id="126" xr3:uid="{00000000-0010-0000-0100-00007E000000}" name=" g_idps_mult_displac_ind " dataCellStyle="Comma"/>
    <tableColumn id="127" xr3:uid="{00000000-0010-0000-0100-00007F000000}" name=" h_host_pop_hhs " dataCellStyle="Comma"/>
    <tableColumn id="128" xr3:uid="{00000000-0010-0000-0100-000080000000}" name=" h_host_pop_ind " dataCellStyle="Comma"/>
    <tableColumn id="129" xr3:uid="{00000000-0010-0000-0100-000081000000}" name=" i_returnees_present_hh " dataCellStyle="Comma"/>
    <tableColumn id="130" xr3:uid="{00000000-0010-0000-0100-000082000000}" name=" i_returnees_present_ind " dataCellStyle="Comma"/>
    <tableColumn id="131" xr3:uid="{00000000-0010-0000-0100-000083000000}" name=" i_returnees_internal_present " dataCellStyle="Comma"/>
    <tableColumn id="132" xr3:uid="{00000000-0010-0000-0100-000084000000}" name=" i_returnees_internal_present_hh " dataCellStyle="Comma"/>
    <tableColumn id="133" xr3:uid="{00000000-0010-0000-0100-000085000000}" name=" i_returnees_internal_present_ind " dataCellStyle="Comma"/>
    <tableColumn id="134" xr3:uid="{00000000-0010-0000-0100-000086000000}" name=" j_returnee_arrival_2016_2017_internal_ret_hh " dataCellStyle="Comma"/>
    <tableColumn id="135" xr3:uid="{00000000-0010-0000-0100-000087000000}" name=" j_returnee_arrival_2016_2017_internal_ret_ind " dataCellStyle="Comma"/>
    <tableColumn id="136" xr3:uid="{00000000-0010-0000-0100-000088000000}" name=" j_returnee_arrival_2016_2017_internal_ret_state " dataCellStyle="Comma"/>
    <tableColumn id="137" xr3:uid="{00000000-0010-0000-0100-000089000000}" name=" j_returnee_arrival_2016_2017_internal_ret_county " dataCellStyle="Comma"/>
    <tableColumn id="138" xr3:uid="{00000000-0010-0000-0100-00008A000000}" name=" j_returnee_arrival_2016_2017_internal_ret_reason " dataCellStyle="Comma"/>
    <tableColumn id="139" xr3:uid="{00000000-0010-0000-0100-00008B000000}" name=" j_returnee_arrival_2016_2017_internal_ret_reason_other " dataCellStyle="Comma"/>
    <tableColumn id="140" xr3:uid="{00000000-0010-0000-0100-00008C000000}" name=" j_returnee_arrival_2018_pre_agrmt_internal_ret_hh " dataCellStyle="Comma"/>
    <tableColumn id="141" xr3:uid="{00000000-0010-0000-0100-00008D000000}" name=" j_returnee_arrival_2018_pre_agrmt_internal_ret_ind " dataCellStyle="Comma"/>
    <tableColumn id="142" xr3:uid="{00000000-0010-0000-0100-00008E000000}" name=" j_returnee_arrival_2018_pre_agrmt_internal_ret_state " dataCellStyle="Comma"/>
    <tableColumn id="143" xr3:uid="{00000000-0010-0000-0100-00008F000000}" name=" j_returnee_arrival_2018_pre_agrmt_internal_ret_county " dataCellStyle="Comma"/>
    <tableColumn id="144" xr3:uid="{00000000-0010-0000-0100-000090000000}" name=" j_returnee_arrival_2018_pre_agrmt_internal_ret_reason " dataCellStyle="Comma"/>
    <tableColumn id="145" xr3:uid="{00000000-0010-0000-0100-000091000000}" name=" j_returnee_arrival_2018_pre_agrmt_internal_ret_reason_other " dataCellStyle="Comma"/>
    <tableColumn id="146" xr3:uid="{00000000-0010-0000-0100-000092000000}" name=" j_returnee_arrival_2018_post_agrmt_internal_ret_hh " dataCellStyle="Comma"/>
    <tableColumn id="147" xr3:uid="{00000000-0010-0000-0100-000093000000}" name=" j_returnee_arrival_2018_post_agrmt_internal_ret_ind " dataCellStyle="Comma"/>
    <tableColumn id="148" xr3:uid="{00000000-0010-0000-0100-000094000000}" name=" j_returnee_arrival_2018_post_agrmt_internal_ret_state " dataCellStyle="Comma"/>
    <tableColumn id="149" xr3:uid="{00000000-0010-0000-0100-000095000000}" name=" j_returnee_arrival_2018_post_agrmt_internal_ret_county " dataCellStyle="Comma"/>
    <tableColumn id="150" xr3:uid="{00000000-0010-0000-0100-000096000000}" name=" j_returnee_arrival_2018_post_agrmt_internal_ret_reason " dataCellStyle="Comma"/>
    <tableColumn id="151" xr3:uid="{00000000-0010-0000-0100-000097000000}" name=" j_returnee_arrival_2018_post_agrmt_internal_ret_reason_other " dataCellStyle="Comma"/>
    <tableColumn id="152" xr3:uid="{00000000-0010-0000-0100-000098000000}" name=" j_returnee_arrival_2019_internal_ret_hh " dataCellStyle="Comma"/>
    <tableColumn id="153" xr3:uid="{00000000-0010-0000-0100-000099000000}" name=" j_returnee_arrival_2019_internal_ret_ind " dataCellStyle="Comma"/>
    <tableColumn id="154" xr3:uid="{00000000-0010-0000-0100-00009A000000}" name=" j_returnee_arrival_2019_internal_ret_state " dataCellStyle="Comma"/>
    <tableColumn id="155" xr3:uid="{00000000-0010-0000-0100-00009B000000}" name=" j_returnee_arrival_2019_internal_ret_county " dataCellStyle="Comma"/>
    <tableColumn id="156" xr3:uid="{00000000-0010-0000-0100-00009C000000}" name=" j_returnee_arrival_2019_internal_ret_reason " dataCellStyle="Comma"/>
    <tableColumn id="157" xr3:uid="{00000000-0010-0000-0100-00009D000000}" name=" j_returnee_arrival_2019_internal_ret_reason_other " dataCellStyle="Comma"/>
    <tableColumn id="158" xr3:uid="{00000000-0010-0000-0100-00009E000000}" name=" j_ret_arrival_2020_internal_ret_hh " dataCellStyle="Comma"/>
    <tableColumn id="159" xr3:uid="{00000000-0010-0000-0100-00009F000000}" name=" j_ret_arrival_2020_internal_ret_ind " dataCellStyle="Comma"/>
    <tableColumn id="160" xr3:uid="{00000000-0010-0000-0100-0000A0000000}" name=" j_ret_arrival_2020_internal_ret_state " dataCellStyle="Comma"/>
    <tableColumn id="161" xr3:uid="{00000000-0010-0000-0100-0000A1000000}" name=" j_ret_arrival_2020_internal_ret_county " dataCellStyle="Comma"/>
    <tableColumn id="162" xr3:uid="{00000000-0010-0000-0100-0000A2000000}" name=" j_ret_arrival_2020_internal_ret_reason " dataCellStyle="Comma"/>
    <tableColumn id="163" xr3:uid="{00000000-0010-0000-0100-0000A3000000}" name=" j_ret_arrival_2020_internal_ret_reason_other " dataCellStyle="Comma"/>
    <tableColumn id="164" xr3:uid="{00000000-0010-0000-0100-0000A4000000}" name=" j_ret_arrival_2021_internal_ret_hh " dataCellStyle="Comma"/>
    <tableColumn id="165" xr3:uid="{00000000-0010-0000-0100-0000A5000000}" name=" j_ret_arrival_2021_internal_ret_ind " dataCellStyle="Comma"/>
    <tableColumn id="166" xr3:uid="{00000000-0010-0000-0100-0000A6000000}" name=" j_ret_arrival_2021_internal_ret_state " dataCellStyle="Comma"/>
    <tableColumn id="167" xr3:uid="{00000000-0010-0000-0100-0000A7000000}" name=" j_ret_arrival_2021_internal_ret_county " dataCellStyle="Comma"/>
    <tableColumn id="168" xr3:uid="{00000000-0010-0000-0100-0000A8000000}" name=" j_ret_arrival_2021_internal_ret_reason " dataCellStyle="Comma"/>
    <tableColumn id="169" xr3:uid="{00000000-0010-0000-0100-0000A9000000}" name=" j_ret_arrival_2021_internal_ret_reason_other " dataCellStyle="Comma"/>
    <tableColumn id="170" xr3:uid="{00000000-0010-0000-0100-0000AA000000}" name=" j_returnee_arrival_unknown_period_hh " dataCellStyle="Comma"/>
    <tableColumn id="171" xr3:uid="{00000000-0010-0000-0100-0000AB000000}" name=" j_returnee_arrival_unknown_period_ind " dataCellStyle="Comma"/>
    <tableColumn id="172" xr3:uid="{00000000-0010-0000-0100-0000AC000000}" name=" k_abroad_ret_present " dataCellStyle="Comma"/>
    <tableColumn id="173" xr3:uid="{00000000-0010-0000-0100-0000AD000000}" name=" k_abroad_ret_hh " dataCellStyle="Comma"/>
    <tableColumn id="174" xr3:uid="{00000000-0010-0000-0100-0000AE000000}" name=" k_abroad_ret_ind " dataCellStyle="Comma"/>
    <tableColumn id="175" xr3:uid="{00000000-0010-0000-0100-0000AF000000}" name=" l_abroad_ret_2016_2017_hh " dataCellStyle="Comma"/>
    <tableColumn id="176" xr3:uid="{00000000-0010-0000-0100-0000B0000000}" name=" l_abroad_ret_2016_2017_ind " dataCellStyle="Comma"/>
    <tableColumn id="177" xr3:uid="{00000000-0010-0000-0100-0000B1000000}" name=" l_abroad_ret_2016_2017_country " dataCellStyle="Comma"/>
    <tableColumn id="178" xr3:uid="{00000000-0010-0000-0100-0000B2000000}" name=" l_abroad_ret_2016_2017_country_other_name " dataCellStyle="Comma"/>
    <tableColumn id="179" xr3:uid="{00000000-0010-0000-0100-0000B3000000}" name=" l_abroad_ret_2016_2017_region " dataCellStyle="Comma"/>
    <tableColumn id="180" xr3:uid="{00000000-0010-0000-0100-0000B4000000}" name=" l_abroad_ret_2016_2017_region_other_name " dataCellStyle="Comma"/>
    <tableColumn id="181" xr3:uid="{00000000-0010-0000-0100-0000B5000000}" name=" l_abroad_ret_2016_2017_reason " dataCellStyle="Comma"/>
    <tableColumn id="182" xr3:uid="{00000000-0010-0000-0100-0000B6000000}" name=" l_abroad_ret_2016_2017_reason_other " dataCellStyle="Comma"/>
    <tableColumn id="183" xr3:uid="{00000000-0010-0000-0100-0000B7000000}" name=" l_abroad_ret_pre_agrmt_2018_hh " dataCellStyle="Comma"/>
    <tableColumn id="184" xr3:uid="{00000000-0010-0000-0100-0000B8000000}" name=" l_abroad_ret_pre_agrmt_2018_ind " dataCellStyle="Comma"/>
    <tableColumn id="185" xr3:uid="{00000000-0010-0000-0100-0000B9000000}" name=" l_abroad_ret_pre_agrmt_2018_country " dataCellStyle="Comma"/>
    <tableColumn id="186" xr3:uid="{00000000-0010-0000-0100-0000BA000000}" name=" l_abroad_ret_pre_agrmt_2018_country_other_name " dataCellStyle="Comma"/>
    <tableColumn id="187" xr3:uid="{00000000-0010-0000-0100-0000BB000000}" name=" l_abroad_ret_pre_agrmt_2018_region " dataCellStyle="Comma"/>
    <tableColumn id="188" xr3:uid="{00000000-0010-0000-0100-0000BC000000}" name=" l_abroad_ret_pre_agrmt_2018_region_other_name " dataCellStyle="Comma"/>
    <tableColumn id="189" xr3:uid="{00000000-0010-0000-0100-0000BD000000}" name=" l_abroad_ret_pre_agrmt_2018_reason " dataCellStyle="Comma"/>
    <tableColumn id="190" xr3:uid="{00000000-0010-0000-0100-0000BE000000}" name=" l_abroad_ret_pre_agrmt_2018_reason_other " dataCellStyle="Comma"/>
    <tableColumn id="191" xr3:uid="{00000000-0010-0000-0100-0000BF000000}" name=" l_abroad_ret_post_agrmt_2018_hh " dataCellStyle="Comma"/>
    <tableColumn id="192" xr3:uid="{00000000-0010-0000-0100-0000C0000000}" name=" l_abroad_ret_post_agrmt_2018_ind " dataCellStyle="Comma"/>
    <tableColumn id="193" xr3:uid="{00000000-0010-0000-0100-0000C1000000}" name=" l_abroad_ret_post_agrmt_2018_country " dataCellStyle="Comma"/>
    <tableColumn id="194" xr3:uid="{00000000-0010-0000-0100-0000C2000000}" name=" l_abroad_ret_post_agrmt_2018_country_other_name " dataCellStyle="Comma"/>
    <tableColumn id="195" xr3:uid="{00000000-0010-0000-0100-0000C3000000}" name=" l_abroad_ret_post_agrmt_2018_region " dataCellStyle="Comma"/>
    <tableColumn id="196" xr3:uid="{00000000-0010-0000-0100-0000C4000000}" name=" l_abroad_ret_post_agrmt_2018_region_other_name " dataCellStyle="Comma"/>
    <tableColumn id="197" xr3:uid="{00000000-0010-0000-0100-0000C5000000}" name=" l_abroad_ret_post_agrmt_2018_reason " dataCellStyle="Comma"/>
    <tableColumn id="198" xr3:uid="{00000000-0010-0000-0100-0000C6000000}" name=" l_abroad_ret_post_agrmt_2018_reason_other " dataCellStyle="Comma"/>
    <tableColumn id="199" xr3:uid="{00000000-0010-0000-0100-0000C7000000}" name=" l_abroad_ret_2019_hh " dataCellStyle="Comma"/>
    <tableColumn id="200" xr3:uid="{00000000-0010-0000-0100-0000C8000000}" name=" l_abroad_ret_2019_ind " dataCellStyle="Comma"/>
    <tableColumn id="201" xr3:uid="{00000000-0010-0000-0100-0000C9000000}" name=" l_abroad_ret_2019_country " dataCellStyle="Comma"/>
    <tableColumn id="202" xr3:uid="{00000000-0010-0000-0100-0000CA000000}" name=" l_abroad_ret_2019_country_other_name " dataCellStyle="Comma"/>
    <tableColumn id="203" xr3:uid="{00000000-0010-0000-0100-0000CB000000}" name=" l_abroad_ret_2019_region " dataCellStyle="Comma"/>
    <tableColumn id="204" xr3:uid="{00000000-0010-0000-0100-0000CC000000}" name=" l_abroad_ret_2019_region_other_name " dataCellStyle="Comma"/>
    <tableColumn id="205" xr3:uid="{00000000-0010-0000-0100-0000CD000000}" name=" l_abroad_ret_2019_reason " dataCellStyle="Comma"/>
    <tableColumn id="206" xr3:uid="{00000000-0010-0000-0100-0000CE000000}" name=" l_abroad_ret_2019_reason_other " dataCellStyle="Comma"/>
    <tableColumn id="207" xr3:uid="{00000000-0010-0000-0100-0000CF000000}" name=" l_abroad_ret_2020_hh " dataCellStyle="Comma"/>
    <tableColumn id="208" xr3:uid="{00000000-0010-0000-0100-0000D0000000}" name=" l_abroad_ret_2020_ind " dataCellStyle="Comma"/>
    <tableColumn id="209" xr3:uid="{00000000-0010-0000-0100-0000D1000000}" name=" l_abroad_ret_2020_country " dataCellStyle="Comma"/>
    <tableColumn id="210" xr3:uid="{00000000-0010-0000-0100-0000D2000000}" name=" l_abroad_ret_2020_country_other_name " dataCellStyle="Comma"/>
    <tableColumn id="211" xr3:uid="{00000000-0010-0000-0100-0000D3000000}" name=" l_abroad_ret_2020_region " dataCellStyle="Comma"/>
    <tableColumn id="212" xr3:uid="{00000000-0010-0000-0100-0000D4000000}" name=" l_abroad_ret_2020_region_other_name " dataCellStyle="Comma"/>
    <tableColumn id="213" xr3:uid="{00000000-0010-0000-0100-0000D5000000}" name=" l_abroad_ret_2020_reason " dataCellStyle="Comma"/>
    <tableColumn id="214" xr3:uid="{00000000-0010-0000-0100-0000D6000000}" name=" l_abroad_ret_2020_reason_other " dataCellStyle="Comma"/>
    <tableColumn id="215" xr3:uid="{00000000-0010-0000-0100-0000D7000000}" name=" l_abroad_ret_2021_hh " dataCellStyle="Comma"/>
    <tableColumn id="216" xr3:uid="{00000000-0010-0000-0100-0000D8000000}" name=" l_abroad_ret_2021_ind " dataCellStyle="Comma"/>
    <tableColumn id="217" xr3:uid="{00000000-0010-0000-0100-0000D9000000}" name=" l_abroad_ret_2021_country " dataCellStyle="Comma"/>
    <tableColumn id="218" xr3:uid="{00000000-0010-0000-0100-0000DA000000}" name=" l_abroad_ret_2021_country_other_name " dataCellStyle="Comma"/>
    <tableColumn id="219" xr3:uid="{00000000-0010-0000-0100-0000DB000000}" name=" l_abroad_ret_2021_region " dataCellStyle="Comma"/>
    <tableColumn id="220" xr3:uid="{00000000-0010-0000-0100-0000DC000000}" name=" l_abroad_ret_2021_region_other_name " dataCellStyle="Comma"/>
    <tableColumn id="221" xr3:uid="{00000000-0010-0000-0100-0000DD000000}" name=" l_abroad_ret_2021_reason " dataCellStyle="Comma"/>
    <tableColumn id="222" xr3:uid="{00000000-0010-0000-0100-0000DE000000}" name=" l_abroad_ret_2021_reason_other " dataCellStyle="Comma"/>
    <tableColumn id="223" xr3:uid="{00000000-0010-0000-0100-0000DF000000}" name=" l_abroad_ret_unknown_period_hh " dataCellStyle="Comma"/>
    <tableColumn id="224" xr3:uid="{00000000-0010-0000-0100-0000E0000000}" name=" l_abroad_ret_unknown_period_ind " dataCellStyle="Comma"/>
    <tableColumn id="225" xr3:uid="{00000000-0010-0000-0100-0000E1000000}" name=" m_returnee_housing_no_damage_hh " dataCellStyle="Comma"/>
    <tableColumn id="226" xr3:uid="{00000000-0010-0000-0100-0000E2000000}" name=" m_returnee_housing_no_damage_ind " dataCellStyle="Comma"/>
    <tableColumn id="227" xr3:uid="{00000000-0010-0000-0100-0000E3000000}" name=" m_returnee_housing_part_damage_hh " dataCellStyle="Comma"/>
    <tableColumn id="228" xr3:uid="{00000000-0010-0000-0100-0000E4000000}" name=" m_returnee_housing_part_damage_ind " dataCellStyle="Comma"/>
    <tableColumn id="229" xr3:uid="{00000000-0010-0000-0100-0000E5000000}" name=" m_returnee_housing_sev_damaged_makeshift_shelter_hh " dataCellStyle="Comma"/>
    <tableColumn id="230" xr3:uid="{00000000-0010-0000-0100-0000E6000000}" name=" m_returnee_housing_sev_damaged_makeshift_shelter_ind " dataCellStyle="Comma"/>
    <tableColumn id="231" xr3:uid="{00000000-0010-0000-0100-0000E7000000}" name=" m_returnee_housing_unknown_housing_hh " dataCellStyle="Comma"/>
    <tableColumn id="232" xr3:uid="{00000000-0010-0000-0100-0000E8000000}" name=" m_returnee_housing_unknown_housing_ind " dataCellStyle="Comma"/>
    <tableColumn id="233" xr3:uid="{00000000-0010-0000-0100-0000E9000000}" name=" n_displaced_and_not_returned_to_payam_yn " dataCellStyle="Comma"/>
    <tableColumn id="234" xr3:uid="{00000000-0010-0000-0100-0000EA000000}" name=" n_displaced_and_not_returned_to_payam_hhs " dataCellStyle="Comma"/>
    <tableColumn id="235" xr3:uid="{00000000-0010-0000-0100-0000EB000000}" name=" n_displaced_and_not_returned_to_payam_ind " dataCellStyle="Comma"/>
    <tableColumn id="236" xr3:uid="{00000000-0010-0000-0100-0000EC000000}" name=" o_displaced_within_ssd_yn " dataCellStyle="Comma"/>
    <tableColumn id="237" xr3:uid="{00000000-0010-0000-0100-0000ED000000}" name=" o_displaced_within_ssd_state " dataCellStyle="Comma"/>
    <tableColumn id="238" xr3:uid="{00000000-0010-0000-0100-0000EE000000}" name=" o_displaced_within_ssd_county " dataCellStyle="Comma"/>
    <tableColumn id="239" xr3:uid="{00000000-0010-0000-0100-0000EF000000}" name=" p_displaced_outside_ssd_yn " dataCellStyle="Comma"/>
    <tableColumn id="240" xr3:uid="{00000000-0010-0000-0100-0000F0000000}" name=" p_displaced_outside_ssd_country " dataCellStyle="Comma"/>
    <tableColumn id="241" xr3:uid="{00000000-0010-0000-0100-0000F1000000}" name=" q_relocated_pop_in_payam_yn " dataCellStyle="Comma"/>
    <tableColumn id="242" xr3:uid="{00000000-0010-0000-0100-0000F2000000}" name=" q_relocated_pop_in_payam_hhs " dataCellStyle="Comma"/>
    <tableColumn id="243" xr3:uid="{00000000-0010-0000-0100-0000F3000000}" name=" q_relocated_pop_in_payam_ind " dataCellStyle="Comma"/>
    <tableColumn id="244" xr3:uid="{00000000-0010-0000-0100-0000F4000000}" name="r_houses_occupied_by_non_owners_yn"/>
    <tableColumn id="245" xr3:uid="{00000000-0010-0000-0100-0000F5000000}" name="u2_ki_has_idp_returnee_list"/>
    <tableColumn id="246" xr3:uid="{00000000-0010-0000-0100-0000F6000000}" name="u2_ki_data_consistennt"/>
    <tableColumn id="247" xr3:uid="{00000000-0010-0000-0100-0000F7000000}" name="u2_ki_data_consistent_with_observation"/>
    <tableColumn id="248" xr3:uid="{00000000-0010-0000-0100-0000F8000000}" name="v_obervation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2:V69"/>
  <sheetViews>
    <sheetView showGridLines="0" zoomScaleNormal="100" zoomScaleSheetLayoutView="160" workbookViewId="0">
      <selection activeCell="J30" sqref="J30"/>
    </sheetView>
  </sheetViews>
  <sheetFormatPr defaultColWidth="8.7109375" defaultRowHeight="15" x14ac:dyDescent="0.25"/>
  <cols>
    <col min="1" max="6" width="20.7109375" customWidth="1"/>
    <col min="7" max="14" width="17.28515625" customWidth="1"/>
    <col min="16" max="17" width="13.28515625" style="127" customWidth="1"/>
    <col min="18" max="21" width="17.28515625" style="127" customWidth="1"/>
    <col min="22" max="23" width="17.28515625" customWidth="1"/>
  </cols>
  <sheetData>
    <row r="2" spans="1:22" ht="21.75" x14ac:dyDescent="0.45">
      <c r="D2" s="123" t="s">
        <v>0</v>
      </c>
      <c r="F2" s="123" t="s">
        <v>1857</v>
      </c>
    </row>
    <row r="3" spans="1:22" ht="21.75" x14ac:dyDescent="0.45">
      <c r="D3" s="124" t="s">
        <v>1858</v>
      </c>
      <c r="F3" s="125"/>
    </row>
    <row r="4" spans="1:22" x14ac:dyDescent="0.25">
      <c r="D4" t="s">
        <v>1420</v>
      </c>
    </row>
    <row r="7" spans="1:22" ht="10.9" customHeight="1" x14ac:dyDescent="0.25"/>
    <row r="8" spans="1:22" ht="25.15" customHeight="1" x14ac:dyDescent="0.25">
      <c r="A8" s="126" t="s">
        <v>1</v>
      </c>
      <c r="B8" s="126" t="s">
        <v>2</v>
      </c>
      <c r="C8" s="126" t="s">
        <v>3</v>
      </c>
      <c r="D8" s="127"/>
      <c r="E8" s="127"/>
      <c r="F8" s="127"/>
    </row>
    <row r="9" spans="1:22" x14ac:dyDescent="0.25">
      <c r="A9" s="128">
        <v>78</v>
      </c>
      <c r="B9" s="128">
        <v>508</v>
      </c>
      <c r="C9" s="128">
        <v>3654</v>
      </c>
      <c r="D9" s="127"/>
      <c r="E9" s="127"/>
      <c r="F9" s="127"/>
    </row>
    <row r="10" spans="1:22" x14ac:dyDescent="0.25">
      <c r="A10" s="127"/>
      <c r="B10" s="127"/>
      <c r="C10" s="127"/>
      <c r="D10" s="127"/>
      <c r="E10" s="127"/>
      <c r="F10" s="127"/>
    </row>
    <row r="11" spans="1:22" ht="24" x14ac:dyDescent="0.25">
      <c r="A11" s="127"/>
      <c r="B11" s="127"/>
      <c r="C11" s="99" t="s">
        <v>4</v>
      </c>
      <c r="D11" s="100" t="s">
        <v>5</v>
      </c>
      <c r="E11" s="99" t="s">
        <v>6</v>
      </c>
      <c r="F11" s="100" t="s">
        <v>7</v>
      </c>
      <c r="G11" s="101">
        <v>2019</v>
      </c>
      <c r="H11" s="100">
        <v>2020</v>
      </c>
      <c r="I11" s="100">
        <v>2021</v>
      </c>
      <c r="J11" s="101" t="s">
        <v>8</v>
      </c>
      <c r="P11"/>
      <c r="V11" s="127"/>
    </row>
    <row r="12" spans="1:22" x14ac:dyDescent="0.25">
      <c r="A12" s="127"/>
      <c r="B12" s="127"/>
      <c r="C12" s="129">
        <f>C13/$B$13</f>
        <v>0.12599606127758664</v>
      </c>
      <c r="D12" s="129">
        <f t="shared" ref="D12:J12" si="0">D13/$B$13</f>
        <v>0.10015800636600158</v>
      </c>
      <c r="E12" s="129">
        <f t="shared" si="0"/>
        <v>5.2368593016773435E-2</v>
      </c>
      <c r="F12" s="129">
        <f t="shared" si="0"/>
        <v>4.9301753588107948E-2</v>
      </c>
      <c r="G12" s="129">
        <f t="shared" si="0"/>
        <v>6.1502733380066982E-2</v>
      </c>
      <c r="H12" s="129">
        <f t="shared" si="0"/>
        <v>0.14766665904217555</v>
      </c>
      <c r="I12" s="129">
        <f t="shared" si="0"/>
        <v>0.43643349627319361</v>
      </c>
      <c r="J12" s="129">
        <f t="shared" si="0"/>
        <v>2.6572697056094278E-2</v>
      </c>
      <c r="K12" s="50"/>
      <c r="P12"/>
      <c r="V12" s="127"/>
    </row>
    <row r="13" spans="1:22" ht="24" x14ac:dyDescent="0.25">
      <c r="A13" s="130" t="s">
        <v>9</v>
      </c>
      <c r="B13" s="128">
        <f>B14+B15</f>
        <v>2229657</v>
      </c>
      <c r="C13" s="131">
        <f>SUM(C14:C15)</f>
        <v>280928</v>
      </c>
      <c r="D13" s="131">
        <f t="shared" ref="D13:I13" si="1">SUM(D14:D15)</f>
        <v>223318</v>
      </c>
      <c r="E13" s="131">
        <f t="shared" si="1"/>
        <v>116764</v>
      </c>
      <c r="F13" s="131">
        <f t="shared" si="1"/>
        <v>109926</v>
      </c>
      <c r="G13" s="131">
        <f t="shared" si="1"/>
        <v>137130</v>
      </c>
      <c r="H13" s="131">
        <f t="shared" si="1"/>
        <v>329246</v>
      </c>
      <c r="I13" s="131">
        <f t="shared" si="1"/>
        <v>973097</v>
      </c>
      <c r="J13" s="131">
        <f>SUM(J14:J15)</f>
        <v>59248</v>
      </c>
      <c r="K13" s="61"/>
      <c r="P13"/>
      <c r="V13" s="127"/>
    </row>
    <row r="14" spans="1:22" ht="22.15" customHeight="1" x14ac:dyDescent="0.25">
      <c r="A14" s="132" t="s">
        <v>10</v>
      </c>
      <c r="B14" s="133">
        <v>2080726</v>
      </c>
      <c r="C14" s="164">
        <v>280928</v>
      </c>
      <c r="D14" s="163">
        <v>201340</v>
      </c>
      <c r="E14" s="163">
        <v>100300</v>
      </c>
      <c r="F14" s="163">
        <v>95359</v>
      </c>
      <c r="G14" s="163">
        <v>119819</v>
      </c>
      <c r="H14" s="163">
        <v>307174</v>
      </c>
      <c r="I14" s="163">
        <v>929456</v>
      </c>
      <c r="J14" s="163">
        <v>46350</v>
      </c>
      <c r="K14" s="61"/>
      <c r="P14"/>
      <c r="V14" s="127"/>
    </row>
    <row r="15" spans="1:22" ht="22.15" customHeight="1" x14ac:dyDescent="0.25">
      <c r="A15" s="135" t="s">
        <v>11</v>
      </c>
      <c r="B15" s="133">
        <v>148931</v>
      </c>
      <c r="C15" s="163">
        <v>0</v>
      </c>
      <c r="D15" s="163">
        <v>21978</v>
      </c>
      <c r="E15" s="163">
        <v>16464</v>
      </c>
      <c r="F15" s="163">
        <v>14567</v>
      </c>
      <c r="G15" s="163">
        <v>17311</v>
      </c>
      <c r="H15" s="163">
        <v>22072</v>
      </c>
      <c r="I15" s="163">
        <v>43641</v>
      </c>
      <c r="J15" s="163">
        <v>12898</v>
      </c>
      <c r="P15"/>
      <c r="V15" s="127"/>
    </row>
    <row r="17" spans="1:22" ht="24" x14ac:dyDescent="0.25">
      <c r="C17" s="112" t="s">
        <v>5</v>
      </c>
      <c r="D17" s="113" t="s">
        <v>12</v>
      </c>
      <c r="E17" s="112" t="s">
        <v>13</v>
      </c>
      <c r="F17" s="113" t="s">
        <v>14</v>
      </c>
      <c r="G17" s="112">
        <v>2020</v>
      </c>
      <c r="H17" s="112">
        <v>2021</v>
      </c>
      <c r="I17" s="112" t="s">
        <v>8</v>
      </c>
      <c r="P17"/>
      <c r="V17" s="127"/>
    </row>
    <row r="18" spans="1:22" x14ac:dyDescent="0.25">
      <c r="C18" s="129">
        <f>C19/$B$19</f>
        <v>7.0791033731593955E-2</v>
      </c>
      <c r="D18" s="129">
        <f t="shared" ref="D18:I18" si="2">D19/$B$19</f>
        <v>0.10771068735293873</v>
      </c>
      <c r="E18" s="129">
        <f t="shared" si="2"/>
        <v>0.14164182734279515</v>
      </c>
      <c r="F18" s="129">
        <f t="shared" si="2"/>
        <v>0.1779145153110008</v>
      </c>
      <c r="G18" s="129">
        <f t="shared" si="2"/>
        <v>0.1713076708820766</v>
      </c>
      <c r="H18" s="129">
        <f t="shared" si="2"/>
        <v>0.31953087974857197</v>
      </c>
      <c r="I18" s="129">
        <f t="shared" si="2"/>
        <v>1.1103385631022757E-2</v>
      </c>
      <c r="P18"/>
      <c r="V18" s="127"/>
    </row>
    <row r="19" spans="1:22" ht="24" x14ac:dyDescent="0.25">
      <c r="A19" s="136" t="s">
        <v>15</v>
      </c>
      <c r="B19" s="128">
        <f>SUM(B20:B21)</f>
        <v>1924368</v>
      </c>
      <c r="C19" s="131">
        <f>SUM(C20:C21)</f>
        <v>136228</v>
      </c>
      <c r="D19" s="131">
        <f t="shared" ref="D19:G19" si="3">SUM(D20:D21)</f>
        <v>207275</v>
      </c>
      <c r="E19" s="131">
        <f t="shared" si="3"/>
        <v>272571</v>
      </c>
      <c r="F19" s="131">
        <f t="shared" si="3"/>
        <v>342373</v>
      </c>
      <c r="G19" s="131">
        <f t="shared" si="3"/>
        <v>329659</v>
      </c>
      <c r="H19" s="131">
        <f>SUM(H20:H21)</f>
        <v>614895</v>
      </c>
      <c r="I19" s="131">
        <f>SUM(I20:I21)</f>
        <v>21367</v>
      </c>
      <c r="P19"/>
      <c r="V19" s="127"/>
    </row>
    <row r="20" spans="1:22" ht="36" x14ac:dyDescent="0.25">
      <c r="A20" s="137" t="s">
        <v>16</v>
      </c>
      <c r="B20" s="133">
        <v>1298904</v>
      </c>
      <c r="C20" s="133">
        <v>86567</v>
      </c>
      <c r="D20" s="134">
        <v>146477</v>
      </c>
      <c r="E20" s="134">
        <v>196488</v>
      </c>
      <c r="F20" s="134">
        <v>245355</v>
      </c>
      <c r="G20" s="134">
        <v>224665</v>
      </c>
      <c r="H20" s="134">
        <v>392350</v>
      </c>
      <c r="I20" s="134">
        <v>7002</v>
      </c>
      <c r="P20"/>
      <c r="V20" s="127"/>
    </row>
    <row r="21" spans="1:22" ht="24" x14ac:dyDescent="0.25">
      <c r="A21" s="138" t="s">
        <v>17</v>
      </c>
      <c r="B21" s="133">
        <v>625464</v>
      </c>
      <c r="C21" s="133">
        <v>49661</v>
      </c>
      <c r="D21" s="133">
        <v>60798</v>
      </c>
      <c r="E21" s="133">
        <v>76083</v>
      </c>
      <c r="F21" s="133">
        <v>97018</v>
      </c>
      <c r="G21" s="133">
        <v>104994</v>
      </c>
      <c r="H21" s="133">
        <v>222545</v>
      </c>
      <c r="I21" s="133">
        <v>14365</v>
      </c>
      <c r="P21"/>
      <c r="V21" s="127"/>
    </row>
    <row r="24" spans="1:22" x14ac:dyDescent="0.25">
      <c r="A24" s="139" t="s">
        <v>18</v>
      </c>
    </row>
    <row r="25" spans="1:22" x14ac:dyDescent="0.25">
      <c r="A25" t="s">
        <v>19</v>
      </c>
    </row>
    <row r="26" spans="1:22" x14ac:dyDescent="0.25">
      <c r="A26" t="s">
        <v>20</v>
      </c>
    </row>
    <row r="27" spans="1:22" x14ac:dyDescent="0.25">
      <c r="A27" t="s">
        <v>21</v>
      </c>
    </row>
    <row r="28" spans="1:22" x14ac:dyDescent="0.25">
      <c r="A28" t="s">
        <v>1862</v>
      </c>
    </row>
    <row r="30" spans="1:22" x14ac:dyDescent="0.25">
      <c r="A30" t="s">
        <v>22</v>
      </c>
    </row>
    <row r="31" spans="1:22" x14ac:dyDescent="0.25">
      <c r="A31" t="s">
        <v>23</v>
      </c>
    </row>
    <row r="32" spans="1:22" x14ac:dyDescent="0.25">
      <c r="A32" t="s">
        <v>24</v>
      </c>
    </row>
    <row r="33" spans="1:13" x14ac:dyDescent="0.25">
      <c r="A33" t="s">
        <v>25</v>
      </c>
    </row>
    <row r="34" spans="1:13" x14ac:dyDescent="0.25">
      <c r="A34" t="s">
        <v>26</v>
      </c>
    </row>
    <row r="35" spans="1:13" x14ac:dyDescent="0.25">
      <c r="A35" s="140" t="s">
        <v>27</v>
      </c>
      <c r="C35" s="141"/>
      <c r="D35" s="141"/>
      <c r="E35" s="141"/>
      <c r="F35" s="141"/>
      <c r="G35" s="141"/>
      <c r="H35" s="141"/>
      <c r="I35" s="141"/>
      <c r="J35" s="141"/>
      <c r="K35" s="141"/>
      <c r="L35" s="141"/>
      <c r="M35" s="141"/>
    </row>
    <row r="36" spans="1:13" x14ac:dyDescent="0.25">
      <c r="A36" s="140" t="s">
        <v>28</v>
      </c>
      <c r="C36" s="141"/>
      <c r="D36" s="141"/>
      <c r="E36" s="141"/>
      <c r="F36" s="141"/>
      <c r="G36" s="141"/>
      <c r="H36" s="141"/>
      <c r="I36" s="141"/>
      <c r="J36" s="141"/>
      <c r="K36" s="141"/>
      <c r="L36" s="141"/>
      <c r="M36" s="141"/>
    </row>
    <row r="38" spans="1:13" x14ac:dyDescent="0.25">
      <c r="A38" s="139" t="s">
        <v>29</v>
      </c>
    </row>
    <row r="39" spans="1:13" x14ac:dyDescent="0.25">
      <c r="A39" s="142" t="s">
        <v>30</v>
      </c>
    </row>
    <row r="40" spans="1:13" x14ac:dyDescent="0.25">
      <c r="A40" t="s">
        <v>31</v>
      </c>
    </row>
    <row r="41" spans="1:13" x14ac:dyDescent="0.25">
      <c r="A41" t="s">
        <v>32</v>
      </c>
    </row>
    <row r="42" spans="1:13" x14ac:dyDescent="0.25">
      <c r="A42" t="s">
        <v>33</v>
      </c>
    </row>
    <row r="43" spans="1:13" x14ac:dyDescent="0.25">
      <c r="A43" t="s">
        <v>34</v>
      </c>
    </row>
    <row r="44" spans="1:13" x14ac:dyDescent="0.25">
      <c r="A44" s="140" t="s">
        <v>1859</v>
      </c>
      <c r="C44" s="140"/>
      <c r="D44" s="140"/>
      <c r="E44" s="140"/>
      <c r="F44" s="140"/>
      <c r="G44" s="140"/>
      <c r="H44" s="140"/>
      <c r="I44" s="140"/>
    </row>
    <row r="46" spans="1:13" x14ac:dyDescent="0.25">
      <c r="A46" s="142" t="s">
        <v>35</v>
      </c>
    </row>
    <row r="47" spans="1:13" x14ac:dyDescent="0.25">
      <c r="A47" t="s">
        <v>36</v>
      </c>
    </row>
    <row r="48" spans="1:13" x14ac:dyDescent="0.25">
      <c r="A48" t="s">
        <v>37</v>
      </c>
    </row>
    <row r="49" spans="1:1" x14ac:dyDescent="0.25">
      <c r="A49" s="143" t="s">
        <v>38</v>
      </c>
    </row>
    <row r="50" spans="1:1" x14ac:dyDescent="0.25">
      <c r="A50" s="144" t="s">
        <v>39</v>
      </c>
    </row>
    <row r="51" spans="1:1" x14ac:dyDescent="0.25">
      <c r="A51" t="s">
        <v>40</v>
      </c>
    </row>
    <row r="52" spans="1:1" x14ac:dyDescent="0.25">
      <c r="A52" s="140" t="s">
        <v>1863</v>
      </c>
    </row>
    <row r="54" spans="1:1" x14ac:dyDescent="0.25">
      <c r="A54" s="142" t="s">
        <v>41</v>
      </c>
    </row>
    <row r="55" spans="1:1" x14ac:dyDescent="0.25">
      <c r="A55" t="s">
        <v>36</v>
      </c>
    </row>
    <row r="56" spans="1:1" x14ac:dyDescent="0.25">
      <c r="A56" t="s">
        <v>42</v>
      </c>
    </row>
    <row r="57" spans="1:1" x14ac:dyDescent="0.25">
      <c r="A57" t="s">
        <v>43</v>
      </c>
    </row>
    <row r="59" spans="1:1" x14ac:dyDescent="0.25">
      <c r="A59" s="142" t="s">
        <v>44</v>
      </c>
    </row>
    <row r="60" spans="1:1" x14ac:dyDescent="0.25">
      <c r="A60" t="s">
        <v>45</v>
      </c>
    </row>
    <row r="61" spans="1:1" x14ac:dyDescent="0.25">
      <c r="A61" t="s">
        <v>46</v>
      </c>
    </row>
    <row r="62" spans="1:1" x14ac:dyDescent="0.25">
      <c r="A62" t="s">
        <v>47</v>
      </c>
    </row>
    <row r="63" spans="1:1" x14ac:dyDescent="0.25">
      <c r="A63" t="s">
        <v>48</v>
      </c>
    </row>
    <row r="64" spans="1:1" x14ac:dyDescent="0.25">
      <c r="A64" t="s">
        <v>49</v>
      </c>
    </row>
    <row r="66" spans="1:1" x14ac:dyDescent="0.25">
      <c r="A66" s="142" t="s">
        <v>50</v>
      </c>
    </row>
    <row r="67" spans="1:1" x14ac:dyDescent="0.25">
      <c r="A67" t="s">
        <v>51</v>
      </c>
    </row>
    <row r="68" spans="1:1" x14ac:dyDescent="0.25">
      <c r="A68" t="s">
        <v>52</v>
      </c>
    </row>
    <row r="69" spans="1:1" x14ac:dyDescent="0.25">
      <c r="A69" t="s">
        <v>53</v>
      </c>
    </row>
  </sheetData>
  <pageMargins left="0.25" right="0.25"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2:AB62"/>
  <sheetViews>
    <sheetView showGridLines="0" topLeftCell="A31" zoomScale="82" zoomScaleNormal="130" workbookViewId="0">
      <selection activeCell="U20" sqref="U20"/>
    </sheetView>
  </sheetViews>
  <sheetFormatPr defaultColWidth="8.7109375" defaultRowHeight="15" x14ac:dyDescent="0.25"/>
  <cols>
    <col min="1" max="1" width="14.42578125" customWidth="1"/>
    <col min="2" max="2" width="23" bestFit="1" customWidth="1"/>
    <col min="3" max="11" width="11.7109375" customWidth="1"/>
    <col min="12" max="13" width="15" customWidth="1"/>
    <col min="14" max="28" width="11.7109375" customWidth="1"/>
    <col min="29" max="41" width="14.42578125" customWidth="1"/>
  </cols>
  <sheetData>
    <row r="2" spans="1:28" ht="31.9" customHeight="1" x14ac:dyDescent="0.25">
      <c r="A2" s="174" t="s">
        <v>54</v>
      </c>
      <c r="B2" s="174" t="s">
        <v>55</v>
      </c>
      <c r="C2" s="183" t="s">
        <v>56</v>
      </c>
      <c r="D2" s="171" t="s">
        <v>57</v>
      </c>
      <c r="E2" s="172"/>
      <c r="F2" s="172"/>
      <c r="G2" s="172"/>
      <c r="H2" s="172"/>
      <c r="I2" s="172"/>
      <c r="J2" s="172"/>
      <c r="K2" s="172"/>
      <c r="L2" s="169" t="s">
        <v>58</v>
      </c>
      <c r="M2" s="185" t="s">
        <v>59</v>
      </c>
      <c r="N2" s="186"/>
      <c r="O2" s="186"/>
      <c r="P2" s="186"/>
      <c r="Q2" s="186"/>
      <c r="R2" s="186"/>
      <c r="S2" s="186"/>
      <c r="T2" s="187"/>
      <c r="U2" s="169" t="s">
        <v>60</v>
      </c>
      <c r="V2" s="171" t="s">
        <v>61</v>
      </c>
      <c r="W2" s="172"/>
      <c r="X2" s="172"/>
      <c r="Y2" s="172"/>
      <c r="Z2" s="172"/>
      <c r="AA2" s="172"/>
      <c r="AB2" s="173"/>
    </row>
    <row r="3" spans="1:28" ht="96.4" customHeight="1" x14ac:dyDescent="0.25">
      <c r="A3" s="175"/>
      <c r="B3" s="175"/>
      <c r="C3" s="184"/>
      <c r="D3" s="99" t="s">
        <v>4</v>
      </c>
      <c r="E3" s="100" t="s">
        <v>5</v>
      </c>
      <c r="F3" s="99" t="s">
        <v>62</v>
      </c>
      <c r="G3" s="100" t="s">
        <v>13</v>
      </c>
      <c r="H3" s="101">
        <v>2019</v>
      </c>
      <c r="I3" s="100">
        <v>2020</v>
      </c>
      <c r="J3" s="100">
        <v>2021</v>
      </c>
      <c r="K3" s="101" t="s">
        <v>8</v>
      </c>
      <c r="L3" s="170"/>
      <c r="M3" s="99" t="s">
        <v>4</v>
      </c>
      <c r="N3" s="100" t="s">
        <v>5</v>
      </c>
      <c r="O3" s="99" t="s">
        <v>62</v>
      </c>
      <c r="P3" s="100" t="s">
        <v>13</v>
      </c>
      <c r="Q3" s="101">
        <v>2019</v>
      </c>
      <c r="R3" s="100">
        <v>2020</v>
      </c>
      <c r="S3" s="100">
        <v>2021</v>
      </c>
      <c r="T3" s="100" t="s">
        <v>8</v>
      </c>
      <c r="U3" s="170"/>
      <c r="V3" s="100" t="s">
        <v>5</v>
      </c>
      <c r="W3" s="99" t="s">
        <v>62</v>
      </c>
      <c r="X3" s="100" t="s">
        <v>13</v>
      </c>
      <c r="Y3" s="100">
        <v>2019</v>
      </c>
      <c r="Z3" s="101">
        <v>2020</v>
      </c>
      <c r="AA3" s="100">
        <v>2021</v>
      </c>
      <c r="AB3" s="100" t="s">
        <v>8</v>
      </c>
    </row>
    <row r="4" spans="1:28" x14ac:dyDescent="0.25">
      <c r="A4" s="102" t="s">
        <v>63</v>
      </c>
      <c r="B4" s="102" t="s">
        <v>64</v>
      </c>
      <c r="C4" s="103">
        <v>321638</v>
      </c>
      <c r="D4" s="104">
        <v>39484</v>
      </c>
      <c r="E4" s="104">
        <v>35006</v>
      </c>
      <c r="F4" s="104">
        <v>15475</v>
      </c>
      <c r="G4" s="104">
        <v>17821</v>
      </c>
      <c r="H4" s="104">
        <v>11527</v>
      </c>
      <c r="I4" s="104">
        <v>42310</v>
      </c>
      <c r="J4" s="104">
        <v>138296</v>
      </c>
      <c r="K4" s="104">
        <v>21719</v>
      </c>
      <c r="L4" s="105">
        <v>293038</v>
      </c>
      <c r="M4" s="104">
        <v>39484</v>
      </c>
      <c r="N4" s="104">
        <v>32920</v>
      </c>
      <c r="O4" s="104">
        <v>14667</v>
      </c>
      <c r="P4" s="104">
        <v>17026</v>
      </c>
      <c r="Q4" s="104">
        <v>10562</v>
      </c>
      <c r="R4" s="104">
        <v>40287</v>
      </c>
      <c r="S4" s="104">
        <v>126783</v>
      </c>
      <c r="T4" s="104">
        <v>11309</v>
      </c>
      <c r="U4" s="105">
        <v>28600</v>
      </c>
      <c r="V4" s="104">
        <v>2086</v>
      </c>
      <c r="W4" s="104">
        <v>808</v>
      </c>
      <c r="X4" s="104">
        <v>795</v>
      </c>
      <c r="Y4" s="104">
        <v>965</v>
      </c>
      <c r="Z4" s="104">
        <v>2023</v>
      </c>
      <c r="AA4" s="104">
        <v>11513</v>
      </c>
      <c r="AB4" s="104">
        <v>10410</v>
      </c>
    </row>
    <row r="5" spans="1:28" x14ac:dyDescent="0.25">
      <c r="A5" s="102" t="s">
        <v>65</v>
      </c>
      <c r="B5" s="102" t="s">
        <v>66</v>
      </c>
      <c r="C5" s="103">
        <v>104195</v>
      </c>
      <c r="D5" s="104">
        <v>14628</v>
      </c>
      <c r="E5" s="104">
        <v>25900</v>
      </c>
      <c r="F5" s="104">
        <v>16102</v>
      </c>
      <c r="G5" s="104">
        <v>11123</v>
      </c>
      <c r="H5" s="104">
        <v>12880</v>
      </c>
      <c r="I5" s="104">
        <v>11513</v>
      </c>
      <c r="J5" s="104">
        <v>9755</v>
      </c>
      <c r="K5" s="104">
        <v>2294</v>
      </c>
      <c r="L5" s="105">
        <v>83368</v>
      </c>
      <c r="M5" s="104">
        <v>14628</v>
      </c>
      <c r="N5" s="104">
        <v>18999</v>
      </c>
      <c r="O5" s="104">
        <v>11753</v>
      </c>
      <c r="P5" s="104">
        <v>8787</v>
      </c>
      <c r="Q5" s="104">
        <v>10787</v>
      </c>
      <c r="R5" s="104">
        <v>9592</v>
      </c>
      <c r="S5" s="104">
        <v>6757</v>
      </c>
      <c r="T5" s="104">
        <v>2065</v>
      </c>
      <c r="U5" s="105">
        <v>20827</v>
      </c>
      <c r="V5" s="104">
        <v>6901</v>
      </c>
      <c r="W5" s="104">
        <v>4349</v>
      </c>
      <c r="X5" s="104">
        <v>2336</v>
      </c>
      <c r="Y5" s="104">
        <v>2093</v>
      </c>
      <c r="Z5" s="104">
        <v>1921</v>
      </c>
      <c r="AA5" s="104">
        <v>2998</v>
      </c>
      <c r="AB5" s="104">
        <v>229</v>
      </c>
    </row>
    <row r="6" spans="1:28" x14ac:dyDescent="0.25">
      <c r="A6" s="102" t="s">
        <v>67</v>
      </c>
      <c r="B6" s="102" t="s">
        <v>68</v>
      </c>
      <c r="C6" s="103">
        <v>305223</v>
      </c>
      <c r="D6" s="104">
        <v>28738</v>
      </c>
      <c r="E6" s="104">
        <v>32687</v>
      </c>
      <c r="F6" s="104">
        <v>14225</v>
      </c>
      <c r="G6" s="104">
        <v>13221</v>
      </c>
      <c r="H6" s="104">
        <v>29688</v>
      </c>
      <c r="I6" s="104">
        <v>104608</v>
      </c>
      <c r="J6" s="104">
        <v>70258</v>
      </c>
      <c r="K6" s="104">
        <v>11798</v>
      </c>
      <c r="L6" s="105">
        <v>280712</v>
      </c>
      <c r="M6" s="104">
        <v>28738</v>
      </c>
      <c r="N6" s="104">
        <v>28146</v>
      </c>
      <c r="O6" s="104">
        <v>10550</v>
      </c>
      <c r="P6" s="104">
        <v>9946</v>
      </c>
      <c r="Q6" s="104">
        <v>26234</v>
      </c>
      <c r="R6" s="104">
        <v>100853</v>
      </c>
      <c r="S6" s="104">
        <v>65271</v>
      </c>
      <c r="T6" s="104">
        <v>10974</v>
      </c>
      <c r="U6" s="105">
        <v>24511</v>
      </c>
      <c r="V6" s="104">
        <v>4541</v>
      </c>
      <c r="W6" s="104">
        <v>3675</v>
      </c>
      <c r="X6" s="104">
        <v>3275</v>
      </c>
      <c r="Y6" s="104">
        <v>3454</v>
      </c>
      <c r="Z6" s="104">
        <v>3755</v>
      </c>
      <c r="AA6" s="104">
        <v>4987</v>
      </c>
      <c r="AB6" s="104">
        <v>824</v>
      </c>
    </row>
    <row r="7" spans="1:28" x14ac:dyDescent="0.25">
      <c r="A7" s="102" t="s">
        <v>69</v>
      </c>
      <c r="B7" s="102" t="s">
        <v>70</v>
      </c>
      <c r="C7" s="103">
        <v>214378</v>
      </c>
      <c r="D7" s="104">
        <v>39502</v>
      </c>
      <c r="E7" s="104">
        <v>17164</v>
      </c>
      <c r="F7" s="104">
        <v>22733</v>
      </c>
      <c r="G7" s="104">
        <v>14790</v>
      </c>
      <c r="H7" s="104">
        <v>9362</v>
      </c>
      <c r="I7" s="104">
        <v>43575</v>
      </c>
      <c r="J7" s="104">
        <v>67172</v>
      </c>
      <c r="K7" s="104">
        <v>80</v>
      </c>
      <c r="L7" s="105">
        <v>207024</v>
      </c>
      <c r="M7" s="104">
        <v>39502</v>
      </c>
      <c r="N7" s="104">
        <v>16592</v>
      </c>
      <c r="O7" s="104">
        <v>22185</v>
      </c>
      <c r="P7" s="104">
        <v>14181</v>
      </c>
      <c r="Q7" s="104">
        <v>8451</v>
      </c>
      <c r="R7" s="104">
        <v>42024</v>
      </c>
      <c r="S7" s="104">
        <v>64058</v>
      </c>
      <c r="T7" s="104">
        <v>31</v>
      </c>
      <c r="U7" s="105">
        <v>7354</v>
      </c>
      <c r="V7" s="104">
        <v>572</v>
      </c>
      <c r="W7" s="104">
        <v>548</v>
      </c>
      <c r="X7" s="104">
        <v>609</v>
      </c>
      <c r="Y7" s="104">
        <v>911</v>
      </c>
      <c r="Z7" s="104">
        <v>1551</v>
      </c>
      <c r="AA7" s="104">
        <v>3114</v>
      </c>
      <c r="AB7" s="104">
        <v>49</v>
      </c>
    </row>
    <row r="8" spans="1:28" x14ac:dyDescent="0.25">
      <c r="A8" s="102" t="s">
        <v>71</v>
      </c>
      <c r="B8" s="102" t="s">
        <v>72</v>
      </c>
      <c r="C8" s="103">
        <v>26934</v>
      </c>
      <c r="D8" s="104">
        <v>2488</v>
      </c>
      <c r="E8" s="104">
        <v>3326</v>
      </c>
      <c r="F8" s="104">
        <v>2063</v>
      </c>
      <c r="G8" s="104">
        <v>2058</v>
      </c>
      <c r="H8" s="104">
        <v>1443</v>
      </c>
      <c r="I8" s="104">
        <v>1907</v>
      </c>
      <c r="J8" s="104">
        <v>13649</v>
      </c>
      <c r="K8" s="104">
        <v>0</v>
      </c>
      <c r="L8" s="105">
        <v>23076</v>
      </c>
      <c r="M8" s="104">
        <v>2488</v>
      </c>
      <c r="N8" s="104">
        <v>2516</v>
      </c>
      <c r="O8" s="104">
        <v>1613</v>
      </c>
      <c r="P8" s="104">
        <v>1252</v>
      </c>
      <c r="Q8" s="104">
        <v>837</v>
      </c>
      <c r="R8" s="104">
        <v>1343</v>
      </c>
      <c r="S8" s="104">
        <v>13027</v>
      </c>
      <c r="T8" s="104">
        <v>0</v>
      </c>
      <c r="U8" s="105">
        <v>3858</v>
      </c>
      <c r="V8" s="104">
        <v>810</v>
      </c>
      <c r="W8" s="104">
        <v>450</v>
      </c>
      <c r="X8" s="104">
        <v>806</v>
      </c>
      <c r="Y8" s="104">
        <v>606</v>
      </c>
      <c r="Z8" s="104">
        <v>564</v>
      </c>
      <c r="AA8" s="104">
        <v>622</v>
      </c>
      <c r="AB8" s="104">
        <v>0</v>
      </c>
    </row>
    <row r="9" spans="1:28" x14ac:dyDescent="0.25">
      <c r="A9" s="102" t="s">
        <v>73</v>
      </c>
      <c r="B9" s="102" t="s">
        <v>74</v>
      </c>
      <c r="C9" s="103">
        <v>382586</v>
      </c>
      <c r="D9" s="104">
        <v>96176</v>
      </c>
      <c r="E9" s="104">
        <v>33346</v>
      </c>
      <c r="F9" s="104">
        <v>10924</v>
      </c>
      <c r="G9" s="104">
        <v>12108</v>
      </c>
      <c r="H9" s="104">
        <v>19900</v>
      </c>
      <c r="I9" s="104">
        <v>33864</v>
      </c>
      <c r="J9" s="104">
        <v>175634</v>
      </c>
      <c r="K9" s="104">
        <v>634</v>
      </c>
      <c r="L9" s="105">
        <v>347379</v>
      </c>
      <c r="M9" s="104">
        <v>96176</v>
      </c>
      <c r="N9" s="104">
        <v>31398</v>
      </c>
      <c r="O9" s="104">
        <v>8494</v>
      </c>
      <c r="P9" s="104">
        <v>8500</v>
      </c>
      <c r="Q9" s="104">
        <v>14131</v>
      </c>
      <c r="R9" s="104">
        <v>25729</v>
      </c>
      <c r="S9" s="104">
        <v>162372</v>
      </c>
      <c r="T9" s="104">
        <v>579</v>
      </c>
      <c r="U9" s="105">
        <v>35207</v>
      </c>
      <c r="V9" s="104">
        <v>1948</v>
      </c>
      <c r="W9" s="104">
        <v>2430</v>
      </c>
      <c r="X9" s="104">
        <v>3608</v>
      </c>
      <c r="Y9" s="104">
        <v>5769</v>
      </c>
      <c r="Z9" s="104">
        <v>8135</v>
      </c>
      <c r="AA9" s="104">
        <v>13262</v>
      </c>
      <c r="AB9" s="104">
        <v>55</v>
      </c>
    </row>
    <row r="10" spans="1:28" x14ac:dyDescent="0.25">
      <c r="A10" s="102" t="s">
        <v>75</v>
      </c>
      <c r="B10" s="102" t="s">
        <v>76</v>
      </c>
      <c r="C10" s="103">
        <v>210813</v>
      </c>
      <c r="D10" s="104">
        <v>24029</v>
      </c>
      <c r="E10" s="104">
        <v>26040</v>
      </c>
      <c r="F10" s="104">
        <v>19334</v>
      </c>
      <c r="G10" s="104">
        <v>19033</v>
      </c>
      <c r="H10" s="104">
        <v>17991</v>
      </c>
      <c r="I10" s="104">
        <v>19212</v>
      </c>
      <c r="J10" s="104">
        <v>76650</v>
      </c>
      <c r="K10" s="104">
        <v>8524</v>
      </c>
      <c r="L10" s="105">
        <v>184116</v>
      </c>
      <c r="M10" s="104">
        <v>24029</v>
      </c>
      <c r="N10" s="104">
        <v>21240</v>
      </c>
      <c r="O10" s="104">
        <v>15221</v>
      </c>
      <c r="P10" s="104">
        <v>16074</v>
      </c>
      <c r="Q10" s="104">
        <v>14780</v>
      </c>
      <c r="R10" s="104">
        <v>15267</v>
      </c>
      <c r="S10" s="104">
        <v>70312</v>
      </c>
      <c r="T10" s="104">
        <v>7193</v>
      </c>
      <c r="U10" s="105">
        <v>26697</v>
      </c>
      <c r="V10" s="104">
        <v>4800</v>
      </c>
      <c r="W10" s="104">
        <v>4113</v>
      </c>
      <c r="X10" s="104">
        <v>2959</v>
      </c>
      <c r="Y10" s="104">
        <v>3211</v>
      </c>
      <c r="Z10" s="104">
        <v>3945</v>
      </c>
      <c r="AA10" s="104">
        <v>6338</v>
      </c>
      <c r="AB10" s="104">
        <v>1331</v>
      </c>
    </row>
    <row r="11" spans="1:28" x14ac:dyDescent="0.25">
      <c r="A11" s="102" t="s">
        <v>77</v>
      </c>
      <c r="B11" s="102" t="s">
        <v>78</v>
      </c>
      <c r="C11" s="103">
        <v>428899</v>
      </c>
      <c r="D11" s="104">
        <v>26089</v>
      </c>
      <c r="E11" s="104">
        <v>15770</v>
      </c>
      <c r="F11" s="104">
        <v>11117</v>
      </c>
      <c r="G11" s="104">
        <v>13638</v>
      </c>
      <c r="H11" s="104">
        <v>28350</v>
      </c>
      <c r="I11" s="104">
        <v>66903</v>
      </c>
      <c r="J11" s="104">
        <v>267032</v>
      </c>
      <c r="K11" s="104">
        <v>0</v>
      </c>
      <c r="L11" s="105">
        <v>427672</v>
      </c>
      <c r="M11" s="104">
        <v>26089</v>
      </c>
      <c r="N11" s="104">
        <v>15637</v>
      </c>
      <c r="O11" s="104">
        <v>11036</v>
      </c>
      <c r="P11" s="104">
        <v>13459</v>
      </c>
      <c r="Q11" s="104">
        <v>28094</v>
      </c>
      <c r="R11" s="104">
        <v>66725</v>
      </c>
      <c r="S11" s="104">
        <v>266632</v>
      </c>
      <c r="T11" s="104">
        <v>0</v>
      </c>
      <c r="U11" s="105">
        <v>1227</v>
      </c>
      <c r="V11" s="104">
        <v>133</v>
      </c>
      <c r="W11" s="104">
        <v>81</v>
      </c>
      <c r="X11" s="104">
        <v>179</v>
      </c>
      <c r="Y11" s="104">
        <v>256</v>
      </c>
      <c r="Z11" s="104">
        <v>178</v>
      </c>
      <c r="AA11" s="104">
        <v>400</v>
      </c>
      <c r="AB11" s="104">
        <v>0</v>
      </c>
    </row>
    <row r="12" spans="1:28" x14ac:dyDescent="0.25">
      <c r="A12" s="102" t="s">
        <v>79</v>
      </c>
      <c r="B12" s="102" t="s">
        <v>80</v>
      </c>
      <c r="C12" s="103">
        <v>44017</v>
      </c>
      <c r="D12" s="104">
        <v>457</v>
      </c>
      <c r="E12" s="104">
        <v>25123</v>
      </c>
      <c r="F12" s="104">
        <v>602</v>
      </c>
      <c r="G12" s="104">
        <v>4143</v>
      </c>
      <c r="H12" s="104">
        <v>4358</v>
      </c>
      <c r="I12" s="104">
        <v>2711</v>
      </c>
      <c r="J12" s="104">
        <v>6623</v>
      </c>
      <c r="K12" s="104">
        <v>0</v>
      </c>
      <c r="L12" s="105">
        <v>43718</v>
      </c>
      <c r="M12" s="104">
        <v>457</v>
      </c>
      <c r="N12" s="104">
        <v>24941</v>
      </c>
      <c r="O12" s="104">
        <v>602</v>
      </c>
      <c r="P12" s="104">
        <v>4143</v>
      </c>
      <c r="Q12" s="104">
        <v>4312</v>
      </c>
      <c r="R12" s="104">
        <v>2711</v>
      </c>
      <c r="S12" s="104">
        <v>6552</v>
      </c>
      <c r="T12" s="104">
        <v>0</v>
      </c>
      <c r="U12" s="105">
        <v>299</v>
      </c>
      <c r="V12" s="104">
        <v>182</v>
      </c>
      <c r="W12" s="104">
        <v>0</v>
      </c>
      <c r="X12" s="104">
        <v>0</v>
      </c>
      <c r="Y12" s="104">
        <v>46</v>
      </c>
      <c r="Z12" s="104">
        <v>0</v>
      </c>
      <c r="AA12" s="104">
        <v>71</v>
      </c>
      <c r="AB12" s="104">
        <v>0</v>
      </c>
    </row>
    <row r="13" spans="1:28" x14ac:dyDescent="0.25">
      <c r="A13" s="102" t="s">
        <v>81</v>
      </c>
      <c r="B13" s="102" t="s">
        <v>82</v>
      </c>
      <c r="C13" s="103">
        <v>190974</v>
      </c>
      <c r="D13" s="104">
        <v>9337</v>
      </c>
      <c r="E13" s="104">
        <v>8956</v>
      </c>
      <c r="F13" s="104">
        <v>4189</v>
      </c>
      <c r="G13" s="104">
        <v>1991</v>
      </c>
      <c r="H13" s="104">
        <v>1631</v>
      </c>
      <c r="I13" s="104">
        <v>2643</v>
      </c>
      <c r="J13" s="104">
        <v>148028</v>
      </c>
      <c r="K13" s="104">
        <v>14199</v>
      </c>
      <c r="L13" s="105">
        <v>190623</v>
      </c>
      <c r="M13" s="104">
        <v>9337</v>
      </c>
      <c r="N13" s="104">
        <v>8951</v>
      </c>
      <c r="O13" s="104">
        <v>4179</v>
      </c>
      <c r="P13" s="104">
        <v>1991</v>
      </c>
      <c r="Q13" s="104">
        <v>1631</v>
      </c>
      <c r="R13" s="104">
        <v>2643</v>
      </c>
      <c r="S13" s="104">
        <v>147692</v>
      </c>
      <c r="T13" s="104">
        <v>14199</v>
      </c>
      <c r="U13" s="105">
        <v>351</v>
      </c>
      <c r="V13" s="104">
        <v>5</v>
      </c>
      <c r="W13" s="104">
        <v>10</v>
      </c>
      <c r="X13" s="104">
        <v>0</v>
      </c>
      <c r="Y13" s="104">
        <v>0</v>
      </c>
      <c r="Z13" s="104">
        <v>0</v>
      </c>
      <c r="AA13" s="104">
        <v>336</v>
      </c>
      <c r="AB13" s="104">
        <v>0</v>
      </c>
    </row>
    <row r="14" spans="1:28" x14ac:dyDescent="0.25">
      <c r="A14" s="106"/>
      <c r="B14" s="106" t="s">
        <v>83</v>
      </c>
      <c r="C14" s="107">
        <f>SUM(D14:K14)</f>
        <v>2229657</v>
      </c>
      <c r="D14" s="107">
        <f>SUM(D4:D13)</f>
        <v>280928</v>
      </c>
      <c r="E14" s="107">
        <f>SUM(E4:E13)</f>
        <v>223318</v>
      </c>
      <c r="F14" s="107">
        <f t="shared" ref="F14:K14" si="0">SUM(F4:F13)</f>
        <v>116764</v>
      </c>
      <c r="G14" s="107">
        <f t="shared" si="0"/>
        <v>109926</v>
      </c>
      <c r="H14" s="107">
        <f t="shared" si="0"/>
        <v>137130</v>
      </c>
      <c r="I14" s="107">
        <f t="shared" si="0"/>
        <v>329246</v>
      </c>
      <c r="J14" s="107">
        <f t="shared" si="0"/>
        <v>973097</v>
      </c>
      <c r="K14" s="107">
        <f t="shared" si="0"/>
        <v>59248</v>
      </c>
      <c r="L14" s="107">
        <f>SUM(M14:T14)</f>
        <v>2080726</v>
      </c>
      <c r="M14" s="107">
        <f t="shared" ref="M14:T14" si="1">SUM(M4:M13)</f>
        <v>280928</v>
      </c>
      <c r="N14" s="107">
        <f t="shared" si="1"/>
        <v>201340</v>
      </c>
      <c r="O14" s="107">
        <f t="shared" si="1"/>
        <v>100300</v>
      </c>
      <c r="P14" s="107">
        <f t="shared" si="1"/>
        <v>95359</v>
      </c>
      <c r="Q14" s="107">
        <f t="shared" si="1"/>
        <v>119819</v>
      </c>
      <c r="R14" s="107">
        <f t="shared" si="1"/>
        <v>307174</v>
      </c>
      <c r="S14" s="107">
        <f t="shared" si="1"/>
        <v>929456</v>
      </c>
      <c r="T14" s="107">
        <f t="shared" si="1"/>
        <v>46350</v>
      </c>
      <c r="U14" s="107">
        <f>SUM(V14:AB14)</f>
        <v>148931</v>
      </c>
      <c r="V14" s="107">
        <f t="shared" ref="V14:AB14" si="2">SUM(V4:V13)</f>
        <v>21978</v>
      </c>
      <c r="W14" s="107">
        <f t="shared" si="2"/>
        <v>16464</v>
      </c>
      <c r="X14" s="107">
        <f t="shared" si="2"/>
        <v>14567</v>
      </c>
      <c r="Y14" s="107">
        <f t="shared" si="2"/>
        <v>17311</v>
      </c>
      <c r="Z14" s="107">
        <f t="shared" si="2"/>
        <v>22072</v>
      </c>
      <c r="AA14" s="107">
        <f t="shared" si="2"/>
        <v>43641</v>
      </c>
      <c r="AB14" s="107">
        <f t="shared" si="2"/>
        <v>12898</v>
      </c>
    </row>
    <row r="15" spans="1:28" x14ac:dyDescent="0.25">
      <c r="C15" s="108">
        <f>SUM(D15:K15)</f>
        <v>1</v>
      </c>
      <c r="D15" s="109">
        <f>D14/$C$14</f>
        <v>0.12599606127758664</v>
      </c>
      <c r="E15" s="109">
        <f t="shared" ref="E15:K15" si="3">E14/$C$14</f>
        <v>0.10015800636600158</v>
      </c>
      <c r="F15" s="109">
        <f t="shared" si="3"/>
        <v>5.2368593016773435E-2</v>
      </c>
      <c r="G15" s="109">
        <f t="shared" si="3"/>
        <v>4.9301753588107948E-2</v>
      </c>
      <c r="H15" s="109">
        <f t="shared" si="3"/>
        <v>6.1502733380066982E-2</v>
      </c>
      <c r="I15" s="109">
        <f t="shared" si="3"/>
        <v>0.14766665904217555</v>
      </c>
      <c r="J15" s="109">
        <f t="shared" si="3"/>
        <v>0.43643349627319361</v>
      </c>
      <c r="K15" s="109">
        <f t="shared" si="3"/>
        <v>2.6572697056094278E-2</v>
      </c>
      <c r="L15" s="108">
        <f>L14/C14</f>
        <v>0.93320452428333145</v>
      </c>
      <c r="M15" s="110">
        <f>M14/$L$14</f>
        <v>0.1350144132384562</v>
      </c>
      <c r="N15" s="110">
        <f t="shared" ref="N15:T15" si="4">N14/$L$14</f>
        <v>9.6764302459814502E-2</v>
      </c>
      <c r="O15" s="110">
        <f t="shared" si="4"/>
        <v>4.8204328681431388E-2</v>
      </c>
      <c r="P15" s="110">
        <f t="shared" si="4"/>
        <v>4.5829676757054988E-2</v>
      </c>
      <c r="Q15" s="110">
        <f t="shared" si="4"/>
        <v>5.7585189015757002E-2</v>
      </c>
      <c r="R15" s="110">
        <f t="shared" si="4"/>
        <v>0.14762827974466605</v>
      </c>
      <c r="S15" s="110">
        <f t="shared" si="4"/>
        <v>0.44669793139509961</v>
      </c>
      <c r="T15" s="110">
        <f t="shared" si="4"/>
        <v>2.2275878707720288E-2</v>
      </c>
      <c r="U15" s="108">
        <f>U14/C14</f>
        <v>6.6795475716668523E-2</v>
      </c>
      <c r="V15" s="110">
        <f>V14/$U$14</f>
        <v>0.14757169427452982</v>
      </c>
      <c r="W15" s="110">
        <f t="shared" ref="W15:AB15" si="5">W14/$U$14</f>
        <v>0.11054783758921917</v>
      </c>
      <c r="X15" s="110">
        <f t="shared" si="5"/>
        <v>9.7810395418012369E-2</v>
      </c>
      <c r="Y15" s="110">
        <f t="shared" si="5"/>
        <v>0.11623503501621556</v>
      </c>
      <c r="Z15" s="110">
        <f t="shared" si="5"/>
        <v>0.14820285904210675</v>
      </c>
      <c r="AA15" s="110">
        <f t="shared" si="5"/>
        <v>0.29302831512579652</v>
      </c>
      <c r="AB15" s="110">
        <f t="shared" si="5"/>
        <v>8.6603863534119821E-2</v>
      </c>
    </row>
    <row r="16" spans="1:28" x14ac:dyDescent="0.25">
      <c r="C16" s="61"/>
      <c r="D16" s="61"/>
      <c r="E16" s="61"/>
      <c r="F16" s="61"/>
      <c r="G16" s="61"/>
      <c r="H16" s="61"/>
      <c r="I16" s="61"/>
      <c r="J16" s="61"/>
      <c r="L16" s="61"/>
      <c r="M16" s="61"/>
    </row>
    <row r="17" spans="1:26" ht="21" customHeight="1" x14ac:dyDescent="0.25"/>
    <row r="18" spans="1:26" ht="21" customHeight="1" x14ac:dyDescent="0.25"/>
    <row r="19" spans="1:26" ht="21" customHeight="1" x14ac:dyDescent="0.25"/>
    <row r="20" spans="1:26" ht="21" customHeight="1" x14ac:dyDescent="0.25"/>
    <row r="21" spans="1:26" ht="21" customHeight="1" x14ac:dyDescent="0.25"/>
    <row r="22" spans="1:26" ht="21" customHeight="1" x14ac:dyDescent="0.25"/>
    <row r="23" spans="1:26" ht="21" customHeight="1" x14ac:dyDescent="0.25"/>
    <row r="24" spans="1:26" ht="21" customHeight="1" x14ac:dyDescent="0.25"/>
    <row r="25" spans="1:26" ht="21" customHeight="1" x14ac:dyDescent="0.25"/>
    <row r="26" spans="1:26" ht="21" customHeight="1" x14ac:dyDescent="0.25"/>
    <row r="29" spans="1:26" ht="56.25" customHeight="1" x14ac:dyDescent="0.25">
      <c r="A29" s="174" t="s">
        <v>54</v>
      </c>
      <c r="B29" s="174" t="s">
        <v>55</v>
      </c>
      <c r="C29" s="176" t="s">
        <v>84</v>
      </c>
      <c r="D29" s="166" t="s">
        <v>85</v>
      </c>
      <c r="E29" s="167"/>
      <c r="F29" s="167"/>
      <c r="G29" s="167"/>
      <c r="H29" s="167"/>
      <c r="I29" s="168"/>
      <c r="J29" s="111"/>
      <c r="K29" s="178" t="s">
        <v>86</v>
      </c>
      <c r="L29" s="166" t="s">
        <v>87</v>
      </c>
      <c r="M29" s="167"/>
      <c r="N29" s="167"/>
      <c r="O29" s="167"/>
      <c r="P29" s="167"/>
      <c r="Q29" s="167"/>
      <c r="R29" s="168"/>
      <c r="S29" s="178" t="s">
        <v>88</v>
      </c>
      <c r="T29" s="180" t="s">
        <v>89</v>
      </c>
      <c r="U29" s="181"/>
      <c r="V29" s="181"/>
      <c r="W29" s="181"/>
      <c r="X29" s="181"/>
      <c r="Y29" s="181"/>
      <c r="Z29" s="182"/>
    </row>
    <row r="30" spans="1:26" ht="108.4" customHeight="1" x14ac:dyDescent="0.25">
      <c r="A30" s="175"/>
      <c r="B30" s="175"/>
      <c r="C30" s="177"/>
      <c r="D30" s="112" t="s">
        <v>5</v>
      </c>
      <c r="E30" s="113" t="s">
        <v>62</v>
      </c>
      <c r="F30" s="112" t="s">
        <v>13</v>
      </c>
      <c r="G30" s="113">
        <v>2019</v>
      </c>
      <c r="H30" s="114">
        <v>2020</v>
      </c>
      <c r="I30" s="112">
        <v>2021</v>
      </c>
      <c r="J30" s="112" t="s">
        <v>8</v>
      </c>
      <c r="K30" s="179"/>
      <c r="L30" s="112" t="s">
        <v>5</v>
      </c>
      <c r="M30" s="113" t="s">
        <v>62</v>
      </c>
      <c r="N30" s="112" t="s">
        <v>13</v>
      </c>
      <c r="O30" s="113">
        <v>2019</v>
      </c>
      <c r="P30" s="112">
        <v>2020</v>
      </c>
      <c r="Q30" s="112">
        <v>2021</v>
      </c>
      <c r="R30" s="112" t="s">
        <v>8</v>
      </c>
      <c r="S30" s="179"/>
      <c r="T30" s="112" t="s">
        <v>5</v>
      </c>
      <c r="U30" s="113" t="s">
        <v>62</v>
      </c>
      <c r="V30" s="112" t="s">
        <v>13</v>
      </c>
      <c r="W30" s="113">
        <v>2019</v>
      </c>
      <c r="X30" s="112">
        <v>2020</v>
      </c>
      <c r="Y30" s="112">
        <v>2021</v>
      </c>
      <c r="Z30" s="112" t="s">
        <v>8</v>
      </c>
    </row>
    <row r="31" spans="1:26" x14ac:dyDescent="0.25">
      <c r="A31" s="102" t="s">
        <v>63</v>
      </c>
      <c r="B31" s="115" t="s">
        <v>64</v>
      </c>
      <c r="C31" s="116">
        <v>208781</v>
      </c>
      <c r="D31" s="117">
        <v>6552</v>
      </c>
      <c r="E31" s="117">
        <v>12067</v>
      </c>
      <c r="F31" s="117">
        <v>21956</v>
      </c>
      <c r="G31" s="117">
        <v>23451</v>
      </c>
      <c r="H31" s="117">
        <v>33128</v>
      </c>
      <c r="I31" s="117">
        <v>105346</v>
      </c>
      <c r="J31" s="117">
        <v>6281</v>
      </c>
      <c r="K31" s="118">
        <v>76207</v>
      </c>
      <c r="L31" s="117">
        <v>5330</v>
      </c>
      <c r="M31" s="117">
        <v>8304</v>
      </c>
      <c r="N31" s="117">
        <v>9551</v>
      </c>
      <c r="O31" s="117">
        <v>8852</v>
      </c>
      <c r="P31" s="117">
        <v>10942</v>
      </c>
      <c r="Q31" s="117">
        <v>31532</v>
      </c>
      <c r="R31" s="117">
        <v>1696</v>
      </c>
      <c r="S31" s="118">
        <v>132574</v>
      </c>
      <c r="T31" s="117">
        <v>1222</v>
      </c>
      <c r="U31" s="117">
        <v>3763</v>
      </c>
      <c r="V31" s="117">
        <v>12405</v>
      </c>
      <c r="W31" s="117">
        <v>14599</v>
      </c>
      <c r="X31" s="117">
        <v>22186</v>
      </c>
      <c r="Y31" s="117">
        <v>73814</v>
      </c>
      <c r="Z31" s="117">
        <v>4585</v>
      </c>
    </row>
    <row r="32" spans="1:26" x14ac:dyDescent="0.25">
      <c r="A32" s="102" t="s">
        <v>65</v>
      </c>
      <c r="B32" s="115" t="s">
        <v>66</v>
      </c>
      <c r="C32" s="116">
        <v>166262</v>
      </c>
      <c r="D32" s="117">
        <v>17135</v>
      </c>
      <c r="E32" s="117">
        <v>20954</v>
      </c>
      <c r="F32" s="117">
        <v>18632</v>
      </c>
      <c r="G32" s="117">
        <v>26634</v>
      </c>
      <c r="H32" s="117">
        <v>26057</v>
      </c>
      <c r="I32" s="117">
        <v>54225</v>
      </c>
      <c r="J32" s="117">
        <v>2625</v>
      </c>
      <c r="K32" s="118">
        <v>28268</v>
      </c>
      <c r="L32" s="117">
        <v>3010</v>
      </c>
      <c r="M32" s="117">
        <v>2214</v>
      </c>
      <c r="N32" s="117">
        <v>2259</v>
      </c>
      <c r="O32" s="117">
        <v>5994</v>
      </c>
      <c r="P32" s="117">
        <v>4885</v>
      </c>
      <c r="Q32" s="117">
        <v>9339</v>
      </c>
      <c r="R32" s="117">
        <v>567</v>
      </c>
      <c r="S32" s="118">
        <v>137994</v>
      </c>
      <c r="T32" s="117">
        <v>14125</v>
      </c>
      <c r="U32" s="117">
        <v>18740</v>
      </c>
      <c r="V32" s="117">
        <v>16373</v>
      </c>
      <c r="W32" s="117">
        <v>20640</v>
      </c>
      <c r="X32" s="117">
        <v>21172</v>
      </c>
      <c r="Y32" s="117">
        <v>44886</v>
      </c>
      <c r="Z32" s="117">
        <v>2058</v>
      </c>
    </row>
    <row r="33" spans="1:26" x14ac:dyDescent="0.25">
      <c r="A33" s="102" t="s">
        <v>67</v>
      </c>
      <c r="B33" s="115" t="s">
        <v>68</v>
      </c>
      <c r="C33" s="116">
        <v>193081</v>
      </c>
      <c r="D33" s="117">
        <v>21400</v>
      </c>
      <c r="E33" s="117">
        <v>23274</v>
      </c>
      <c r="F33" s="117">
        <v>22483</v>
      </c>
      <c r="G33" s="117">
        <v>37178</v>
      </c>
      <c r="H33" s="117">
        <v>33722</v>
      </c>
      <c r="I33" s="117">
        <v>52676</v>
      </c>
      <c r="J33" s="117">
        <v>2348</v>
      </c>
      <c r="K33" s="118">
        <v>154895</v>
      </c>
      <c r="L33" s="117">
        <v>18029</v>
      </c>
      <c r="M33" s="117">
        <v>19051</v>
      </c>
      <c r="N33" s="117">
        <v>16858</v>
      </c>
      <c r="O33" s="117">
        <v>30173</v>
      </c>
      <c r="P33" s="117">
        <v>26594</v>
      </c>
      <c r="Q33" s="117">
        <v>42603</v>
      </c>
      <c r="R33" s="117">
        <v>1587</v>
      </c>
      <c r="S33" s="118">
        <v>38186</v>
      </c>
      <c r="T33" s="117">
        <v>3371</v>
      </c>
      <c r="U33" s="117">
        <v>4223</v>
      </c>
      <c r="V33" s="117">
        <v>5625</v>
      </c>
      <c r="W33" s="117">
        <v>7005</v>
      </c>
      <c r="X33" s="117">
        <v>7128</v>
      </c>
      <c r="Y33" s="117">
        <v>10073</v>
      </c>
      <c r="Z33" s="117">
        <v>761</v>
      </c>
    </row>
    <row r="34" spans="1:26" x14ac:dyDescent="0.25">
      <c r="A34" s="102" t="s">
        <v>69</v>
      </c>
      <c r="B34" s="115" t="s">
        <v>70</v>
      </c>
      <c r="C34" s="116">
        <v>69733</v>
      </c>
      <c r="D34" s="117">
        <v>5435</v>
      </c>
      <c r="E34" s="117">
        <v>9706</v>
      </c>
      <c r="F34" s="117">
        <v>8004</v>
      </c>
      <c r="G34" s="117">
        <v>9532</v>
      </c>
      <c r="H34" s="117">
        <v>11139</v>
      </c>
      <c r="I34" s="117">
        <v>25785</v>
      </c>
      <c r="J34" s="117">
        <v>132</v>
      </c>
      <c r="K34" s="118">
        <v>62197</v>
      </c>
      <c r="L34" s="117">
        <v>4651</v>
      </c>
      <c r="M34" s="117">
        <v>8949</v>
      </c>
      <c r="N34" s="117">
        <v>7236</v>
      </c>
      <c r="O34" s="117">
        <v>8493</v>
      </c>
      <c r="P34" s="117">
        <v>9845</v>
      </c>
      <c r="Q34" s="117">
        <v>23000</v>
      </c>
      <c r="R34" s="117">
        <v>23</v>
      </c>
      <c r="S34" s="118">
        <v>7536</v>
      </c>
      <c r="T34" s="117">
        <v>784</v>
      </c>
      <c r="U34" s="117">
        <v>757</v>
      </c>
      <c r="V34" s="117">
        <v>768</v>
      </c>
      <c r="W34" s="117">
        <v>1039</v>
      </c>
      <c r="X34" s="117">
        <v>1294</v>
      </c>
      <c r="Y34" s="117">
        <v>2785</v>
      </c>
      <c r="Z34" s="117">
        <v>109</v>
      </c>
    </row>
    <row r="35" spans="1:26" x14ac:dyDescent="0.25">
      <c r="A35" s="102" t="s">
        <v>71</v>
      </c>
      <c r="B35" s="115" t="s">
        <v>72</v>
      </c>
      <c r="C35" s="116">
        <v>95337</v>
      </c>
      <c r="D35" s="117">
        <v>16285</v>
      </c>
      <c r="E35" s="117">
        <v>18331</v>
      </c>
      <c r="F35" s="117">
        <v>17145</v>
      </c>
      <c r="G35" s="117">
        <v>16044</v>
      </c>
      <c r="H35" s="117">
        <v>13371</v>
      </c>
      <c r="I35" s="117">
        <v>12923</v>
      </c>
      <c r="J35" s="117">
        <v>1238</v>
      </c>
      <c r="K35" s="118">
        <v>15601</v>
      </c>
      <c r="L35" s="117">
        <v>3012</v>
      </c>
      <c r="M35" s="117">
        <v>3027</v>
      </c>
      <c r="N35" s="117">
        <v>2423</v>
      </c>
      <c r="O35" s="117">
        <v>2731</v>
      </c>
      <c r="P35" s="117">
        <v>2363</v>
      </c>
      <c r="Q35" s="117">
        <v>1932</v>
      </c>
      <c r="R35" s="117">
        <v>113</v>
      </c>
      <c r="S35" s="118">
        <v>79736</v>
      </c>
      <c r="T35" s="117">
        <v>13273</v>
      </c>
      <c r="U35" s="117">
        <v>15304</v>
      </c>
      <c r="V35" s="117">
        <v>14722</v>
      </c>
      <c r="W35" s="117">
        <v>13313</v>
      </c>
      <c r="X35" s="117">
        <v>11008</v>
      </c>
      <c r="Y35" s="117">
        <v>10991</v>
      </c>
      <c r="Z35" s="117">
        <v>1125</v>
      </c>
    </row>
    <row r="36" spans="1:26" x14ac:dyDescent="0.25">
      <c r="A36" s="102" t="s">
        <v>73</v>
      </c>
      <c r="B36" s="115" t="s">
        <v>74</v>
      </c>
      <c r="C36" s="116">
        <v>167110</v>
      </c>
      <c r="D36" s="117">
        <v>9302</v>
      </c>
      <c r="E36" s="117">
        <v>10988</v>
      </c>
      <c r="F36" s="117">
        <v>16619</v>
      </c>
      <c r="G36" s="117">
        <v>30846</v>
      </c>
      <c r="H36" s="117">
        <v>36114</v>
      </c>
      <c r="I36" s="117">
        <v>62512</v>
      </c>
      <c r="J36" s="117">
        <v>729</v>
      </c>
      <c r="K36" s="118">
        <v>123559</v>
      </c>
      <c r="L36" s="117">
        <v>7734</v>
      </c>
      <c r="M36" s="117">
        <v>8602</v>
      </c>
      <c r="N36" s="117">
        <v>12480</v>
      </c>
      <c r="O36" s="117">
        <v>22342</v>
      </c>
      <c r="P36" s="117">
        <v>26429</v>
      </c>
      <c r="Q36" s="117">
        <v>45381</v>
      </c>
      <c r="R36" s="117">
        <v>591</v>
      </c>
      <c r="S36" s="118">
        <v>43551</v>
      </c>
      <c r="T36" s="117">
        <v>1568</v>
      </c>
      <c r="U36" s="117">
        <v>2386</v>
      </c>
      <c r="V36" s="117">
        <v>4139</v>
      </c>
      <c r="W36" s="117">
        <v>8504</v>
      </c>
      <c r="X36" s="117">
        <v>9685</v>
      </c>
      <c r="Y36" s="117">
        <v>17131</v>
      </c>
      <c r="Z36" s="117">
        <v>138</v>
      </c>
    </row>
    <row r="37" spans="1:26" x14ac:dyDescent="0.25">
      <c r="A37" s="102" t="s">
        <v>75</v>
      </c>
      <c r="B37" s="115" t="s">
        <v>76</v>
      </c>
      <c r="C37" s="116">
        <v>395325</v>
      </c>
      <c r="D37" s="117">
        <v>35941</v>
      </c>
      <c r="E37" s="117">
        <v>38068</v>
      </c>
      <c r="F37" s="117">
        <v>51016</v>
      </c>
      <c r="G37" s="117">
        <v>76257</v>
      </c>
      <c r="H37" s="117">
        <v>57642</v>
      </c>
      <c r="I37" s="117">
        <v>130649</v>
      </c>
      <c r="J37" s="117">
        <v>5752</v>
      </c>
      <c r="K37" s="118">
        <v>246331</v>
      </c>
      <c r="L37" s="117">
        <v>21914</v>
      </c>
      <c r="M37" s="117">
        <v>23878</v>
      </c>
      <c r="N37" s="117">
        <v>32760</v>
      </c>
      <c r="O37" s="117">
        <v>52387</v>
      </c>
      <c r="P37" s="117">
        <v>36498</v>
      </c>
      <c r="Q37" s="117">
        <v>76819</v>
      </c>
      <c r="R37" s="117">
        <v>2075</v>
      </c>
      <c r="S37" s="118">
        <v>148994</v>
      </c>
      <c r="T37" s="117">
        <v>14027</v>
      </c>
      <c r="U37" s="117">
        <v>14190</v>
      </c>
      <c r="V37" s="117">
        <v>18256</v>
      </c>
      <c r="W37" s="117">
        <v>23870</v>
      </c>
      <c r="X37" s="117">
        <v>21144</v>
      </c>
      <c r="Y37" s="117">
        <v>53830</v>
      </c>
      <c r="Z37" s="117">
        <v>3677</v>
      </c>
    </row>
    <row r="38" spans="1:26" x14ac:dyDescent="0.25">
      <c r="A38" s="102" t="s">
        <v>77</v>
      </c>
      <c r="B38" s="115" t="s">
        <v>78</v>
      </c>
      <c r="C38" s="116">
        <v>163017</v>
      </c>
      <c r="D38" s="117">
        <v>8533</v>
      </c>
      <c r="E38" s="117">
        <v>7362</v>
      </c>
      <c r="F38" s="117">
        <v>8499</v>
      </c>
      <c r="G38" s="117">
        <v>17290</v>
      </c>
      <c r="H38" s="117">
        <v>26393</v>
      </c>
      <c r="I38" s="117">
        <v>94940</v>
      </c>
      <c r="J38" s="117">
        <v>0</v>
      </c>
      <c r="K38" s="118">
        <v>155500</v>
      </c>
      <c r="L38" s="117">
        <v>7801</v>
      </c>
      <c r="M38" s="117">
        <v>6991</v>
      </c>
      <c r="N38" s="117">
        <v>8254</v>
      </c>
      <c r="O38" s="117">
        <v>15440</v>
      </c>
      <c r="P38" s="117">
        <v>24526</v>
      </c>
      <c r="Q38" s="117">
        <v>92488</v>
      </c>
      <c r="R38" s="117">
        <v>0</v>
      </c>
      <c r="S38" s="118">
        <v>7517</v>
      </c>
      <c r="T38" s="117">
        <v>732</v>
      </c>
      <c r="U38" s="117">
        <v>371</v>
      </c>
      <c r="V38" s="117">
        <v>245</v>
      </c>
      <c r="W38" s="117">
        <v>1850</v>
      </c>
      <c r="X38" s="117">
        <v>1867</v>
      </c>
      <c r="Y38" s="117">
        <v>2452</v>
      </c>
      <c r="Z38" s="117">
        <v>0</v>
      </c>
    </row>
    <row r="39" spans="1:26" x14ac:dyDescent="0.25">
      <c r="A39" s="102" t="s">
        <v>79</v>
      </c>
      <c r="B39" s="115" t="s">
        <v>80</v>
      </c>
      <c r="C39" s="116">
        <v>259567</v>
      </c>
      <c r="D39" s="117">
        <v>1431</v>
      </c>
      <c r="E39" s="117">
        <v>37713</v>
      </c>
      <c r="F39" s="117">
        <v>68153</v>
      </c>
      <c r="G39" s="117">
        <v>54408</v>
      </c>
      <c r="H39" s="117">
        <v>57382</v>
      </c>
      <c r="I39" s="117">
        <v>40480</v>
      </c>
      <c r="J39" s="117">
        <v>0</v>
      </c>
      <c r="K39" s="118">
        <v>249979</v>
      </c>
      <c r="L39" s="117">
        <v>1431</v>
      </c>
      <c r="M39" s="117">
        <v>37243</v>
      </c>
      <c r="N39" s="117">
        <v>66797</v>
      </c>
      <c r="O39" s="117">
        <v>52798</v>
      </c>
      <c r="P39" s="117">
        <v>53407</v>
      </c>
      <c r="Q39" s="117">
        <v>38303</v>
      </c>
      <c r="R39" s="117">
        <v>0</v>
      </c>
      <c r="S39" s="118">
        <v>9588</v>
      </c>
      <c r="T39" s="117">
        <v>0</v>
      </c>
      <c r="U39" s="117">
        <v>470</v>
      </c>
      <c r="V39" s="117">
        <v>1356</v>
      </c>
      <c r="W39" s="117">
        <v>1610</v>
      </c>
      <c r="X39" s="117">
        <v>3975</v>
      </c>
      <c r="Y39" s="117">
        <v>2177</v>
      </c>
      <c r="Z39" s="117">
        <v>0</v>
      </c>
    </row>
    <row r="40" spans="1:26" x14ac:dyDescent="0.25">
      <c r="A40" s="102" t="s">
        <v>81</v>
      </c>
      <c r="B40" s="115" t="s">
        <v>82</v>
      </c>
      <c r="C40" s="116">
        <v>206155</v>
      </c>
      <c r="D40" s="117">
        <v>14214</v>
      </c>
      <c r="E40" s="117">
        <v>28812</v>
      </c>
      <c r="F40" s="117">
        <v>40064</v>
      </c>
      <c r="G40" s="117">
        <v>50733</v>
      </c>
      <c r="H40" s="117">
        <v>34711</v>
      </c>
      <c r="I40" s="117">
        <v>35359</v>
      </c>
      <c r="J40" s="117">
        <v>2262</v>
      </c>
      <c r="K40" s="118">
        <v>186367</v>
      </c>
      <c r="L40" s="117">
        <v>13655</v>
      </c>
      <c r="M40" s="117">
        <v>28218</v>
      </c>
      <c r="N40" s="117">
        <v>37870</v>
      </c>
      <c r="O40" s="117">
        <v>46145</v>
      </c>
      <c r="P40" s="117">
        <v>29176</v>
      </c>
      <c r="Q40" s="117">
        <v>30953</v>
      </c>
      <c r="R40" s="117">
        <v>350</v>
      </c>
      <c r="S40" s="118">
        <v>19788</v>
      </c>
      <c r="T40" s="117">
        <v>559</v>
      </c>
      <c r="U40" s="117">
        <v>594</v>
      </c>
      <c r="V40" s="117">
        <v>2194</v>
      </c>
      <c r="W40" s="117">
        <v>4588</v>
      </c>
      <c r="X40" s="117">
        <v>5535</v>
      </c>
      <c r="Y40" s="117">
        <v>4406</v>
      </c>
      <c r="Z40" s="117">
        <v>1912</v>
      </c>
    </row>
    <row r="41" spans="1:26" x14ac:dyDescent="0.25">
      <c r="A41" s="106"/>
      <c r="B41" s="119" t="s">
        <v>83</v>
      </c>
      <c r="C41" s="120">
        <f>SUM(D41:J41)</f>
        <v>1924368</v>
      </c>
      <c r="D41" s="120">
        <f>SUM(D31:D40)</f>
        <v>136228</v>
      </c>
      <c r="E41" s="120">
        <f t="shared" ref="E41:J41" si="6">SUM(E31:E40)</f>
        <v>207275</v>
      </c>
      <c r="F41" s="120">
        <f t="shared" si="6"/>
        <v>272571</v>
      </c>
      <c r="G41" s="120">
        <f t="shared" si="6"/>
        <v>342373</v>
      </c>
      <c r="H41" s="120">
        <f t="shared" si="6"/>
        <v>329659</v>
      </c>
      <c r="I41" s="120">
        <f t="shared" si="6"/>
        <v>614895</v>
      </c>
      <c r="J41" s="120">
        <f t="shared" si="6"/>
        <v>21367</v>
      </c>
      <c r="K41" s="120">
        <f>SUM(L41:R41)</f>
        <v>1298904</v>
      </c>
      <c r="L41" s="120">
        <f t="shared" ref="L41:R41" si="7">SUM(L31:L40)</f>
        <v>86567</v>
      </c>
      <c r="M41" s="120">
        <f t="shared" si="7"/>
        <v>146477</v>
      </c>
      <c r="N41" s="120">
        <f t="shared" si="7"/>
        <v>196488</v>
      </c>
      <c r="O41" s="120">
        <f t="shared" si="7"/>
        <v>245355</v>
      </c>
      <c r="P41" s="120">
        <f t="shared" si="7"/>
        <v>224665</v>
      </c>
      <c r="Q41" s="120">
        <f t="shared" si="7"/>
        <v>392350</v>
      </c>
      <c r="R41" s="120">
        <f t="shared" si="7"/>
        <v>7002</v>
      </c>
      <c r="S41" s="120">
        <f>SUM(T41:Z41)</f>
        <v>625464</v>
      </c>
      <c r="T41" s="120">
        <f t="shared" ref="T41:Z41" si="8">SUM(T31:T40)</f>
        <v>49661</v>
      </c>
      <c r="U41" s="120">
        <f t="shared" si="8"/>
        <v>60798</v>
      </c>
      <c r="V41" s="120">
        <f t="shared" si="8"/>
        <v>76083</v>
      </c>
      <c r="W41" s="120">
        <f t="shared" si="8"/>
        <v>97018</v>
      </c>
      <c r="X41" s="120">
        <f t="shared" si="8"/>
        <v>104994</v>
      </c>
      <c r="Y41" s="120">
        <f t="shared" si="8"/>
        <v>222545</v>
      </c>
      <c r="Z41" s="120">
        <f t="shared" si="8"/>
        <v>14365</v>
      </c>
    </row>
    <row r="42" spans="1:26" x14ac:dyDescent="0.25">
      <c r="C42" s="121">
        <f>_xlfn.FLOOR.MATH(SUM(D42:J42))</f>
        <v>1</v>
      </c>
      <c r="D42" s="109">
        <f t="shared" ref="D42:J42" si="9">D41/$C$41</f>
        <v>7.0791033731593955E-2</v>
      </c>
      <c r="E42" s="109">
        <f t="shared" si="9"/>
        <v>0.10771068735293873</v>
      </c>
      <c r="F42" s="109">
        <f t="shared" si="9"/>
        <v>0.14164182734279515</v>
      </c>
      <c r="G42" s="109">
        <f t="shared" si="9"/>
        <v>0.1779145153110008</v>
      </c>
      <c r="H42" s="109">
        <f t="shared" si="9"/>
        <v>0.1713076708820766</v>
      </c>
      <c r="I42" s="109">
        <f t="shared" si="9"/>
        <v>0.31953087974857197</v>
      </c>
      <c r="J42" s="109">
        <f t="shared" si="9"/>
        <v>1.1103385631022757E-2</v>
      </c>
      <c r="K42" s="121">
        <f>K41/C41</f>
        <v>0.6749769274899603</v>
      </c>
      <c r="L42" s="109">
        <f>L41/$K$41</f>
        <v>6.6646187862998349E-2</v>
      </c>
      <c r="M42" s="109">
        <f t="shared" ref="M42:R42" si="10">M41/$K$41</f>
        <v>0.11276968890695541</v>
      </c>
      <c r="N42" s="109">
        <f t="shared" si="10"/>
        <v>0.15127214944291495</v>
      </c>
      <c r="O42" s="109">
        <f t="shared" si="10"/>
        <v>0.18889386744516914</v>
      </c>
      <c r="P42" s="109">
        <f t="shared" si="10"/>
        <v>0.17296505361443185</v>
      </c>
      <c r="Q42" s="109">
        <f t="shared" si="10"/>
        <v>0.30206235410777088</v>
      </c>
      <c r="R42" s="109">
        <f t="shared" si="10"/>
        <v>5.390698619759428E-3</v>
      </c>
      <c r="S42" s="121">
        <f>S41/C41</f>
        <v>0.32502307251003965</v>
      </c>
      <c r="T42" s="122">
        <f>T41/$S$41</f>
        <v>7.9398654438944533E-2</v>
      </c>
      <c r="U42" s="122">
        <f t="shared" ref="U42:Z42" si="11">U41/$S$41</f>
        <v>9.7204635278769047E-2</v>
      </c>
      <c r="V42" s="122">
        <f t="shared" si="11"/>
        <v>0.12164249261348375</v>
      </c>
      <c r="W42" s="122">
        <f t="shared" si="11"/>
        <v>0.15511364363096836</v>
      </c>
      <c r="X42" s="122">
        <f t="shared" si="11"/>
        <v>0.16786577644756534</v>
      </c>
      <c r="Y42" s="122">
        <f t="shared" si="11"/>
        <v>0.35580784825345663</v>
      </c>
      <c r="Z42" s="122">
        <f t="shared" si="11"/>
        <v>2.2966949336812349E-2</v>
      </c>
    </row>
    <row r="45" spans="1:26" ht="14.65" customHeight="1" x14ac:dyDescent="0.25"/>
    <row r="62" spans="1:14" x14ac:dyDescent="0.25">
      <c r="A62" s="60" t="s">
        <v>90</v>
      </c>
      <c r="B62" s="60"/>
      <c r="C62" s="60"/>
      <c r="D62" s="60"/>
      <c r="E62" s="60"/>
      <c r="F62" s="60"/>
      <c r="G62" s="60"/>
      <c r="H62" s="60"/>
      <c r="I62" s="60"/>
      <c r="J62" s="60"/>
      <c r="K62" s="60"/>
      <c r="L62" s="60"/>
      <c r="M62" s="60"/>
      <c r="N62" s="60"/>
    </row>
  </sheetData>
  <mergeCells count="16">
    <mergeCell ref="L29:R29"/>
    <mergeCell ref="U2:U3"/>
    <mergeCell ref="V2:AB2"/>
    <mergeCell ref="A29:A30"/>
    <mergeCell ref="B29:B30"/>
    <mergeCell ref="C29:C30"/>
    <mergeCell ref="D29:I29"/>
    <mergeCell ref="K29:K30"/>
    <mergeCell ref="S29:S30"/>
    <mergeCell ref="T29:Z29"/>
    <mergeCell ref="A2:A3"/>
    <mergeCell ref="B2:B3"/>
    <mergeCell ref="C2:C3"/>
    <mergeCell ref="D2:K2"/>
    <mergeCell ref="L2:L3"/>
    <mergeCell ref="M2:T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pageSetUpPr fitToPage="1"/>
  </sheetPr>
  <dimension ref="A2:N86"/>
  <sheetViews>
    <sheetView showGridLines="0" zoomScale="85" zoomScaleNormal="85" workbookViewId="0">
      <selection activeCell="F50" sqref="F50"/>
    </sheetView>
  </sheetViews>
  <sheetFormatPr defaultColWidth="8.7109375" defaultRowHeight="15" x14ac:dyDescent="0.25"/>
  <cols>
    <col min="1" max="1" width="35.42578125" customWidth="1"/>
    <col min="2" max="2" width="14.7109375" customWidth="1"/>
    <col min="3" max="3" width="12.42578125" style="51" customWidth="1"/>
    <col min="4" max="13" width="12.42578125" customWidth="1"/>
    <col min="14" max="14" width="13.42578125" customWidth="1"/>
    <col min="15" max="30" width="16.7109375" customWidth="1"/>
  </cols>
  <sheetData>
    <row r="2" spans="1:14" s="66" customFormat="1" ht="24" x14ac:dyDescent="0.25">
      <c r="A2" s="62" t="s">
        <v>91</v>
      </c>
      <c r="B2" s="62" t="s">
        <v>83</v>
      </c>
      <c r="C2" s="63" t="s">
        <v>92</v>
      </c>
      <c r="D2" s="64" t="s">
        <v>64</v>
      </c>
      <c r="E2" s="65" t="s">
        <v>66</v>
      </c>
      <c r="F2" s="64" t="s">
        <v>68</v>
      </c>
      <c r="G2" s="65" t="s">
        <v>70</v>
      </c>
      <c r="H2" s="64" t="s">
        <v>72</v>
      </c>
      <c r="I2" s="65" t="s">
        <v>74</v>
      </c>
      <c r="J2" s="64" t="s">
        <v>76</v>
      </c>
      <c r="K2" s="65" t="s">
        <v>78</v>
      </c>
      <c r="L2" s="64" t="s">
        <v>80</v>
      </c>
      <c r="M2" s="65" t="s">
        <v>82</v>
      </c>
    </row>
    <row r="3" spans="1:14" ht="25.5" x14ac:dyDescent="0.25">
      <c r="A3" s="67" t="s">
        <v>56</v>
      </c>
      <c r="B3" s="68">
        <f>SUM(B4:B9)</f>
        <v>2229657</v>
      </c>
      <c r="C3" s="69">
        <f>C13+C23+C33+C43+C53+C63+C73+C9</f>
        <v>1</v>
      </c>
      <c r="D3" s="70">
        <f>SUM(D4:D9)</f>
        <v>321638</v>
      </c>
      <c r="E3" s="70">
        <f>SUM(E4:E9)</f>
        <v>104195</v>
      </c>
      <c r="F3" s="70">
        <f t="shared" ref="F3:M3" si="0">SUM(F4:F9)</f>
        <v>305223</v>
      </c>
      <c r="G3" s="70">
        <f t="shared" si="0"/>
        <v>214378</v>
      </c>
      <c r="H3" s="70">
        <f t="shared" si="0"/>
        <v>26934</v>
      </c>
      <c r="I3" s="70">
        <f t="shared" si="0"/>
        <v>382586</v>
      </c>
      <c r="J3" s="70">
        <f t="shared" si="0"/>
        <v>210813</v>
      </c>
      <c r="K3" s="70">
        <f t="shared" si="0"/>
        <v>428899</v>
      </c>
      <c r="L3" s="70">
        <f t="shared" si="0"/>
        <v>44017</v>
      </c>
      <c r="M3" s="70">
        <f t="shared" si="0"/>
        <v>190974</v>
      </c>
      <c r="N3" s="66"/>
    </row>
    <row r="4" spans="1:14" x14ac:dyDescent="0.25">
      <c r="A4" s="71" t="s">
        <v>93</v>
      </c>
      <c r="B4" s="72">
        <f>SUM('MT R12 IDPs By Reason State'!$D$4:$M$4)</f>
        <v>912429</v>
      </c>
      <c r="C4" s="73">
        <f>B4/B3</f>
        <v>0.40922392995873358</v>
      </c>
      <c r="D4" s="74">
        <f>SUM(D14,D24,D34,D44,D54,D64,D74)</f>
        <v>226019</v>
      </c>
      <c r="E4" s="74">
        <f t="shared" ref="E4:M4" si="1">SUM(E14,E24,E34,E44,E54,E64,E74)</f>
        <v>67591</v>
      </c>
      <c r="F4" s="74">
        <f t="shared" si="1"/>
        <v>72991</v>
      </c>
      <c r="G4" s="74">
        <f t="shared" si="1"/>
        <v>52855</v>
      </c>
      <c r="H4" s="74">
        <f t="shared" si="1"/>
        <v>5307</v>
      </c>
      <c r="I4" s="74">
        <f t="shared" si="1"/>
        <v>144663</v>
      </c>
      <c r="J4" s="74">
        <f t="shared" si="1"/>
        <v>98332</v>
      </c>
      <c r="K4" s="74">
        <f t="shared" si="1"/>
        <v>42370</v>
      </c>
      <c r="L4" s="74">
        <f t="shared" si="1"/>
        <v>26687</v>
      </c>
      <c r="M4" s="74">
        <f t="shared" si="1"/>
        <v>175614</v>
      </c>
    </row>
    <row r="5" spans="1:14" x14ac:dyDescent="0.25">
      <c r="A5" s="71" t="s">
        <v>94</v>
      </c>
      <c r="B5" s="72">
        <f>SUM('MT R12 IDPs By Reason State'!$D$5:$M$5)</f>
        <v>412029</v>
      </c>
      <c r="C5" s="73">
        <f>B5/B3</f>
        <v>0.18479479130646553</v>
      </c>
      <c r="D5" s="74">
        <f>SUM(D15,D25,D35,D45,D55,D65,D75)</f>
        <v>15442</v>
      </c>
      <c r="E5" s="74">
        <f t="shared" ref="E5:M8" si="2">SUM(E15,E25,E35,E45,E55,E65,E75)</f>
        <v>12159</v>
      </c>
      <c r="F5" s="74">
        <f t="shared" si="2"/>
        <v>49940</v>
      </c>
      <c r="G5" s="74">
        <f t="shared" si="2"/>
        <v>104689</v>
      </c>
      <c r="H5" s="74">
        <f t="shared" si="2"/>
        <v>3753</v>
      </c>
      <c r="I5" s="74">
        <f t="shared" si="2"/>
        <v>17142</v>
      </c>
      <c r="J5" s="74">
        <f t="shared" si="2"/>
        <v>14786</v>
      </c>
      <c r="K5" s="74">
        <f t="shared" si="2"/>
        <v>177128</v>
      </c>
      <c r="L5" s="74">
        <f t="shared" si="2"/>
        <v>15844</v>
      </c>
      <c r="M5" s="74">
        <f t="shared" si="2"/>
        <v>1146</v>
      </c>
    </row>
    <row r="6" spans="1:14" x14ac:dyDescent="0.25">
      <c r="A6" s="71" t="s">
        <v>95</v>
      </c>
      <c r="B6" s="72">
        <f>SUM('MT R12 IDPs By Reason State'!$D$6:$M$6)</f>
        <v>781390</v>
      </c>
      <c r="C6" s="73">
        <f>B6/B3</f>
        <v>0.35045300689747344</v>
      </c>
      <c r="D6" s="74">
        <f>SUM(D16,D26,D36,D46,D56,D66,D76)</f>
        <v>50148</v>
      </c>
      <c r="E6" s="74">
        <f t="shared" si="2"/>
        <v>9874</v>
      </c>
      <c r="F6" s="74">
        <f t="shared" si="2"/>
        <v>157039</v>
      </c>
      <c r="G6" s="74">
        <f t="shared" si="2"/>
        <v>55156</v>
      </c>
      <c r="H6" s="74">
        <f t="shared" si="2"/>
        <v>16251</v>
      </c>
      <c r="I6" s="74">
        <f t="shared" si="2"/>
        <v>205214</v>
      </c>
      <c r="J6" s="74">
        <f t="shared" si="2"/>
        <v>78333</v>
      </c>
      <c r="K6" s="74">
        <f t="shared" si="2"/>
        <v>208506</v>
      </c>
      <c r="L6" s="74">
        <f t="shared" si="2"/>
        <v>869</v>
      </c>
      <c r="M6" s="74">
        <f t="shared" si="2"/>
        <v>0</v>
      </c>
    </row>
    <row r="7" spans="1:14" x14ac:dyDescent="0.25">
      <c r="A7" s="71" t="s">
        <v>96</v>
      </c>
      <c r="B7" s="72">
        <f>SUM('MT R12 IDPs By Reason State'!$D$7:$M$7)</f>
        <v>4174</v>
      </c>
      <c r="C7" s="73">
        <f>B7/B3</f>
        <v>1.872036820013123E-3</v>
      </c>
      <c r="D7" s="74">
        <f>SUM(D17,D27,D37,D47,D57,D67,D77)</f>
        <v>0</v>
      </c>
      <c r="E7" s="74">
        <f t="shared" si="2"/>
        <v>300</v>
      </c>
      <c r="F7" s="74">
        <f t="shared" si="2"/>
        <v>3874</v>
      </c>
      <c r="G7" s="74">
        <f t="shared" si="2"/>
        <v>0</v>
      </c>
      <c r="H7" s="74">
        <f t="shared" si="2"/>
        <v>0</v>
      </c>
      <c r="I7" s="74">
        <f t="shared" si="2"/>
        <v>0</v>
      </c>
      <c r="J7" s="74">
        <f t="shared" si="2"/>
        <v>0</v>
      </c>
      <c r="K7" s="74">
        <f t="shared" si="2"/>
        <v>0</v>
      </c>
      <c r="L7" s="74">
        <f t="shared" si="2"/>
        <v>0</v>
      </c>
      <c r="M7" s="74">
        <f t="shared" si="2"/>
        <v>0</v>
      </c>
    </row>
    <row r="8" spans="1:14" x14ac:dyDescent="0.25">
      <c r="A8" s="71" t="s">
        <v>97</v>
      </c>
      <c r="B8" s="72">
        <f>SUM('MT R12 IDPs By Reason State'!$D$8:$M$8)</f>
        <v>60387</v>
      </c>
      <c r="C8" s="73">
        <f>B8/B3</f>
        <v>2.7083537961220046E-2</v>
      </c>
      <c r="D8" s="74">
        <f>SUM(D18,D28,D38,D48,D58,D68,D78)</f>
        <v>8310</v>
      </c>
      <c r="E8" s="74">
        <f>SUM(E18,E28,E38,E48,E58,E68,E78)</f>
        <v>11977</v>
      </c>
      <c r="F8" s="74">
        <f t="shared" si="2"/>
        <v>9581</v>
      </c>
      <c r="G8" s="74">
        <f t="shared" si="2"/>
        <v>1598</v>
      </c>
      <c r="H8" s="74">
        <f t="shared" si="2"/>
        <v>1623</v>
      </c>
      <c r="I8" s="74">
        <f t="shared" si="2"/>
        <v>14933</v>
      </c>
      <c r="J8" s="74">
        <f t="shared" si="2"/>
        <v>10838</v>
      </c>
      <c r="K8" s="74">
        <f t="shared" si="2"/>
        <v>895</v>
      </c>
      <c r="L8" s="74">
        <f t="shared" si="2"/>
        <v>617</v>
      </c>
      <c r="M8" s="74">
        <f t="shared" si="2"/>
        <v>15</v>
      </c>
    </row>
    <row r="9" spans="1:14" x14ac:dyDescent="0.25">
      <c r="A9" s="75" t="s">
        <v>98</v>
      </c>
      <c r="B9" s="76">
        <f>SUM('MT R12 IDPs By Reason State'!$D$9:$M$9)</f>
        <v>59248</v>
      </c>
      <c r="C9" s="77">
        <f>B9/B3</f>
        <v>2.6572697056094278E-2</v>
      </c>
      <c r="D9" s="74">
        <v>21719</v>
      </c>
      <c r="E9" s="74">
        <v>2294</v>
      </c>
      <c r="F9" s="74">
        <v>11798</v>
      </c>
      <c r="G9" s="74">
        <v>80</v>
      </c>
      <c r="H9" s="74">
        <v>0</v>
      </c>
      <c r="I9" s="74">
        <v>634</v>
      </c>
      <c r="J9" s="74">
        <v>8524</v>
      </c>
      <c r="K9" s="74">
        <v>0</v>
      </c>
      <c r="L9" s="74">
        <v>0</v>
      </c>
      <c r="M9" s="74">
        <v>14199</v>
      </c>
    </row>
    <row r="10" spans="1:14" x14ac:dyDescent="0.25">
      <c r="A10" s="78"/>
      <c r="B10" s="79"/>
      <c r="C10" s="80"/>
      <c r="D10" s="79"/>
      <c r="E10" s="79"/>
      <c r="F10" s="79"/>
      <c r="G10" s="79"/>
      <c r="H10" s="79"/>
      <c r="I10" s="79"/>
      <c r="J10" s="79"/>
      <c r="K10" s="79"/>
      <c r="L10" s="79"/>
      <c r="M10" s="79"/>
    </row>
    <row r="11" spans="1:14" x14ac:dyDescent="0.25">
      <c r="A11" s="188" t="s">
        <v>99</v>
      </c>
      <c r="B11" s="188"/>
      <c r="C11" s="188"/>
      <c r="D11" s="188"/>
      <c r="E11" s="188"/>
      <c r="F11" s="188"/>
      <c r="G11" s="188"/>
      <c r="H11" s="188"/>
      <c r="I11" s="188"/>
      <c r="J11" s="188"/>
      <c r="K11" s="188"/>
      <c r="L11" s="188"/>
      <c r="M11" s="188"/>
    </row>
    <row r="12" spans="1:14" ht="24" x14ac:dyDescent="0.25">
      <c r="A12" s="81" t="s">
        <v>1864</v>
      </c>
      <c r="B12" s="81" t="s">
        <v>83</v>
      </c>
      <c r="C12" s="82" t="s">
        <v>92</v>
      </c>
      <c r="D12" s="83" t="s">
        <v>64</v>
      </c>
      <c r="E12" s="84" t="s">
        <v>66</v>
      </c>
      <c r="F12" s="83" t="s">
        <v>68</v>
      </c>
      <c r="G12" s="84" t="s">
        <v>70</v>
      </c>
      <c r="H12" s="83" t="s">
        <v>72</v>
      </c>
      <c r="I12" s="84" t="s">
        <v>74</v>
      </c>
      <c r="J12" s="83" t="s">
        <v>76</v>
      </c>
      <c r="K12" s="84" t="s">
        <v>78</v>
      </c>
      <c r="L12" s="83" t="s">
        <v>80</v>
      </c>
      <c r="M12" s="84" t="s">
        <v>82</v>
      </c>
    </row>
    <row r="13" spans="1:14" x14ac:dyDescent="0.25">
      <c r="A13" s="85" t="s">
        <v>100</v>
      </c>
      <c r="B13" s="165">
        <f>SUM(D13:M13)</f>
        <v>973097</v>
      </c>
      <c r="C13" s="87">
        <f>B13/B3</f>
        <v>0.43643349627319361</v>
      </c>
      <c r="D13" s="88">
        <f>SUM(D14:D18)</f>
        <v>138296</v>
      </c>
      <c r="E13" s="88">
        <f>SUM(E14:E18)</f>
        <v>9755</v>
      </c>
      <c r="F13" s="88">
        <f t="shared" ref="F13:M13" si="3">SUM(F14:F18)</f>
        <v>70258</v>
      </c>
      <c r="G13" s="88">
        <f t="shared" si="3"/>
        <v>67172</v>
      </c>
      <c r="H13" s="88">
        <f t="shared" si="3"/>
        <v>13649</v>
      </c>
      <c r="I13" s="88">
        <f t="shared" si="3"/>
        <v>175634</v>
      </c>
      <c r="J13" s="88">
        <f t="shared" si="3"/>
        <v>76650</v>
      </c>
      <c r="K13" s="88">
        <f t="shared" si="3"/>
        <v>267032</v>
      </c>
      <c r="L13" s="88">
        <f t="shared" si="3"/>
        <v>6623</v>
      </c>
      <c r="M13" s="88">
        <f t="shared" si="3"/>
        <v>148028</v>
      </c>
    </row>
    <row r="14" spans="1:14" x14ac:dyDescent="0.25">
      <c r="A14" s="89" t="s">
        <v>101</v>
      </c>
      <c r="B14" s="72">
        <f>SUM('MT R12 IDPs By Reason State'!$D$14:$M$14)</f>
        <v>263833</v>
      </c>
      <c r="C14" s="73">
        <f>B14/$B$13</f>
        <v>0.27112713326626225</v>
      </c>
      <c r="D14" s="90">
        <v>95919</v>
      </c>
      <c r="E14" s="90">
        <v>4235</v>
      </c>
      <c r="F14" s="90">
        <v>3953</v>
      </c>
      <c r="G14" s="90">
        <v>0</v>
      </c>
      <c r="H14" s="90">
        <v>147</v>
      </c>
      <c r="I14" s="90">
        <v>1104</v>
      </c>
      <c r="J14" s="90">
        <v>8342</v>
      </c>
      <c r="K14" s="90">
        <v>1141</v>
      </c>
      <c r="L14" s="90">
        <v>1115</v>
      </c>
      <c r="M14" s="90">
        <v>147877</v>
      </c>
      <c r="N14">
        <v>263833</v>
      </c>
    </row>
    <row r="15" spans="1:14" x14ac:dyDescent="0.25">
      <c r="A15" s="89" t="s">
        <v>102</v>
      </c>
      <c r="B15" s="72">
        <f>SUM('MT R12 IDPs By Reason State'!$D$15:$M$15)</f>
        <v>146112</v>
      </c>
      <c r="C15" s="73">
        <f>B15/$B$13</f>
        <v>0.15015152651791136</v>
      </c>
      <c r="D15" s="90">
        <v>7205</v>
      </c>
      <c r="E15" s="90">
        <v>1206</v>
      </c>
      <c r="F15" s="90">
        <v>13519</v>
      </c>
      <c r="G15" s="90">
        <v>26152</v>
      </c>
      <c r="H15" s="90">
        <v>232</v>
      </c>
      <c r="I15" s="90">
        <v>60</v>
      </c>
      <c r="J15" s="90">
        <v>6093</v>
      </c>
      <c r="K15" s="90">
        <v>86913</v>
      </c>
      <c r="L15" s="90">
        <v>4596</v>
      </c>
      <c r="M15" s="90">
        <v>136</v>
      </c>
      <c r="N15">
        <v>146112</v>
      </c>
    </row>
    <row r="16" spans="1:14" x14ac:dyDescent="0.25">
      <c r="A16" s="89" t="s">
        <v>103</v>
      </c>
      <c r="B16" s="72">
        <f>SUM('MT R12 IDPs By Reason State'!$D$16:$M$16)</f>
        <v>541322</v>
      </c>
      <c r="C16" s="73">
        <f>B16/$B$13</f>
        <v>0.55628781097876168</v>
      </c>
      <c r="D16" s="90">
        <v>31676</v>
      </c>
      <c r="E16" s="90">
        <v>2044</v>
      </c>
      <c r="F16" s="90">
        <v>47729</v>
      </c>
      <c r="G16" s="90">
        <v>40971</v>
      </c>
      <c r="H16" s="90">
        <v>12876</v>
      </c>
      <c r="I16" s="90">
        <v>167041</v>
      </c>
      <c r="J16" s="90">
        <v>59138</v>
      </c>
      <c r="K16" s="90">
        <v>178978</v>
      </c>
      <c r="L16" s="90">
        <v>869</v>
      </c>
      <c r="M16" s="90">
        <v>0</v>
      </c>
      <c r="N16">
        <v>541322</v>
      </c>
    </row>
    <row r="17" spans="1:14" x14ac:dyDescent="0.25">
      <c r="A17" s="89" t="s">
        <v>104</v>
      </c>
      <c r="B17" s="72">
        <f>SUM('MT R12 IDPs By Reason State'!$D$17:$M$17)</f>
        <v>990</v>
      </c>
      <c r="C17" s="73">
        <f>B17/$B$13</f>
        <v>1.0173703135453094E-3</v>
      </c>
      <c r="D17" s="90">
        <v>0</v>
      </c>
      <c r="E17" s="90">
        <v>300</v>
      </c>
      <c r="F17" s="90">
        <v>690</v>
      </c>
      <c r="G17" s="90">
        <v>0</v>
      </c>
      <c r="H17" s="90">
        <v>0</v>
      </c>
      <c r="I17" s="90">
        <v>0</v>
      </c>
      <c r="J17" s="90">
        <v>0</v>
      </c>
      <c r="K17" s="90">
        <v>0</v>
      </c>
      <c r="L17" s="90">
        <v>0</v>
      </c>
      <c r="M17" s="90">
        <v>0</v>
      </c>
      <c r="N17">
        <v>990</v>
      </c>
    </row>
    <row r="18" spans="1:14" x14ac:dyDescent="0.25">
      <c r="A18" s="89" t="s">
        <v>105</v>
      </c>
      <c r="B18" s="72">
        <f>SUM('MT R12 IDPs By Reason State'!$D$18:$M$18)</f>
        <v>20840</v>
      </c>
      <c r="C18" s="73">
        <f>B18/$B$13</f>
        <v>2.1416158923519443E-2</v>
      </c>
      <c r="D18" s="90">
        <v>3496</v>
      </c>
      <c r="E18" s="90">
        <v>1970</v>
      </c>
      <c r="F18" s="90">
        <v>4367</v>
      </c>
      <c r="G18" s="90">
        <v>49</v>
      </c>
      <c r="H18" s="90">
        <v>394</v>
      </c>
      <c r="I18" s="90">
        <v>7429</v>
      </c>
      <c r="J18" s="90">
        <v>3077</v>
      </c>
      <c r="K18" s="90">
        <v>0</v>
      </c>
      <c r="L18" s="90">
        <v>43</v>
      </c>
      <c r="M18" s="90">
        <v>15</v>
      </c>
      <c r="N18">
        <v>20840</v>
      </c>
    </row>
    <row r="19" spans="1:14" x14ac:dyDescent="0.25">
      <c r="A19" s="95"/>
      <c r="B19" s="92"/>
      <c r="C19" s="93"/>
      <c r="D19" s="96"/>
      <c r="E19" s="96"/>
      <c r="F19" s="96"/>
      <c r="G19" s="96"/>
      <c r="H19" s="96"/>
      <c r="I19" s="96"/>
      <c r="J19" s="96"/>
      <c r="K19" s="96"/>
      <c r="L19" s="96"/>
      <c r="M19" s="96"/>
    </row>
    <row r="20" spans="1:14" x14ac:dyDescent="0.25">
      <c r="A20" s="91"/>
      <c r="B20" s="92"/>
      <c r="C20" s="93"/>
      <c r="D20" s="94"/>
      <c r="E20" s="94"/>
      <c r="F20" s="94"/>
      <c r="G20" s="94"/>
      <c r="H20" s="94"/>
      <c r="I20" s="94"/>
      <c r="J20" s="94"/>
      <c r="K20" s="94"/>
      <c r="L20" s="94"/>
      <c r="M20" s="94"/>
    </row>
    <row r="21" spans="1:14" x14ac:dyDescent="0.25">
      <c r="A21" s="188" t="s">
        <v>106</v>
      </c>
      <c r="B21" s="188"/>
      <c r="C21" s="188"/>
      <c r="D21" s="188"/>
      <c r="E21" s="188"/>
      <c r="F21" s="188"/>
      <c r="G21" s="188"/>
      <c r="H21" s="188"/>
      <c r="I21" s="188"/>
      <c r="J21" s="188"/>
      <c r="K21" s="188"/>
      <c r="L21" s="188"/>
      <c r="M21" s="188"/>
    </row>
    <row r="22" spans="1:14" ht="24" x14ac:dyDescent="0.25">
      <c r="A22" s="81" t="s">
        <v>107</v>
      </c>
      <c r="B22" s="81" t="s">
        <v>83</v>
      </c>
      <c r="C22" s="82" t="s">
        <v>92</v>
      </c>
      <c r="D22" s="83" t="s">
        <v>64</v>
      </c>
      <c r="E22" s="84" t="s">
        <v>66</v>
      </c>
      <c r="F22" s="83" t="s">
        <v>68</v>
      </c>
      <c r="G22" s="84" t="s">
        <v>70</v>
      </c>
      <c r="H22" s="83" t="s">
        <v>72</v>
      </c>
      <c r="I22" s="84" t="s">
        <v>74</v>
      </c>
      <c r="J22" s="83" t="s">
        <v>76</v>
      </c>
      <c r="K22" s="84" t="s">
        <v>78</v>
      </c>
      <c r="L22" s="83" t="s">
        <v>80</v>
      </c>
      <c r="M22" s="84" t="s">
        <v>82</v>
      </c>
    </row>
    <row r="23" spans="1:14" x14ac:dyDescent="0.25">
      <c r="A23" s="85" t="s">
        <v>108</v>
      </c>
      <c r="B23" s="86">
        <f>SUM(B24:B28)</f>
        <v>329246</v>
      </c>
      <c r="C23" s="87">
        <f>B23/B3</f>
        <v>0.14766665904217555</v>
      </c>
      <c r="D23" s="88">
        <f>SUM(D24:D28)</f>
        <v>42310</v>
      </c>
      <c r="E23" s="88">
        <f t="shared" ref="E23:M23" si="4">SUM(E24:E28)</f>
        <v>11513</v>
      </c>
      <c r="F23" s="88">
        <f t="shared" si="4"/>
        <v>104608</v>
      </c>
      <c r="G23" s="88">
        <f t="shared" si="4"/>
        <v>43575</v>
      </c>
      <c r="H23" s="88">
        <f t="shared" si="4"/>
        <v>1907</v>
      </c>
      <c r="I23" s="88">
        <f t="shared" si="4"/>
        <v>33864</v>
      </c>
      <c r="J23" s="88">
        <f t="shared" si="4"/>
        <v>19212</v>
      </c>
      <c r="K23" s="88">
        <f t="shared" si="4"/>
        <v>66903</v>
      </c>
      <c r="L23" s="88">
        <f t="shared" si="4"/>
        <v>2711</v>
      </c>
      <c r="M23" s="88">
        <f t="shared" si="4"/>
        <v>2643</v>
      </c>
    </row>
    <row r="24" spans="1:14" x14ac:dyDescent="0.25">
      <c r="A24" s="89" t="s">
        <v>101</v>
      </c>
      <c r="B24" s="72">
        <f>SUM('MT R12 IDPs By Reason State'!$D$24:$M$24)</f>
        <v>38470</v>
      </c>
      <c r="C24" s="73">
        <f>B24/$B$23</f>
        <v>0.11684272550008201</v>
      </c>
      <c r="D24" s="90">
        <v>22521</v>
      </c>
      <c r="E24" s="90">
        <v>6227</v>
      </c>
      <c r="F24" s="90">
        <v>3149</v>
      </c>
      <c r="G24" s="90">
        <v>277</v>
      </c>
      <c r="H24" s="90">
        <v>280</v>
      </c>
      <c r="I24" s="90">
        <v>240</v>
      </c>
      <c r="J24" s="90">
        <v>3028</v>
      </c>
      <c r="K24" s="90">
        <v>327</v>
      </c>
      <c r="L24" s="90">
        <v>134</v>
      </c>
      <c r="M24" s="90">
        <v>2287</v>
      </c>
      <c r="N24">
        <v>38470</v>
      </c>
    </row>
    <row r="25" spans="1:14" x14ac:dyDescent="0.25">
      <c r="A25" s="89" t="s">
        <v>102</v>
      </c>
      <c r="B25" s="72">
        <f>SUM('MT R12 IDPs By Reason State'!$D$25:$M$25)</f>
        <v>89816</v>
      </c>
      <c r="C25" s="73">
        <f>B25/$B$23</f>
        <v>0.2727929876141244</v>
      </c>
      <c r="D25" s="90">
        <v>252</v>
      </c>
      <c r="E25" s="90">
        <v>1316</v>
      </c>
      <c r="F25" s="90">
        <v>8956</v>
      </c>
      <c r="G25" s="90">
        <v>28249</v>
      </c>
      <c r="H25" s="90">
        <v>243</v>
      </c>
      <c r="I25" s="90">
        <v>2329</v>
      </c>
      <c r="J25" s="90">
        <v>3084</v>
      </c>
      <c r="K25" s="90">
        <v>42454</v>
      </c>
      <c r="L25" s="90">
        <v>2577</v>
      </c>
      <c r="M25" s="90">
        <v>356</v>
      </c>
      <c r="N25">
        <v>89816</v>
      </c>
    </row>
    <row r="26" spans="1:14" x14ac:dyDescent="0.25">
      <c r="A26" s="89" t="s">
        <v>103</v>
      </c>
      <c r="B26" s="72">
        <f>SUM('MT R12 IDPs By Reason State'!$D$26:$M$26)</f>
        <v>189981</v>
      </c>
      <c r="C26" s="73">
        <f>B26/$B$23</f>
        <v>0.57701839961609258</v>
      </c>
      <c r="D26" s="90">
        <v>18472</v>
      </c>
      <c r="E26" s="90">
        <v>2868</v>
      </c>
      <c r="F26" s="90">
        <v>91073</v>
      </c>
      <c r="G26" s="90">
        <v>13522</v>
      </c>
      <c r="H26" s="90">
        <v>1215</v>
      </c>
      <c r="I26" s="90">
        <v>28380</v>
      </c>
      <c r="J26" s="90">
        <v>11058</v>
      </c>
      <c r="K26" s="90">
        <v>23393</v>
      </c>
      <c r="L26" s="90">
        <v>0</v>
      </c>
      <c r="M26" s="90">
        <v>0</v>
      </c>
      <c r="N26">
        <v>189981</v>
      </c>
    </row>
    <row r="27" spans="1:14" x14ac:dyDescent="0.25">
      <c r="A27" s="89" t="s">
        <v>104</v>
      </c>
      <c r="B27" s="72">
        <f>SUM('MT R12 IDPs By Reason State'!$D$27:$M$27)</f>
        <v>570</v>
      </c>
      <c r="C27" s="73">
        <f>B27/$B$23</f>
        <v>1.7312283216804455E-3</v>
      </c>
      <c r="D27" s="90">
        <v>0</v>
      </c>
      <c r="E27" s="90">
        <v>0</v>
      </c>
      <c r="F27" s="90">
        <v>570</v>
      </c>
      <c r="G27" s="90">
        <v>0</v>
      </c>
      <c r="H27" s="90">
        <v>0</v>
      </c>
      <c r="I27" s="90">
        <v>0</v>
      </c>
      <c r="J27" s="90">
        <v>0</v>
      </c>
      <c r="K27" s="90">
        <v>0</v>
      </c>
      <c r="L27" s="90">
        <v>0</v>
      </c>
      <c r="M27" s="90">
        <v>0</v>
      </c>
      <c r="N27">
        <v>570</v>
      </c>
    </row>
    <row r="28" spans="1:14" x14ac:dyDescent="0.25">
      <c r="A28" s="89" t="s">
        <v>105</v>
      </c>
      <c r="B28" s="72">
        <f>SUM('MT R12 IDPs By Reason State'!$D$28:$M$28)</f>
        <v>10409</v>
      </c>
      <c r="C28" s="73">
        <f>B28/$B$23</f>
        <v>3.1614658948020631E-2</v>
      </c>
      <c r="D28" s="90">
        <v>1065</v>
      </c>
      <c r="E28" s="90">
        <v>1102</v>
      </c>
      <c r="F28" s="90">
        <v>860</v>
      </c>
      <c r="G28" s="90">
        <v>1527</v>
      </c>
      <c r="H28" s="90">
        <v>169</v>
      </c>
      <c r="I28" s="90">
        <v>2915</v>
      </c>
      <c r="J28" s="90">
        <v>2042</v>
      </c>
      <c r="K28" s="90">
        <v>729</v>
      </c>
      <c r="L28" s="90">
        <v>0</v>
      </c>
      <c r="M28" s="90">
        <v>0</v>
      </c>
      <c r="N28">
        <v>10409</v>
      </c>
    </row>
    <row r="29" spans="1:14" x14ac:dyDescent="0.25">
      <c r="A29" s="95"/>
      <c r="B29" s="92"/>
      <c r="C29" s="93"/>
      <c r="D29" s="96"/>
      <c r="E29" s="96"/>
      <c r="F29" s="96"/>
      <c r="G29" s="96"/>
      <c r="H29" s="96"/>
      <c r="I29" s="96"/>
      <c r="J29" s="96"/>
      <c r="K29" s="96"/>
      <c r="L29" s="96"/>
      <c r="M29" s="96"/>
    </row>
    <row r="31" spans="1:14" x14ac:dyDescent="0.25">
      <c r="A31" s="188" t="s">
        <v>109</v>
      </c>
      <c r="B31" s="188"/>
      <c r="C31" s="188"/>
      <c r="D31" s="188"/>
      <c r="E31" s="188"/>
      <c r="F31" s="188"/>
      <c r="G31" s="188"/>
      <c r="H31" s="188"/>
      <c r="I31" s="188"/>
      <c r="J31" s="188"/>
      <c r="K31" s="188"/>
      <c r="L31" s="188"/>
      <c r="M31" s="188"/>
      <c r="N31" s="92"/>
    </row>
    <row r="32" spans="1:14" ht="24" x14ac:dyDescent="0.25">
      <c r="A32" s="81" t="s">
        <v>110</v>
      </c>
      <c r="B32" s="81" t="s">
        <v>83</v>
      </c>
      <c r="C32" s="82" t="s">
        <v>92</v>
      </c>
      <c r="D32" s="83" t="s">
        <v>64</v>
      </c>
      <c r="E32" s="84" t="s">
        <v>66</v>
      </c>
      <c r="F32" s="83" t="s">
        <v>68</v>
      </c>
      <c r="G32" s="84" t="s">
        <v>70</v>
      </c>
      <c r="H32" s="83" t="s">
        <v>72</v>
      </c>
      <c r="I32" s="84" t="s">
        <v>74</v>
      </c>
      <c r="J32" s="83" t="s">
        <v>76</v>
      </c>
      <c r="K32" s="84" t="s">
        <v>78</v>
      </c>
      <c r="L32" s="83" t="s">
        <v>80</v>
      </c>
      <c r="M32" s="84" t="s">
        <v>82</v>
      </c>
    </row>
    <row r="33" spans="1:14" x14ac:dyDescent="0.25">
      <c r="A33" s="85" t="s">
        <v>111</v>
      </c>
      <c r="B33" s="86">
        <f>SUM(B34:B38)</f>
        <v>137130</v>
      </c>
      <c r="C33" s="87">
        <f>B33/B3</f>
        <v>6.1502733380066982E-2</v>
      </c>
      <c r="D33" s="88">
        <f>SUM(D34:D38)</f>
        <v>11527</v>
      </c>
      <c r="E33" s="88">
        <f t="shared" ref="E33:M33" si="5">SUM(E34:E38)</f>
        <v>12880</v>
      </c>
      <c r="F33" s="88">
        <f t="shared" si="5"/>
        <v>29688</v>
      </c>
      <c r="G33" s="88">
        <f t="shared" si="5"/>
        <v>9362</v>
      </c>
      <c r="H33" s="88">
        <f t="shared" si="5"/>
        <v>1443</v>
      </c>
      <c r="I33" s="88">
        <f t="shared" si="5"/>
        <v>19900</v>
      </c>
      <c r="J33" s="88">
        <f t="shared" si="5"/>
        <v>17991</v>
      </c>
      <c r="K33" s="88">
        <f t="shared" si="5"/>
        <v>28350</v>
      </c>
      <c r="L33" s="88">
        <f t="shared" si="5"/>
        <v>4358</v>
      </c>
      <c r="M33" s="88">
        <f t="shared" si="5"/>
        <v>1631</v>
      </c>
    </row>
    <row r="34" spans="1:14" x14ac:dyDescent="0.25">
      <c r="A34" s="89" t="s">
        <v>101</v>
      </c>
      <c r="B34" s="72">
        <f>SUM('MT R12 IDPs By Reason State'!$D$34:$M$34)</f>
        <v>36003</v>
      </c>
      <c r="C34" s="73">
        <f>B34/B33</f>
        <v>0.26254648873331876</v>
      </c>
      <c r="D34" s="90">
        <v>7938</v>
      </c>
      <c r="E34" s="90">
        <v>8459</v>
      </c>
      <c r="F34" s="90">
        <v>3942</v>
      </c>
      <c r="G34" s="90">
        <v>394</v>
      </c>
      <c r="H34" s="90">
        <v>99</v>
      </c>
      <c r="I34" s="90">
        <v>2222</v>
      </c>
      <c r="J34" s="90">
        <v>11587</v>
      </c>
      <c r="K34" s="90">
        <v>21</v>
      </c>
      <c r="L34" s="90">
        <v>0</v>
      </c>
      <c r="M34" s="90">
        <v>1341</v>
      </c>
      <c r="N34">
        <v>36003</v>
      </c>
    </row>
    <row r="35" spans="1:14" x14ac:dyDescent="0.25">
      <c r="A35" s="89" t="s">
        <v>102</v>
      </c>
      <c r="B35" s="72">
        <f>SUM('MT R12 IDPs By Reason State'!$D$35:$M$35)</f>
        <v>61726</v>
      </c>
      <c r="C35" s="73">
        <f>B35/$B$33</f>
        <v>0.45012761613067892</v>
      </c>
      <c r="D35" s="90">
        <v>3156</v>
      </c>
      <c r="E35" s="90">
        <v>1391</v>
      </c>
      <c r="F35" s="90">
        <v>11715</v>
      </c>
      <c r="G35" s="90">
        <v>8503</v>
      </c>
      <c r="H35" s="90">
        <v>459</v>
      </c>
      <c r="I35" s="90">
        <v>6300</v>
      </c>
      <c r="J35" s="90">
        <v>2360</v>
      </c>
      <c r="K35" s="90">
        <v>23194</v>
      </c>
      <c r="L35" s="90">
        <v>4358</v>
      </c>
      <c r="M35" s="90">
        <v>290</v>
      </c>
      <c r="N35">
        <v>61726</v>
      </c>
    </row>
    <row r="36" spans="1:14" x14ac:dyDescent="0.25">
      <c r="A36" s="89" t="s">
        <v>103</v>
      </c>
      <c r="B36" s="72">
        <f>SUM('MT R12 IDPs By Reason State'!$D$36:$M$36)</f>
        <v>32939</v>
      </c>
      <c r="C36" s="73">
        <f>B36/$B$33</f>
        <v>0.24020272733902137</v>
      </c>
      <c r="D36" s="90">
        <v>0</v>
      </c>
      <c r="E36" s="90">
        <v>1816</v>
      </c>
      <c r="F36" s="90">
        <v>12570</v>
      </c>
      <c r="G36" s="90">
        <v>456</v>
      </c>
      <c r="H36" s="90">
        <v>708</v>
      </c>
      <c r="I36" s="90">
        <v>9108</v>
      </c>
      <c r="J36" s="90">
        <v>3146</v>
      </c>
      <c r="K36" s="90">
        <v>5135</v>
      </c>
      <c r="L36" s="90">
        <v>0</v>
      </c>
      <c r="M36" s="90">
        <v>0</v>
      </c>
      <c r="N36">
        <v>32939</v>
      </c>
    </row>
    <row r="37" spans="1:14" x14ac:dyDescent="0.25">
      <c r="A37" s="89" t="s">
        <v>104</v>
      </c>
      <c r="B37" s="72">
        <f>SUM('MT R12 IDPs By Reason State'!$D$37:$M$37)</f>
        <v>563</v>
      </c>
      <c r="C37" s="73">
        <f>B37/$B$33</f>
        <v>4.1055932326988986E-3</v>
      </c>
      <c r="D37" s="90">
        <v>0</v>
      </c>
      <c r="E37" s="90">
        <v>0</v>
      </c>
      <c r="F37" s="90">
        <v>563</v>
      </c>
      <c r="G37" s="90">
        <v>0</v>
      </c>
      <c r="H37" s="90">
        <v>0</v>
      </c>
      <c r="I37" s="90">
        <v>0</v>
      </c>
      <c r="J37" s="90">
        <v>0</v>
      </c>
      <c r="K37" s="90">
        <v>0</v>
      </c>
      <c r="L37" s="90">
        <v>0</v>
      </c>
      <c r="M37" s="90">
        <v>0</v>
      </c>
      <c r="N37">
        <v>563</v>
      </c>
    </row>
    <row r="38" spans="1:14" x14ac:dyDescent="0.25">
      <c r="A38" s="89" t="s">
        <v>105</v>
      </c>
      <c r="B38" s="72">
        <f>SUM('MT R12 IDPs By Reason State'!$D$38:$M$38)</f>
        <v>5899</v>
      </c>
      <c r="C38" s="73">
        <f>B38/$B$33</f>
        <v>4.3017574564282068E-2</v>
      </c>
      <c r="D38" s="90">
        <v>433</v>
      </c>
      <c r="E38" s="90">
        <v>1214</v>
      </c>
      <c r="F38" s="90">
        <v>898</v>
      </c>
      <c r="G38" s="90">
        <v>9</v>
      </c>
      <c r="H38" s="90">
        <v>177</v>
      </c>
      <c r="I38" s="90">
        <v>2270</v>
      </c>
      <c r="J38" s="90">
        <v>898</v>
      </c>
      <c r="K38" s="90">
        <v>0</v>
      </c>
      <c r="L38" s="90">
        <v>0</v>
      </c>
      <c r="M38" s="90">
        <v>0</v>
      </c>
      <c r="N38">
        <v>5899</v>
      </c>
    </row>
    <row r="39" spans="1:14" x14ac:dyDescent="0.25">
      <c r="A39" s="95"/>
      <c r="B39" s="92"/>
      <c r="C39" s="93"/>
    </row>
    <row r="41" spans="1:14" x14ac:dyDescent="0.25">
      <c r="A41" s="188" t="s">
        <v>112</v>
      </c>
      <c r="B41" s="188"/>
      <c r="C41" s="188"/>
      <c r="D41" s="188"/>
      <c r="E41" s="188"/>
      <c r="F41" s="188"/>
      <c r="G41" s="188"/>
      <c r="H41" s="188"/>
      <c r="I41" s="188"/>
      <c r="J41" s="188"/>
      <c r="K41" s="188"/>
      <c r="L41" s="188"/>
      <c r="M41" s="188"/>
    </row>
    <row r="42" spans="1:14" ht="24" x14ac:dyDescent="0.25">
      <c r="A42" s="81" t="s">
        <v>113</v>
      </c>
      <c r="B42" s="81" t="s">
        <v>83</v>
      </c>
      <c r="C42" s="82" t="s">
        <v>92</v>
      </c>
      <c r="D42" s="83" t="s">
        <v>64</v>
      </c>
      <c r="E42" s="84" t="s">
        <v>66</v>
      </c>
      <c r="F42" s="83" t="s">
        <v>68</v>
      </c>
      <c r="G42" s="84" t="s">
        <v>70</v>
      </c>
      <c r="H42" s="83" t="s">
        <v>72</v>
      </c>
      <c r="I42" s="84" t="s">
        <v>74</v>
      </c>
      <c r="J42" s="83" t="s">
        <v>76</v>
      </c>
      <c r="K42" s="84" t="s">
        <v>78</v>
      </c>
      <c r="L42" s="83" t="s">
        <v>80</v>
      </c>
      <c r="M42" s="84" t="s">
        <v>82</v>
      </c>
    </row>
    <row r="43" spans="1:14" x14ac:dyDescent="0.25">
      <c r="A43" s="85" t="s">
        <v>114</v>
      </c>
      <c r="B43" s="86">
        <f>SUM(B44:B48)</f>
        <v>109926</v>
      </c>
      <c r="C43" s="87">
        <f>B43/B3</f>
        <v>4.9301753588107948E-2</v>
      </c>
      <c r="D43" s="88">
        <f>SUM(D44:D48)</f>
        <v>17821</v>
      </c>
      <c r="E43" s="88">
        <f>SUM(E44:E48)</f>
        <v>11123</v>
      </c>
      <c r="F43" s="88">
        <f t="shared" ref="F43:M43" si="6">SUM(F44:F48)</f>
        <v>13221</v>
      </c>
      <c r="G43" s="88">
        <f t="shared" si="6"/>
        <v>14790</v>
      </c>
      <c r="H43" s="88">
        <f t="shared" si="6"/>
        <v>2058</v>
      </c>
      <c r="I43" s="88">
        <f t="shared" si="6"/>
        <v>12108</v>
      </c>
      <c r="J43" s="88">
        <f t="shared" si="6"/>
        <v>19033</v>
      </c>
      <c r="K43" s="88">
        <f t="shared" si="6"/>
        <v>13638</v>
      </c>
      <c r="L43" s="88">
        <f t="shared" si="6"/>
        <v>4143</v>
      </c>
      <c r="M43" s="88">
        <f t="shared" si="6"/>
        <v>1991</v>
      </c>
    </row>
    <row r="44" spans="1:14" x14ac:dyDescent="0.25">
      <c r="A44" s="89" t="s">
        <v>101</v>
      </c>
      <c r="B44" s="72">
        <f>SUM('MT R12 IDPs By Reason State'!$D$44:$M$44)</f>
        <v>50908</v>
      </c>
      <c r="C44" s="73">
        <f>B44/$B$43</f>
        <v>0.46311154776849883</v>
      </c>
      <c r="D44" s="90">
        <v>14198</v>
      </c>
      <c r="E44" s="90">
        <v>7165</v>
      </c>
      <c r="F44" s="90">
        <v>5251</v>
      </c>
      <c r="G44" s="90">
        <v>1067</v>
      </c>
      <c r="H44" s="90">
        <v>725</v>
      </c>
      <c r="I44" s="90">
        <v>4256</v>
      </c>
      <c r="J44" s="90">
        <v>13895</v>
      </c>
      <c r="K44" s="90">
        <v>2414</v>
      </c>
      <c r="L44" s="90">
        <v>0</v>
      </c>
      <c r="M44" s="90">
        <v>1937</v>
      </c>
      <c r="N44">
        <v>66645</v>
      </c>
    </row>
    <row r="45" spans="1:14" x14ac:dyDescent="0.25">
      <c r="A45" s="89" t="s">
        <v>102</v>
      </c>
      <c r="B45" s="72">
        <f>SUM('MT R12 IDPs By Reason State'!$D$45:$M$45)</f>
        <v>46812</v>
      </c>
      <c r="C45" s="73">
        <f t="shared" ref="C45:C47" si="7">B45/$B$43</f>
        <v>0.42585011735167294</v>
      </c>
      <c r="D45" s="90">
        <v>3096</v>
      </c>
      <c r="E45" s="90">
        <v>1481</v>
      </c>
      <c r="F45" s="90">
        <v>5845</v>
      </c>
      <c r="G45" s="90">
        <v>13600</v>
      </c>
      <c r="H45" s="90">
        <v>217</v>
      </c>
      <c r="I45" s="90">
        <v>5965</v>
      </c>
      <c r="J45" s="90">
        <v>1187</v>
      </c>
      <c r="K45" s="90">
        <v>11224</v>
      </c>
      <c r="L45" s="90">
        <v>4143</v>
      </c>
      <c r="M45" s="90">
        <v>54</v>
      </c>
      <c r="N45">
        <v>37414</v>
      </c>
    </row>
    <row r="46" spans="1:14" x14ac:dyDescent="0.25">
      <c r="A46" s="89" t="s">
        <v>103</v>
      </c>
      <c r="B46" s="72">
        <f>SUM('MT R12 IDPs By Reason State'!$D$46:$M$46)</f>
        <v>6375</v>
      </c>
      <c r="C46" s="73">
        <f t="shared" si="7"/>
        <v>5.7993559303531464E-2</v>
      </c>
      <c r="D46" s="90">
        <v>0</v>
      </c>
      <c r="E46" s="90">
        <v>1077</v>
      </c>
      <c r="F46" s="90">
        <v>1020</v>
      </c>
      <c r="G46" s="90">
        <v>123</v>
      </c>
      <c r="H46" s="90">
        <v>741</v>
      </c>
      <c r="I46" s="90">
        <v>589</v>
      </c>
      <c r="J46" s="90">
        <v>2825</v>
      </c>
      <c r="K46" s="90">
        <v>0</v>
      </c>
      <c r="L46" s="90">
        <v>0</v>
      </c>
      <c r="M46" s="90">
        <v>0</v>
      </c>
      <c r="N46">
        <v>5158</v>
      </c>
    </row>
    <row r="47" spans="1:14" x14ac:dyDescent="0.25">
      <c r="A47" s="89" t="s">
        <v>104</v>
      </c>
      <c r="B47" s="72">
        <f>SUM('MT R12 IDPs By Reason State'!$D$47:$M$47)</f>
        <v>416</v>
      </c>
      <c r="C47" s="73">
        <f t="shared" si="7"/>
        <v>3.784364026708877E-3</v>
      </c>
      <c r="D47" s="90">
        <v>0</v>
      </c>
      <c r="E47" s="90">
        <v>0</v>
      </c>
      <c r="F47" s="90">
        <v>416</v>
      </c>
      <c r="G47" s="90">
        <v>0</v>
      </c>
      <c r="H47" s="90">
        <v>0</v>
      </c>
      <c r="I47" s="90">
        <v>0</v>
      </c>
      <c r="J47" s="90">
        <v>0</v>
      </c>
      <c r="K47" s="90">
        <v>0</v>
      </c>
      <c r="L47" s="90">
        <v>0</v>
      </c>
      <c r="M47" s="90">
        <v>0</v>
      </c>
      <c r="N47">
        <v>539</v>
      </c>
    </row>
    <row r="48" spans="1:14" x14ac:dyDescent="0.25">
      <c r="A48" s="89" t="s">
        <v>105</v>
      </c>
      <c r="B48" s="72">
        <f>SUM('MT R12 IDPs By Reason State'!$D$48:$M$48)</f>
        <v>5415</v>
      </c>
      <c r="C48" s="73">
        <f t="shared" ref="C48" si="8">B48/$B$43</f>
        <v>4.9260411549587907E-2</v>
      </c>
      <c r="D48" s="90">
        <v>527</v>
      </c>
      <c r="E48" s="90">
        <v>1400</v>
      </c>
      <c r="F48" s="90">
        <v>689</v>
      </c>
      <c r="G48" s="90">
        <v>0</v>
      </c>
      <c r="H48" s="90">
        <v>375</v>
      </c>
      <c r="I48" s="90">
        <v>1298</v>
      </c>
      <c r="J48" s="90">
        <v>1126</v>
      </c>
      <c r="K48" s="90">
        <v>0</v>
      </c>
      <c r="L48" s="90">
        <v>0</v>
      </c>
      <c r="M48" s="90">
        <v>0</v>
      </c>
      <c r="N48">
        <v>7008</v>
      </c>
    </row>
    <row r="51" spans="1:14" x14ac:dyDescent="0.25">
      <c r="A51" s="188" t="s">
        <v>115</v>
      </c>
      <c r="B51" s="188"/>
      <c r="C51" s="188"/>
      <c r="D51" s="188"/>
      <c r="E51" s="188"/>
      <c r="F51" s="188"/>
      <c r="G51" s="188"/>
      <c r="H51" s="188"/>
      <c r="I51" s="188"/>
      <c r="J51" s="188"/>
      <c r="K51" s="188"/>
      <c r="L51" s="188"/>
      <c r="M51" s="188"/>
    </row>
    <row r="52" spans="1:14" ht="24" x14ac:dyDescent="0.25">
      <c r="A52" s="81" t="s">
        <v>116</v>
      </c>
      <c r="B52" s="81" t="s">
        <v>83</v>
      </c>
      <c r="C52" s="82" t="s">
        <v>92</v>
      </c>
      <c r="D52" s="83" t="s">
        <v>64</v>
      </c>
      <c r="E52" s="84" t="s">
        <v>66</v>
      </c>
      <c r="F52" s="83" t="s">
        <v>68</v>
      </c>
      <c r="G52" s="84" t="s">
        <v>70</v>
      </c>
      <c r="H52" s="83" t="s">
        <v>72</v>
      </c>
      <c r="I52" s="84" t="s">
        <v>74</v>
      </c>
      <c r="J52" s="83" t="s">
        <v>76</v>
      </c>
      <c r="K52" s="84" t="s">
        <v>78</v>
      </c>
      <c r="L52" s="83" t="s">
        <v>80</v>
      </c>
      <c r="M52" s="84" t="s">
        <v>82</v>
      </c>
    </row>
    <row r="53" spans="1:14" x14ac:dyDescent="0.25">
      <c r="A53" s="85" t="s">
        <v>117</v>
      </c>
      <c r="B53" s="86">
        <f>SUM(D53:M53)</f>
        <v>116764</v>
      </c>
      <c r="C53" s="87">
        <f>B53/B3</f>
        <v>5.2368593016773435E-2</v>
      </c>
      <c r="D53" s="88">
        <f>SUM(D54:D58)</f>
        <v>15475</v>
      </c>
      <c r="E53" s="88">
        <f>SUM(E54:E58)</f>
        <v>16102</v>
      </c>
      <c r="F53" s="88">
        <f t="shared" ref="F53:M53" si="9">SUM(F54:F58)</f>
        <v>14225</v>
      </c>
      <c r="G53" s="88">
        <f t="shared" si="9"/>
        <v>22733</v>
      </c>
      <c r="H53" s="88">
        <f t="shared" si="9"/>
        <v>2063</v>
      </c>
      <c r="I53" s="88">
        <f t="shared" si="9"/>
        <v>10924</v>
      </c>
      <c r="J53" s="88">
        <f t="shared" si="9"/>
        <v>19334</v>
      </c>
      <c r="K53" s="88">
        <f t="shared" si="9"/>
        <v>11117</v>
      </c>
      <c r="L53" s="88">
        <f t="shared" si="9"/>
        <v>602</v>
      </c>
      <c r="M53" s="88">
        <f t="shared" si="9"/>
        <v>4189</v>
      </c>
    </row>
    <row r="54" spans="1:14" x14ac:dyDescent="0.25">
      <c r="A54" s="89" t="s">
        <v>101</v>
      </c>
      <c r="B54" s="72">
        <f>SUM('MT R12 IDPs By Reason State'!$D$54:$M$54)</f>
        <v>66645</v>
      </c>
      <c r="C54" s="73">
        <f>B54/$B$53</f>
        <v>0.57076667465999797</v>
      </c>
      <c r="D54" s="90">
        <v>14872</v>
      </c>
      <c r="E54" s="90">
        <v>11012</v>
      </c>
      <c r="F54" s="90">
        <v>7873</v>
      </c>
      <c r="G54" s="90">
        <v>1491</v>
      </c>
      <c r="H54" s="90">
        <v>314</v>
      </c>
      <c r="I54" s="90">
        <v>7798</v>
      </c>
      <c r="J54" s="90">
        <v>13612</v>
      </c>
      <c r="K54" s="90">
        <v>5362</v>
      </c>
      <c r="L54" s="90">
        <v>432</v>
      </c>
      <c r="M54" s="90">
        <v>3879</v>
      </c>
      <c r="N54">
        <v>50908</v>
      </c>
    </row>
    <row r="55" spans="1:14" x14ac:dyDescent="0.25">
      <c r="A55" s="89" t="s">
        <v>102</v>
      </c>
      <c r="B55" s="72">
        <f>SUM('MT R12 IDPs By Reason State'!$D$55:$M$55)</f>
        <v>37414</v>
      </c>
      <c r="C55" s="73">
        <f t="shared" ref="C55:C58" si="10">B55/$B$53</f>
        <v>0.32042410331951626</v>
      </c>
      <c r="D55" s="90">
        <v>0</v>
      </c>
      <c r="E55" s="90">
        <v>1636</v>
      </c>
      <c r="F55" s="90">
        <v>3575</v>
      </c>
      <c r="G55" s="90">
        <v>21237</v>
      </c>
      <c r="H55" s="90">
        <v>889</v>
      </c>
      <c r="I55" s="90">
        <v>2488</v>
      </c>
      <c r="J55" s="90">
        <v>1354</v>
      </c>
      <c r="K55" s="90">
        <v>5755</v>
      </c>
      <c r="L55" s="90">
        <v>170</v>
      </c>
      <c r="M55" s="90">
        <v>310</v>
      </c>
      <c r="N55">
        <v>46812</v>
      </c>
    </row>
    <row r="56" spans="1:14" x14ac:dyDescent="0.25">
      <c r="A56" s="89" t="s">
        <v>103</v>
      </c>
      <c r="B56" s="72">
        <f>SUM('MT R12 IDPs By Reason State'!$D$56:$M$56)</f>
        <v>5158</v>
      </c>
      <c r="C56" s="73">
        <f t="shared" si="10"/>
        <v>4.417457435510945E-2</v>
      </c>
      <c r="D56" s="90">
        <v>0</v>
      </c>
      <c r="E56" s="90">
        <v>1294</v>
      </c>
      <c r="F56" s="90">
        <v>1031</v>
      </c>
      <c r="G56" s="90">
        <v>0</v>
      </c>
      <c r="H56" s="90">
        <v>685</v>
      </c>
      <c r="I56" s="90">
        <v>96</v>
      </c>
      <c r="J56" s="90">
        <v>2052</v>
      </c>
      <c r="K56" s="90">
        <v>0</v>
      </c>
      <c r="L56" s="90">
        <v>0</v>
      </c>
      <c r="M56" s="90">
        <v>0</v>
      </c>
      <c r="N56">
        <v>6375</v>
      </c>
    </row>
    <row r="57" spans="1:14" x14ac:dyDescent="0.25">
      <c r="A57" s="89" t="s">
        <v>104</v>
      </c>
      <c r="B57" s="72">
        <f>SUM('MT R12 IDPs By Reason State'!$D$57:$M$57)</f>
        <v>539</v>
      </c>
      <c r="C57" s="73">
        <f>B57/$B$53</f>
        <v>4.6161488129903049E-3</v>
      </c>
      <c r="D57" s="90">
        <v>0</v>
      </c>
      <c r="E57" s="90">
        <v>0</v>
      </c>
      <c r="F57" s="90">
        <v>539</v>
      </c>
      <c r="G57" s="90">
        <v>0</v>
      </c>
      <c r="H57" s="90">
        <v>0</v>
      </c>
      <c r="I57" s="90">
        <v>0</v>
      </c>
      <c r="J57" s="90">
        <v>0</v>
      </c>
      <c r="K57" s="90">
        <v>0</v>
      </c>
      <c r="L57" s="90">
        <v>0</v>
      </c>
      <c r="M57" s="90">
        <v>0</v>
      </c>
      <c r="N57">
        <v>416</v>
      </c>
    </row>
    <row r="58" spans="1:14" x14ac:dyDescent="0.25">
      <c r="A58" s="89" t="s">
        <v>105</v>
      </c>
      <c r="B58" s="72">
        <f>SUM('MT R12 IDPs By Reason State'!$D$58:$M$58)</f>
        <v>7008</v>
      </c>
      <c r="C58" s="73">
        <f t="shared" si="10"/>
        <v>6.0018498852386012E-2</v>
      </c>
      <c r="D58" s="90">
        <v>603</v>
      </c>
      <c r="E58" s="90">
        <v>2160</v>
      </c>
      <c r="F58" s="90">
        <v>1207</v>
      </c>
      <c r="G58" s="90">
        <v>5</v>
      </c>
      <c r="H58" s="90">
        <v>175</v>
      </c>
      <c r="I58" s="90">
        <v>542</v>
      </c>
      <c r="J58" s="90">
        <v>2316</v>
      </c>
      <c r="K58" s="90">
        <v>0</v>
      </c>
      <c r="L58" s="90">
        <v>0</v>
      </c>
      <c r="M58" s="90">
        <v>0</v>
      </c>
      <c r="N58">
        <v>5415</v>
      </c>
    </row>
    <row r="59" spans="1:14" x14ac:dyDescent="0.25">
      <c r="A59" s="95"/>
      <c r="B59" s="95"/>
      <c r="C59" s="97"/>
      <c r="D59" s="96"/>
      <c r="E59" s="96"/>
      <c r="F59" s="96"/>
      <c r="G59" s="96"/>
      <c r="H59" s="96"/>
      <c r="I59" s="96"/>
      <c r="J59" s="96"/>
      <c r="K59" s="96"/>
      <c r="L59" s="96"/>
      <c r="M59" s="96"/>
      <c r="N59" s="92"/>
    </row>
    <row r="60" spans="1:14" x14ac:dyDescent="0.25">
      <c r="A60" s="95"/>
      <c r="B60" s="95"/>
      <c r="C60" s="97"/>
      <c r="D60" s="96"/>
      <c r="E60" s="96"/>
      <c r="F60" s="96"/>
      <c r="G60" s="96"/>
      <c r="H60" s="96"/>
      <c r="I60" s="96"/>
      <c r="J60" s="96"/>
      <c r="K60" s="96"/>
      <c r="L60" s="96"/>
      <c r="M60" s="96"/>
      <c r="N60" s="92"/>
    </row>
    <row r="61" spans="1:14" x14ac:dyDescent="0.25">
      <c r="A61" s="188" t="s">
        <v>118</v>
      </c>
      <c r="B61" s="188"/>
      <c r="C61" s="188"/>
      <c r="D61" s="188"/>
      <c r="E61" s="188"/>
      <c r="F61" s="188"/>
      <c r="G61" s="188"/>
      <c r="H61" s="188"/>
      <c r="I61" s="188"/>
      <c r="J61" s="188"/>
      <c r="K61" s="188"/>
      <c r="L61" s="188"/>
      <c r="M61" s="188"/>
      <c r="N61" s="92"/>
    </row>
    <row r="62" spans="1:14" ht="24" x14ac:dyDescent="0.25">
      <c r="A62" s="81" t="s">
        <v>119</v>
      </c>
      <c r="B62" s="81" t="s">
        <v>83</v>
      </c>
      <c r="C62" s="82" t="s">
        <v>92</v>
      </c>
      <c r="D62" s="83" t="s">
        <v>64</v>
      </c>
      <c r="E62" s="84" t="s">
        <v>66</v>
      </c>
      <c r="F62" s="83" t="s">
        <v>68</v>
      </c>
      <c r="G62" s="84" t="s">
        <v>70</v>
      </c>
      <c r="H62" s="83" t="s">
        <v>72</v>
      </c>
      <c r="I62" s="84" t="s">
        <v>74</v>
      </c>
      <c r="J62" s="83" t="s">
        <v>76</v>
      </c>
      <c r="K62" s="84" t="s">
        <v>78</v>
      </c>
      <c r="L62" s="83" t="s">
        <v>80</v>
      </c>
      <c r="M62" s="84" t="s">
        <v>82</v>
      </c>
    </row>
    <row r="63" spans="1:14" x14ac:dyDescent="0.25">
      <c r="A63" s="85" t="s">
        <v>120</v>
      </c>
      <c r="B63" s="86">
        <f>SUM(D63:M63)</f>
        <v>223318</v>
      </c>
      <c r="C63" s="87">
        <f>B63/B3</f>
        <v>0.10015800636600158</v>
      </c>
      <c r="D63" s="88">
        <f>SUM(D64:D68)</f>
        <v>35006</v>
      </c>
      <c r="E63" s="88">
        <f t="shared" ref="E63:M63" si="11">SUM(E64:E68)</f>
        <v>25900</v>
      </c>
      <c r="F63" s="88">
        <f t="shared" si="11"/>
        <v>32687</v>
      </c>
      <c r="G63" s="88">
        <f t="shared" si="11"/>
        <v>17164</v>
      </c>
      <c r="H63" s="88">
        <f t="shared" si="11"/>
        <v>3326</v>
      </c>
      <c r="I63" s="88">
        <f t="shared" si="11"/>
        <v>33346</v>
      </c>
      <c r="J63" s="88">
        <f t="shared" si="11"/>
        <v>26040</v>
      </c>
      <c r="K63" s="88">
        <f t="shared" si="11"/>
        <v>15770</v>
      </c>
      <c r="L63" s="88">
        <f t="shared" si="11"/>
        <v>25123</v>
      </c>
      <c r="M63" s="88">
        <f t="shared" si="11"/>
        <v>8956</v>
      </c>
    </row>
    <row r="64" spans="1:14" x14ac:dyDescent="0.25">
      <c r="A64" s="89" t="s">
        <v>101</v>
      </c>
      <c r="B64" s="72">
        <f>SUM('MT R12 IDPs By Reason State'!$D$64:$M$64)</f>
        <v>186990</v>
      </c>
      <c r="C64" s="73">
        <f>B64/$B$63</f>
        <v>0.83732614478008938</v>
      </c>
      <c r="D64" s="90">
        <v>31417</v>
      </c>
      <c r="E64" s="90">
        <v>18742</v>
      </c>
      <c r="F64" s="90">
        <v>25666</v>
      </c>
      <c r="G64" s="90">
        <v>11678</v>
      </c>
      <c r="H64" s="90">
        <v>1440</v>
      </c>
      <c r="I64" s="90">
        <v>32867</v>
      </c>
      <c r="J64" s="90">
        <v>23961</v>
      </c>
      <c r="K64" s="90">
        <v>7714</v>
      </c>
      <c r="L64" s="90">
        <v>24549</v>
      </c>
      <c r="M64" s="90">
        <v>8956</v>
      </c>
      <c r="N64">
        <v>186990</v>
      </c>
    </row>
    <row r="65" spans="1:14" x14ac:dyDescent="0.25">
      <c r="A65" s="89" t="s">
        <v>102</v>
      </c>
      <c r="B65" s="72">
        <f>SUM('MT R12 IDPs By Reason State'!$D$65:$M$65)</f>
        <v>22030</v>
      </c>
      <c r="C65" s="73">
        <f t="shared" ref="C65:C67" si="12">B65/$B$63</f>
        <v>9.8648563931254984E-2</v>
      </c>
      <c r="D65" s="90">
        <v>1733</v>
      </c>
      <c r="E65" s="90">
        <v>2689</v>
      </c>
      <c r="F65" s="90">
        <v>3211</v>
      </c>
      <c r="G65" s="90">
        <v>5394</v>
      </c>
      <c r="H65" s="90">
        <v>1527</v>
      </c>
      <c r="I65" s="90">
        <v>0</v>
      </c>
      <c r="J65" s="90">
        <v>586</v>
      </c>
      <c r="K65" s="90">
        <v>6890</v>
      </c>
      <c r="L65" s="90">
        <v>0</v>
      </c>
      <c r="M65" s="90">
        <v>0</v>
      </c>
      <c r="N65">
        <v>22030</v>
      </c>
    </row>
    <row r="66" spans="1:14" x14ac:dyDescent="0.25">
      <c r="A66" s="89" t="s">
        <v>103</v>
      </c>
      <c r="B66" s="72">
        <f>SUM('MT R12 IDPs By Reason State'!$D$66:$M$66)</f>
        <v>3524</v>
      </c>
      <c r="C66" s="73">
        <f t="shared" si="12"/>
        <v>1.5780187893497166E-2</v>
      </c>
      <c r="D66" s="90">
        <v>0</v>
      </c>
      <c r="E66" s="90">
        <v>338</v>
      </c>
      <c r="F66" s="90">
        <v>1962</v>
      </c>
      <c r="G66" s="90">
        <v>84</v>
      </c>
      <c r="H66" s="90">
        <v>26</v>
      </c>
      <c r="I66" s="90">
        <v>0</v>
      </c>
      <c r="J66" s="90">
        <v>114</v>
      </c>
      <c r="K66" s="90">
        <v>1000</v>
      </c>
      <c r="L66" s="90">
        <v>0</v>
      </c>
      <c r="M66" s="90">
        <v>0</v>
      </c>
      <c r="N66">
        <v>3524</v>
      </c>
    </row>
    <row r="67" spans="1:14" x14ac:dyDescent="0.25">
      <c r="A67" s="89" t="s">
        <v>104</v>
      </c>
      <c r="B67" s="72">
        <f>SUM('MT R12 IDPs By Reason State'!$D$67:$M$67)</f>
        <v>489</v>
      </c>
      <c r="C67" s="73">
        <f t="shared" si="12"/>
        <v>2.1897025765948109E-3</v>
      </c>
      <c r="D67" s="90">
        <v>0</v>
      </c>
      <c r="E67" s="90">
        <v>0</v>
      </c>
      <c r="F67" s="90">
        <v>489</v>
      </c>
      <c r="G67" s="90">
        <v>0</v>
      </c>
      <c r="H67" s="90">
        <v>0</v>
      </c>
      <c r="I67" s="90">
        <v>0</v>
      </c>
      <c r="J67" s="90">
        <v>0</v>
      </c>
      <c r="K67" s="90">
        <v>0</v>
      </c>
      <c r="L67" s="90">
        <v>0</v>
      </c>
      <c r="M67" s="90">
        <v>0</v>
      </c>
      <c r="N67">
        <v>489</v>
      </c>
    </row>
    <row r="68" spans="1:14" x14ac:dyDescent="0.25">
      <c r="A68" s="89" t="s">
        <v>105</v>
      </c>
      <c r="B68" s="72">
        <f>SUM('MT R12 IDPs By Reason State'!$D$68:$M$68)</f>
        <v>10285</v>
      </c>
      <c r="C68" s="73">
        <f t="shared" ref="C68" si="13">B68/$B$63</f>
        <v>4.6055400818563665E-2</v>
      </c>
      <c r="D68" s="90">
        <v>1856</v>
      </c>
      <c r="E68" s="90">
        <v>4131</v>
      </c>
      <c r="F68" s="90">
        <v>1359</v>
      </c>
      <c r="G68" s="90">
        <v>8</v>
      </c>
      <c r="H68" s="90">
        <v>333</v>
      </c>
      <c r="I68" s="90">
        <v>479</v>
      </c>
      <c r="J68" s="90">
        <v>1379</v>
      </c>
      <c r="K68" s="90">
        <v>166</v>
      </c>
      <c r="L68" s="90">
        <v>574</v>
      </c>
      <c r="M68" s="90">
        <v>0</v>
      </c>
      <c r="N68" s="92">
        <v>10285</v>
      </c>
    </row>
    <row r="69" spans="1:14" x14ac:dyDescent="0.25">
      <c r="A69" s="95"/>
      <c r="B69" s="92"/>
      <c r="C69" s="93"/>
      <c r="D69" s="94"/>
      <c r="E69" s="94"/>
      <c r="F69" s="94"/>
      <c r="G69" s="94"/>
      <c r="H69" s="94"/>
      <c r="I69" s="94"/>
      <c r="J69" s="94"/>
      <c r="K69" s="94"/>
      <c r="L69" s="94"/>
      <c r="M69" s="94"/>
      <c r="N69" s="92"/>
    </row>
    <row r="70" spans="1:14" x14ac:dyDescent="0.25">
      <c r="A70" s="91"/>
      <c r="B70" s="91"/>
      <c r="C70" s="98"/>
      <c r="D70" s="94"/>
      <c r="E70" s="94"/>
      <c r="F70" s="94"/>
      <c r="G70" s="94"/>
      <c r="H70" s="94"/>
      <c r="I70" s="94"/>
      <c r="J70" s="94"/>
      <c r="K70" s="94"/>
      <c r="L70" s="94"/>
      <c r="M70" s="94"/>
      <c r="N70" s="92"/>
    </row>
    <row r="71" spans="1:14" x14ac:dyDescent="0.25">
      <c r="A71" s="188" t="s">
        <v>121</v>
      </c>
      <c r="B71" s="188"/>
      <c r="C71" s="188"/>
      <c r="D71" s="188"/>
      <c r="E71" s="188"/>
      <c r="F71" s="188"/>
      <c r="G71" s="188"/>
      <c r="H71" s="188"/>
      <c r="I71" s="188"/>
      <c r="J71" s="188"/>
      <c r="K71" s="188"/>
      <c r="L71" s="188"/>
      <c r="M71" s="188"/>
    </row>
    <row r="72" spans="1:14" ht="24" x14ac:dyDescent="0.25">
      <c r="A72" s="81" t="s">
        <v>122</v>
      </c>
      <c r="B72" s="81" t="s">
        <v>83</v>
      </c>
      <c r="C72" s="82" t="s">
        <v>92</v>
      </c>
      <c r="D72" s="83" t="s">
        <v>64</v>
      </c>
      <c r="E72" s="84" t="s">
        <v>66</v>
      </c>
      <c r="F72" s="83" t="s">
        <v>68</v>
      </c>
      <c r="G72" s="84" t="s">
        <v>70</v>
      </c>
      <c r="H72" s="83" t="s">
        <v>72</v>
      </c>
      <c r="I72" s="84" t="s">
        <v>74</v>
      </c>
      <c r="J72" s="83" t="s">
        <v>76</v>
      </c>
      <c r="K72" s="84" t="s">
        <v>78</v>
      </c>
      <c r="L72" s="83" t="s">
        <v>80</v>
      </c>
      <c r="M72" s="84" t="s">
        <v>82</v>
      </c>
    </row>
    <row r="73" spans="1:14" x14ac:dyDescent="0.25">
      <c r="A73" s="85" t="s">
        <v>123</v>
      </c>
      <c r="B73" s="86">
        <f>SUM(D73:M73)</f>
        <v>280928</v>
      </c>
      <c r="C73" s="87">
        <f>B73/B3</f>
        <v>0.12599606127758664</v>
      </c>
      <c r="D73" s="88">
        <f>SUM(D74:D78)</f>
        <v>39484</v>
      </c>
      <c r="E73" s="88">
        <f t="shared" ref="E73:M73" si="14">SUM(E74:E78)</f>
        <v>14628</v>
      </c>
      <c r="F73" s="88">
        <f t="shared" si="14"/>
        <v>28738</v>
      </c>
      <c r="G73" s="88">
        <f t="shared" si="14"/>
        <v>39502</v>
      </c>
      <c r="H73" s="88">
        <f t="shared" si="14"/>
        <v>2488</v>
      </c>
      <c r="I73" s="88">
        <f t="shared" si="14"/>
        <v>96176</v>
      </c>
      <c r="J73" s="88">
        <f t="shared" si="14"/>
        <v>24029</v>
      </c>
      <c r="K73" s="88">
        <f t="shared" si="14"/>
        <v>26089</v>
      </c>
      <c r="L73" s="88">
        <f t="shared" si="14"/>
        <v>457</v>
      </c>
      <c r="M73" s="88">
        <f t="shared" si="14"/>
        <v>9337</v>
      </c>
    </row>
    <row r="74" spans="1:14" x14ac:dyDescent="0.25">
      <c r="A74" s="89" t="s">
        <v>101</v>
      </c>
      <c r="B74" s="72">
        <f>SUM('MT R12 IDPs By Reason State'!$D$74:$M$74)</f>
        <v>269580</v>
      </c>
      <c r="C74" s="73">
        <f>B74/$B$73</f>
        <v>0.9596053081216539</v>
      </c>
      <c r="D74" s="90">
        <v>39154</v>
      </c>
      <c r="E74" s="90">
        <v>11751</v>
      </c>
      <c r="F74" s="90">
        <v>23157</v>
      </c>
      <c r="G74" s="90">
        <v>37948</v>
      </c>
      <c r="H74" s="90">
        <v>2302</v>
      </c>
      <c r="I74" s="90">
        <v>96176</v>
      </c>
      <c r="J74" s="90">
        <v>23907</v>
      </c>
      <c r="K74" s="90">
        <v>25391</v>
      </c>
      <c r="L74" s="90">
        <v>457</v>
      </c>
      <c r="M74" s="90">
        <v>9337</v>
      </c>
      <c r="N74">
        <v>269580</v>
      </c>
    </row>
    <row r="75" spans="1:14" x14ac:dyDescent="0.25">
      <c r="A75" s="89" t="s">
        <v>102</v>
      </c>
      <c r="B75" s="72">
        <f>SUM('MT R12 IDPs By Reason State'!$D$75:$M$75)</f>
        <v>8119</v>
      </c>
      <c r="C75" s="73">
        <f>B75/$B$73</f>
        <v>2.8900643581273495E-2</v>
      </c>
      <c r="D75" s="90">
        <v>0</v>
      </c>
      <c r="E75" s="90">
        <v>2440</v>
      </c>
      <c r="F75" s="90">
        <v>3119</v>
      </c>
      <c r="G75" s="90">
        <v>1554</v>
      </c>
      <c r="H75" s="90">
        <v>186</v>
      </c>
      <c r="I75" s="90">
        <v>0</v>
      </c>
      <c r="J75" s="90">
        <v>122</v>
      </c>
      <c r="K75" s="90">
        <v>698</v>
      </c>
      <c r="L75" s="90">
        <v>0</v>
      </c>
      <c r="M75" s="90">
        <v>0</v>
      </c>
      <c r="N75">
        <v>8119</v>
      </c>
    </row>
    <row r="76" spans="1:14" x14ac:dyDescent="0.25">
      <c r="A76" s="89" t="s">
        <v>103</v>
      </c>
      <c r="B76" s="72">
        <f>SUM('MT R12 IDPs By Reason State'!$D$76:$M$76)</f>
        <v>2091</v>
      </c>
      <c r="C76" s="73">
        <f>B76/$B$73</f>
        <v>7.4431882902380678E-3</v>
      </c>
      <c r="D76" s="90">
        <v>0</v>
      </c>
      <c r="E76" s="90">
        <v>437</v>
      </c>
      <c r="F76" s="90">
        <v>1654</v>
      </c>
      <c r="G76" s="90">
        <v>0</v>
      </c>
      <c r="H76" s="90">
        <v>0</v>
      </c>
      <c r="I76" s="90">
        <v>0</v>
      </c>
      <c r="J76" s="90">
        <v>0</v>
      </c>
      <c r="K76" s="90">
        <v>0</v>
      </c>
      <c r="L76" s="90">
        <v>0</v>
      </c>
      <c r="M76" s="90">
        <v>0</v>
      </c>
      <c r="N76">
        <v>2091</v>
      </c>
    </row>
    <row r="77" spans="1:14" x14ac:dyDescent="0.25">
      <c r="A77" s="89" t="s">
        <v>104</v>
      </c>
      <c r="B77" s="72"/>
      <c r="C77" s="73"/>
      <c r="D77" s="90">
        <v>0</v>
      </c>
      <c r="E77" s="90">
        <v>0</v>
      </c>
      <c r="F77" s="90">
        <v>607</v>
      </c>
      <c r="G77" s="90">
        <v>0</v>
      </c>
      <c r="H77" s="90">
        <v>0</v>
      </c>
      <c r="I77" s="90">
        <v>0</v>
      </c>
      <c r="J77" s="90">
        <v>0</v>
      </c>
      <c r="K77" s="90">
        <v>0</v>
      </c>
      <c r="L77" s="90">
        <v>0</v>
      </c>
      <c r="M77" s="90">
        <v>0</v>
      </c>
      <c r="N77">
        <v>607</v>
      </c>
    </row>
    <row r="78" spans="1:14" x14ac:dyDescent="0.25">
      <c r="A78" s="89" t="s">
        <v>105</v>
      </c>
      <c r="B78" s="72">
        <f>SUM('MT R12 IDPs By Reason State'!$D$78:$M$78)</f>
        <v>531</v>
      </c>
      <c r="C78" s="73">
        <f>B78/$B$73</f>
        <v>1.8901640277935983E-3</v>
      </c>
      <c r="D78" s="90">
        <v>330</v>
      </c>
      <c r="E78" s="90">
        <v>0</v>
      </c>
      <c r="F78" s="90">
        <v>201</v>
      </c>
      <c r="G78" s="90">
        <v>0</v>
      </c>
      <c r="H78" s="90">
        <v>0</v>
      </c>
      <c r="I78" s="90">
        <v>0</v>
      </c>
      <c r="J78" s="90">
        <v>0</v>
      </c>
      <c r="K78" s="90">
        <v>0</v>
      </c>
      <c r="L78" s="90">
        <v>0</v>
      </c>
      <c r="M78" s="90">
        <v>0</v>
      </c>
      <c r="N78">
        <v>531</v>
      </c>
    </row>
    <row r="86" spans="1:13" x14ac:dyDescent="0.25">
      <c r="A86" s="60" t="s">
        <v>124</v>
      </c>
      <c r="B86" s="60"/>
      <c r="C86" s="60"/>
      <c r="D86" s="60"/>
      <c r="E86" s="60"/>
      <c r="F86" s="60"/>
      <c r="G86" s="60"/>
      <c r="H86" s="60"/>
      <c r="I86" s="60"/>
      <c r="J86" s="60"/>
      <c r="K86" s="60"/>
      <c r="L86" s="60"/>
      <c r="M86" s="60"/>
    </row>
  </sheetData>
  <mergeCells count="7">
    <mergeCell ref="A71:M71"/>
    <mergeCell ref="A11:M11"/>
    <mergeCell ref="A21:M21"/>
    <mergeCell ref="A31:M31"/>
    <mergeCell ref="A41:M41"/>
    <mergeCell ref="A51:M51"/>
    <mergeCell ref="A61:M61"/>
  </mergeCells>
  <conditionalFormatting sqref="D4:M9">
    <cfRule type="colorScale" priority="85">
      <colorScale>
        <cfvo type="min"/>
        <cfvo type="max"/>
        <color rgb="FFFCFCFF"/>
        <color rgb="FFF8696B"/>
      </colorScale>
    </cfRule>
  </conditionalFormatting>
  <conditionalFormatting sqref="D24:D27 D29">
    <cfRule type="colorScale" priority="75">
      <colorScale>
        <cfvo type="min"/>
        <cfvo type="max"/>
        <color rgb="FFFCFCFF"/>
        <color rgb="FFF8696B"/>
      </colorScale>
    </cfRule>
  </conditionalFormatting>
  <conditionalFormatting sqref="E24:E27 E29">
    <cfRule type="colorScale" priority="74">
      <colorScale>
        <cfvo type="min"/>
        <cfvo type="max"/>
        <color rgb="FFFCFCFF"/>
        <color rgb="FFF8696B"/>
      </colorScale>
    </cfRule>
  </conditionalFormatting>
  <conditionalFormatting sqref="F24:F27 F29">
    <cfRule type="colorScale" priority="73">
      <colorScale>
        <cfvo type="min"/>
        <cfvo type="max"/>
        <color rgb="FFFCFCFF"/>
        <color rgb="FFF8696B"/>
      </colorScale>
    </cfRule>
  </conditionalFormatting>
  <conditionalFormatting sqref="G24:G27 G29">
    <cfRule type="colorScale" priority="72">
      <colorScale>
        <cfvo type="min"/>
        <cfvo type="max"/>
        <color rgb="FFFCFCFF"/>
        <color rgb="FFF8696B"/>
      </colorScale>
    </cfRule>
  </conditionalFormatting>
  <conditionalFormatting sqref="H24:H27 H29">
    <cfRule type="colorScale" priority="71">
      <colorScale>
        <cfvo type="min"/>
        <cfvo type="max"/>
        <color rgb="FFFCFCFF"/>
        <color rgb="FFF8696B"/>
      </colorScale>
    </cfRule>
  </conditionalFormatting>
  <conditionalFormatting sqref="I24:I27 I29">
    <cfRule type="colorScale" priority="70">
      <colorScale>
        <cfvo type="min"/>
        <cfvo type="max"/>
        <color rgb="FFFCFCFF"/>
        <color rgb="FFF8696B"/>
      </colorScale>
    </cfRule>
  </conditionalFormatting>
  <conditionalFormatting sqref="J24:J27 J29">
    <cfRule type="colorScale" priority="69">
      <colorScale>
        <cfvo type="min"/>
        <cfvo type="max"/>
        <color rgb="FFFCFCFF"/>
        <color rgb="FFF8696B"/>
      </colorScale>
    </cfRule>
  </conditionalFormatting>
  <conditionalFormatting sqref="K24:K27 K29">
    <cfRule type="colorScale" priority="68">
      <colorScale>
        <cfvo type="min"/>
        <cfvo type="max"/>
        <color rgb="FFFCFCFF"/>
        <color rgb="FFF8696B"/>
      </colorScale>
    </cfRule>
  </conditionalFormatting>
  <conditionalFormatting sqref="L24:L27 L29">
    <cfRule type="colorScale" priority="67">
      <colorScale>
        <cfvo type="min"/>
        <cfvo type="max"/>
        <color rgb="FFFCFCFF"/>
        <color rgb="FFF8696B"/>
      </colorScale>
    </cfRule>
  </conditionalFormatting>
  <conditionalFormatting sqref="M24:M27 M29">
    <cfRule type="colorScale" priority="66">
      <colorScale>
        <cfvo type="min"/>
        <cfvo type="max"/>
        <color rgb="FFFCFCFF"/>
        <color rgb="FFF8696B"/>
      </colorScale>
    </cfRule>
  </conditionalFormatting>
  <conditionalFormatting sqref="D34:D37">
    <cfRule type="colorScale" priority="65">
      <colorScale>
        <cfvo type="min"/>
        <cfvo type="max"/>
        <color rgb="FFFCFCFF"/>
        <color rgb="FFF8696B"/>
      </colorScale>
    </cfRule>
  </conditionalFormatting>
  <conditionalFormatting sqref="E34:E37">
    <cfRule type="colorScale" priority="64">
      <colorScale>
        <cfvo type="min"/>
        <cfvo type="max"/>
        <color rgb="FFFCFCFF"/>
        <color rgb="FFF8696B"/>
      </colorScale>
    </cfRule>
  </conditionalFormatting>
  <conditionalFormatting sqref="F34:F37">
    <cfRule type="colorScale" priority="63">
      <colorScale>
        <cfvo type="min"/>
        <cfvo type="max"/>
        <color rgb="FFFCFCFF"/>
        <color rgb="FFF8696B"/>
      </colorScale>
    </cfRule>
  </conditionalFormatting>
  <conditionalFormatting sqref="G34:G37">
    <cfRule type="colorScale" priority="62">
      <colorScale>
        <cfvo type="min"/>
        <cfvo type="max"/>
        <color rgb="FFFCFCFF"/>
        <color rgb="FFF8696B"/>
      </colorScale>
    </cfRule>
  </conditionalFormatting>
  <conditionalFormatting sqref="H34:H37">
    <cfRule type="colorScale" priority="61">
      <colorScale>
        <cfvo type="min"/>
        <cfvo type="max"/>
        <color rgb="FFFCFCFF"/>
        <color rgb="FFF8696B"/>
      </colorScale>
    </cfRule>
  </conditionalFormatting>
  <conditionalFormatting sqref="I34:I37">
    <cfRule type="colorScale" priority="60">
      <colorScale>
        <cfvo type="min"/>
        <cfvo type="max"/>
        <color rgb="FFFCFCFF"/>
        <color rgb="FFF8696B"/>
      </colorScale>
    </cfRule>
  </conditionalFormatting>
  <conditionalFormatting sqref="J34:J37">
    <cfRule type="colorScale" priority="59">
      <colorScale>
        <cfvo type="min"/>
        <cfvo type="max"/>
        <color rgb="FFFCFCFF"/>
        <color rgb="FFF8696B"/>
      </colorScale>
    </cfRule>
  </conditionalFormatting>
  <conditionalFormatting sqref="K34:K37">
    <cfRule type="colorScale" priority="58">
      <colorScale>
        <cfvo type="min"/>
        <cfvo type="max"/>
        <color rgb="FFFCFCFF"/>
        <color rgb="FFF8696B"/>
      </colorScale>
    </cfRule>
  </conditionalFormatting>
  <conditionalFormatting sqref="L34:L37">
    <cfRule type="colorScale" priority="57">
      <colorScale>
        <cfvo type="min"/>
        <cfvo type="max"/>
        <color rgb="FFFCFCFF"/>
        <color rgb="FFF8696B"/>
      </colorScale>
    </cfRule>
  </conditionalFormatting>
  <conditionalFormatting sqref="M34:M37">
    <cfRule type="colorScale" priority="56">
      <colorScale>
        <cfvo type="min"/>
        <cfvo type="max"/>
        <color rgb="FFFCFCFF"/>
        <color rgb="FFF8696B"/>
      </colorScale>
    </cfRule>
  </conditionalFormatting>
  <conditionalFormatting sqref="D44:D47">
    <cfRule type="colorScale" priority="55">
      <colorScale>
        <cfvo type="min"/>
        <cfvo type="max"/>
        <color rgb="FFFCFCFF"/>
        <color rgb="FFF8696B"/>
      </colorScale>
    </cfRule>
  </conditionalFormatting>
  <conditionalFormatting sqref="E44:E47">
    <cfRule type="colorScale" priority="54">
      <colorScale>
        <cfvo type="min"/>
        <cfvo type="max"/>
        <color rgb="FFFCFCFF"/>
        <color rgb="FFF8696B"/>
      </colorScale>
    </cfRule>
  </conditionalFormatting>
  <conditionalFormatting sqref="F44:F47">
    <cfRule type="colorScale" priority="53">
      <colorScale>
        <cfvo type="min"/>
        <cfvo type="max"/>
        <color rgb="FFFCFCFF"/>
        <color rgb="FFF8696B"/>
      </colorScale>
    </cfRule>
  </conditionalFormatting>
  <conditionalFormatting sqref="G44:G47">
    <cfRule type="colorScale" priority="52">
      <colorScale>
        <cfvo type="min"/>
        <cfvo type="max"/>
        <color rgb="FFFCFCFF"/>
        <color rgb="FFF8696B"/>
      </colorScale>
    </cfRule>
  </conditionalFormatting>
  <conditionalFormatting sqref="H44:H47">
    <cfRule type="colorScale" priority="51">
      <colorScale>
        <cfvo type="min"/>
        <cfvo type="max"/>
        <color rgb="FFFCFCFF"/>
        <color rgb="FFF8696B"/>
      </colorScale>
    </cfRule>
  </conditionalFormatting>
  <conditionalFormatting sqref="I44:I47">
    <cfRule type="colorScale" priority="50">
      <colorScale>
        <cfvo type="min"/>
        <cfvo type="max"/>
        <color rgb="FFFCFCFF"/>
        <color rgb="FFF8696B"/>
      </colorScale>
    </cfRule>
  </conditionalFormatting>
  <conditionalFormatting sqref="J44:J47">
    <cfRule type="colorScale" priority="49">
      <colorScale>
        <cfvo type="min"/>
        <cfvo type="max"/>
        <color rgb="FFFCFCFF"/>
        <color rgb="FFF8696B"/>
      </colorScale>
    </cfRule>
  </conditionalFormatting>
  <conditionalFormatting sqref="K44:K47">
    <cfRule type="colorScale" priority="48">
      <colorScale>
        <cfvo type="min"/>
        <cfvo type="max"/>
        <color rgb="FFFCFCFF"/>
        <color rgb="FFF8696B"/>
      </colorScale>
    </cfRule>
  </conditionalFormatting>
  <conditionalFormatting sqref="L44:L47">
    <cfRule type="colorScale" priority="47">
      <colorScale>
        <cfvo type="min"/>
        <cfvo type="max"/>
        <color rgb="FFFCFCFF"/>
        <color rgb="FFF8696B"/>
      </colorScale>
    </cfRule>
  </conditionalFormatting>
  <conditionalFormatting sqref="M44:M47">
    <cfRule type="colorScale" priority="46">
      <colorScale>
        <cfvo type="min"/>
        <cfvo type="max"/>
        <color rgb="FFFCFCFF"/>
        <color rgb="FFF8696B"/>
      </colorScale>
    </cfRule>
  </conditionalFormatting>
  <conditionalFormatting sqref="D54:D58">
    <cfRule type="colorScale" priority="45">
      <colorScale>
        <cfvo type="min"/>
        <cfvo type="max"/>
        <color rgb="FFFCFCFF"/>
        <color rgb="FFF8696B"/>
      </colorScale>
    </cfRule>
  </conditionalFormatting>
  <conditionalFormatting sqref="E54:E58">
    <cfRule type="colorScale" priority="44">
      <colorScale>
        <cfvo type="min"/>
        <cfvo type="max"/>
        <color rgb="FFFCFCFF"/>
        <color rgb="FFF8696B"/>
      </colorScale>
    </cfRule>
  </conditionalFormatting>
  <conditionalFormatting sqref="F54:F58">
    <cfRule type="colorScale" priority="43">
      <colorScale>
        <cfvo type="min"/>
        <cfvo type="max"/>
        <color rgb="FFFCFCFF"/>
        <color rgb="FFF8696B"/>
      </colorScale>
    </cfRule>
  </conditionalFormatting>
  <conditionalFormatting sqref="G54:G58">
    <cfRule type="colorScale" priority="42">
      <colorScale>
        <cfvo type="min"/>
        <cfvo type="max"/>
        <color rgb="FFFCFCFF"/>
        <color rgb="FFF8696B"/>
      </colorScale>
    </cfRule>
  </conditionalFormatting>
  <conditionalFormatting sqref="H54:H58">
    <cfRule type="colorScale" priority="41">
      <colorScale>
        <cfvo type="min"/>
        <cfvo type="max"/>
        <color rgb="FFFCFCFF"/>
        <color rgb="FFF8696B"/>
      </colorScale>
    </cfRule>
  </conditionalFormatting>
  <conditionalFormatting sqref="I54:I58">
    <cfRule type="colorScale" priority="40">
      <colorScale>
        <cfvo type="min"/>
        <cfvo type="max"/>
        <color rgb="FFFCFCFF"/>
        <color rgb="FFF8696B"/>
      </colorScale>
    </cfRule>
  </conditionalFormatting>
  <conditionalFormatting sqref="J54:J58">
    <cfRule type="colorScale" priority="39">
      <colorScale>
        <cfvo type="min"/>
        <cfvo type="max"/>
        <color rgb="FFFCFCFF"/>
        <color rgb="FFF8696B"/>
      </colorScale>
    </cfRule>
  </conditionalFormatting>
  <conditionalFormatting sqref="K54:K58">
    <cfRule type="colorScale" priority="38">
      <colorScale>
        <cfvo type="min"/>
        <cfvo type="max"/>
        <color rgb="FFFCFCFF"/>
        <color rgb="FFF8696B"/>
      </colorScale>
    </cfRule>
  </conditionalFormatting>
  <conditionalFormatting sqref="L54:L58">
    <cfRule type="colorScale" priority="37">
      <colorScale>
        <cfvo type="min"/>
        <cfvo type="max"/>
        <color rgb="FFFCFCFF"/>
        <color rgb="FFF8696B"/>
      </colorScale>
    </cfRule>
  </conditionalFormatting>
  <conditionalFormatting sqref="M54:M58">
    <cfRule type="colorScale" priority="36">
      <colorScale>
        <cfvo type="min"/>
        <cfvo type="max"/>
        <color rgb="FFFCFCFF"/>
        <color rgb="FFF8696B"/>
      </colorScale>
    </cfRule>
  </conditionalFormatting>
  <conditionalFormatting sqref="D64:D67">
    <cfRule type="colorScale" priority="35">
      <colorScale>
        <cfvo type="min"/>
        <cfvo type="max"/>
        <color rgb="FFFCFCFF"/>
        <color rgb="FFF8696B"/>
      </colorScale>
    </cfRule>
  </conditionalFormatting>
  <conditionalFormatting sqref="E64:E67">
    <cfRule type="colorScale" priority="34">
      <colorScale>
        <cfvo type="min"/>
        <cfvo type="max"/>
        <color rgb="FFFCFCFF"/>
        <color rgb="FFF8696B"/>
      </colorScale>
    </cfRule>
  </conditionalFormatting>
  <conditionalFormatting sqref="F64:F67">
    <cfRule type="colorScale" priority="33">
      <colorScale>
        <cfvo type="min"/>
        <cfvo type="max"/>
        <color rgb="FFFCFCFF"/>
        <color rgb="FFF8696B"/>
      </colorScale>
    </cfRule>
  </conditionalFormatting>
  <conditionalFormatting sqref="G64:G67">
    <cfRule type="colorScale" priority="32">
      <colorScale>
        <cfvo type="min"/>
        <cfvo type="max"/>
        <color rgb="FFFCFCFF"/>
        <color rgb="FFF8696B"/>
      </colorScale>
    </cfRule>
  </conditionalFormatting>
  <conditionalFormatting sqref="H64:H67">
    <cfRule type="colorScale" priority="31">
      <colorScale>
        <cfvo type="min"/>
        <cfvo type="max"/>
        <color rgb="FFFCFCFF"/>
        <color rgb="FFF8696B"/>
      </colorScale>
    </cfRule>
  </conditionalFormatting>
  <conditionalFormatting sqref="I64:I67">
    <cfRule type="colorScale" priority="30">
      <colorScale>
        <cfvo type="min"/>
        <cfvo type="max"/>
        <color rgb="FFFCFCFF"/>
        <color rgb="FFF8696B"/>
      </colorScale>
    </cfRule>
  </conditionalFormatting>
  <conditionalFormatting sqref="J64:J67">
    <cfRule type="colorScale" priority="29">
      <colorScale>
        <cfvo type="min"/>
        <cfvo type="max"/>
        <color rgb="FFFCFCFF"/>
        <color rgb="FFF8696B"/>
      </colorScale>
    </cfRule>
  </conditionalFormatting>
  <conditionalFormatting sqref="K64:K67">
    <cfRule type="colorScale" priority="28">
      <colorScale>
        <cfvo type="min"/>
        <cfvo type="max"/>
        <color rgb="FFFCFCFF"/>
        <color rgb="FFF8696B"/>
      </colorScale>
    </cfRule>
  </conditionalFormatting>
  <conditionalFormatting sqref="L64:L67">
    <cfRule type="colorScale" priority="27">
      <colorScale>
        <cfvo type="min"/>
        <cfvo type="max"/>
        <color rgb="FFFCFCFF"/>
        <color rgb="FFF8696B"/>
      </colorScale>
    </cfRule>
  </conditionalFormatting>
  <conditionalFormatting sqref="M64:M67">
    <cfRule type="colorScale" priority="26">
      <colorScale>
        <cfvo type="min"/>
        <cfvo type="max"/>
        <color rgb="FFFCFCFF"/>
        <color rgb="FFF8696B"/>
      </colorScale>
    </cfRule>
  </conditionalFormatting>
  <conditionalFormatting sqref="D74:D78">
    <cfRule type="colorScale" priority="25">
      <colorScale>
        <cfvo type="min"/>
        <cfvo type="max"/>
        <color rgb="FFFCFCFF"/>
        <color rgb="FFF8696B"/>
      </colorScale>
    </cfRule>
  </conditionalFormatting>
  <conditionalFormatting sqref="E74:E78">
    <cfRule type="colorScale" priority="24">
      <colorScale>
        <cfvo type="min"/>
        <cfvo type="max"/>
        <color rgb="FFFCFCFF"/>
        <color rgb="FFF8696B"/>
      </colorScale>
    </cfRule>
  </conditionalFormatting>
  <conditionalFormatting sqref="F74:F78">
    <cfRule type="colorScale" priority="23">
      <colorScale>
        <cfvo type="min"/>
        <cfvo type="max"/>
        <color rgb="FFFCFCFF"/>
        <color rgb="FFF8696B"/>
      </colorScale>
    </cfRule>
  </conditionalFormatting>
  <conditionalFormatting sqref="G74:G78">
    <cfRule type="colorScale" priority="22">
      <colorScale>
        <cfvo type="min"/>
        <cfvo type="max"/>
        <color rgb="FFFCFCFF"/>
        <color rgb="FFF8696B"/>
      </colorScale>
    </cfRule>
  </conditionalFormatting>
  <conditionalFormatting sqref="H74:H78">
    <cfRule type="colorScale" priority="21">
      <colorScale>
        <cfvo type="min"/>
        <cfvo type="max"/>
        <color rgb="FFFCFCFF"/>
        <color rgb="FFF8696B"/>
      </colorScale>
    </cfRule>
  </conditionalFormatting>
  <conditionalFormatting sqref="I74:I78">
    <cfRule type="colorScale" priority="20">
      <colorScale>
        <cfvo type="min"/>
        <cfvo type="max"/>
        <color rgb="FFFCFCFF"/>
        <color rgb="FFF8696B"/>
      </colorScale>
    </cfRule>
  </conditionalFormatting>
  <conditionalFormatting sqref="J74:J78">
    <cfRule type="colorScale" priority="19">
      <colorScale>
        <cfvo type="min"/>
        <cfvo type="max"/>
        <color rgb="FFFCFCFF"/>
        <color rgb="FFF8696B"/>
      </colorScale>
    </cfRule>
  </conditionalFormatting>
  <conditionalFormatting sqref="K74:K78">
    <cfRule type="colorScale" priority="18">
      <colorScale>
        <cfvo type="min"/>
        <cfvo type="max"/>
        <color rgb="FFFCFCFF"/>
        <color rgb="FFF8696B"/>
      </colorScale>
    </cfRule>
  </conditionalFormatting>
  <conditionalFormatting sqref="L74:L78">
    <cfRule type="colorScale" priority="17">
      <colorScale>
        <cfvo type="min"/>
        <cfvo type="max"/>
        <color rgb="FFFCFCFF"/>
        <color rgb="FFF8696B"/>
      </colorScale>
    </cfRule>
  </conditionalFormatting>
  <conditionalFormatting sqref="M74:M78">
    <cfRule type="colorScale" priority="16">
      <colorScale>
        <cfvo type="min"/>
        <cfvo type="max"/>
        <color rgb="FFFCFCFF"/>
        <color rgb="FFF8696B"/>
      </colorScale>
    </cfRule>
  </conditionalFormatting>
  <conditionalFormatting sqref="D14:D17 D19">
    <cfRule type="colorScale" priority="15">
      <colorScale>
        <cfvo type="min"/>
        <cfvo type="max"/>
        <color rgb="FFFCFCFF"/>
        <color rgb="FFF8696B"/>
      </colorScale>
    </cfRule>
  </conditionalFormatting>
  <conditionalFormatting sqref="E14:E17 E19">
    <cfRule type="colorScale" priority="14">
      <colorScale>
        <cfvo type="min"/>
        <cfvo type="max"/>
        <color rgb="FFFCFCFF"/>
        <color rgb="FFF8696B"/>
      </colorScale>
    </cfRule>
  </conditionalFormatting>
  <conditionalFormatting sqref="F14:F17 F19">
    <cfRule type="colorScale" priority="13">
      <colorScale>
        <cfvo type="min"/>
        <cfvo type="max"/>
        <color rgb="FFFCFCFF"/>
        <color rgb="FFF8696B"/>
      </colorScale>
    </cfRule>
  </conditionalFormatting>
  <conditionalFormatting sqref="G14:G17 G19">
    <cfRule type="colorScale" priority="12">
      <colorScale>
        <cfvo type="min"/>
        <cfvo type="max"/>
        <color rgb="FFFCFCFF"/>
        <color rgb="FFF8696B"/>
      </colorScale>
    </cfRule>
  </conditionalFormatting>
  <conditionalFormatting sqref="H14:H17 H19">
    <cfRule type="colorScale" priority="11">
      <colorScale>
        <cfvo type="min"/>
        <cfvo type="max"/>
        <color rgb="FFFCFCFF"/>
        <color rgb="FFF8696B"/>
      </colorScale>
    </cfRule>
  </conditionalFormatting>
  <conditionalFormatting sqref="I14:I17 I19">
    <cfRule type="colorScale" priority="10">
      <colorScale>
        <cfvo type="min"/>
        <cfvo type="max"/>
        <color rgb="FFFCFCFF"/>
        <color rgb="FFF8696B"/>
      </colorScale>
    </cfRule>
  </conditionalFormatting>
  <conditionalFormatting sqref="J14:J17 J19">
    <cfRule type="colorScale" priority="9">
      <colorScale>
        <cfvo type="min"/>
        <cfvo type="max"/>
        <color rgb="FFFCFCFF"/>
        <color rgb="FFF8696B"/>
      </colorScale>
    </cfRule>
  </conditionalFormatting>
  <conditionalFormatting sqref="K14:K17 K19">
    <cfRule type="colorScale" priority="8">
      <colorScale>
        <cfvo type="min"/>
        <cfvo type="max"/>
        <color rgb="FFFCFCFF"/>
        <color rgb="FFF8696B"/>
      </colorScale>
    </cfRule>
  </conditionalFormatting>
  <conditionalFormatting sqref="L14:L17 L19">
    <cfRule type="colorScale" priority="7">
      <colorScale>
        <cfvo type="min"/>
        <cfvo type="max"/>
        <color rgb="FFFCFCFF"/>
        <color rgb="FFF8696B"/>
      </colorScale>
    </cfRule>
  </conditionalFormatting>
  <conditionalFormatting sqref="M14:M17 M19">
    <cfRule type="colorScale" priority="6">
      <colorScale>
        <cfvo type="min"/>
        <cfvo type="max"/>
        <color rgb="FFFCFCFF"/>
        <color rgb="FFF8696B"/>
      </colorScale>
    </cfRule>
  </conditionalFormatting>
  <conditionalFormatting sqref="D48:M48">
    <cfRule type="colorScale" priority="5">
      <colorScale>
        <cfvo type="min"/>
        <cfvo type="max"/>
        <color rgb="FFFCFCFF"/>
        <color rgb="FFF8696B"/>
      </colorScale>
    </cfRule>
  </conditionalFormatting>
  <conditionalFormatting sqref="D38:M38">
    <cfRule type="colorScale" priority="4">
      <colorScale>
        <cfvo type="min"/>
        <cfvo type="max"/>
        <color rgb="FFFCFCFF"/>
        <color rgb="FFF8696B"/>
      </colorScale>
    </cfRule>
  </conditionalFormatting>
  <conditionalFormatting sqref="D28:M28">
    <cfRule type="colorScale" priority="3">
      <colorScale>
        <cfvo type="min"/>
        <cfvo type="max"/>
        <color rgb="FFFCFCFF"/>
        <color rgb="FFF8696B"/>
      </colorScale>
    </cfRule>
  </conditionalFormatting>
  <conditionalFormatting sqref="D18:M18">
    <cfRule type="colorScale" priority="2">
      <colorScale>
        <cfvo type="min"/>
        <cfvo type="max"/>
        <color rgb="FFFCFCFF"/>
        <color rgb="FFF8696B"/>
      </colorScale>
    </cfRule>
  </conditionalFormatting>
  <conditionalFormatting sqref="D68:M68">
    <cfRule type="colorScale" priority="1">
      <colorScale>
        <cfvo type="min"/>
        <cfvo type="max"/>
        <color rgb="FFFCFCFF"/>
        <color rgb="FFF8696B"/>
      </colorScale>
    </cfRule>
  </conditionalFormatting>
  <pageMargins left="0.7" right="0.7" top="0.75" bottom="0.75" header="0.3" footer="0.3"/>
  <pageSetup paperSize="9" scale="7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CC99"/>
  </sheetPr>
  <dimension ref="A2:M41"/>
  <sheetViews>
    <sheetView showGridLines="0" zoomScale="85" zoomScaleNormal="85" workbookViewId="0">
      <selection activeCell="F10" sqref="F10"/>
    </sheetView>
  </sheetViews>
  <sheetFormatPr defaultColWidth="8.7109375" defaultRowHeight="15" x14ac:dyDescent="0.25"/>
  <cols>
    <col min="1" max="10" width="19.42578125" customWidth="1"/>
    <col min="11" max="12" width="11.42578125" customWidth="1"/>
  </cols>
  <sheetData>
    <row r="2" spans="1:12" ht="48" x14ac:dyDescent="0.25">
      <c r="A2" s="54" t="s">
        <v>125</v>
      </c>
      <c r="B2" s="55" t="s">
        <v>126</v>
      </c>
      <c r="C2" s="55" t="s">
        <v>127</v>
      </c>
      <c r="D2" s="55" t="s">
        <v>128</v>
      </c>
      <c r="E2" s="55" t="s">
        <v>129</v>
      </c>
    </row>
    <row r="3" spans="1:12" x14ac:dyDescent="0.25">
      <c r="A3" s="56" t="s">
        <v>92</v>
      </c>
      <c r="B3" s="57">
        <f>C17</f>
        <v>0.42973062175150867</v>
      </c>
      <c r="C3" s="57">
        <f>E17</f>
        <v>0.28637974846581321</v>
      </c>
      <c r="D3" s="57">
        <f>G17</f>
        <v>0.26152686135029907</v>
      </c>
      <c r="E3" s="57">
        <f>I17</f>
        <v>2.2362768432379058E-2</v>
      </c>
    </row>
    <row r="5" spans="1:12" ht="54.4" customHeight="1" x14ac:dyDescent="0.25">
      <c r="A5" s="54" t="s">
        <v>130</v>
      </c>
      <c r="B5" s="54" t="s">
        <v>131</v>
      </c>
      <c r="C5" s="54" t="s">
        <v>126</v>
      </c>
      <c r="D5" s="54" t="s">
        <v>132</v>
      </c>
      <c r="E5" s="54" t="s">
        <v>127</v>
      </c>
      <c r="F5" s="54" t="s">
        <v>133</v>
      </c>
      <c r="G5" s="54" t="s">
        <v>128</v>
      </c>
      <c r="H5" s="54" t="s">
        <v>134</v>
      </c>
      <c r="I5" s="54" t="s">
        <v>129</v>
      </c>
      <c r="J5" s="54" t="s">
        <v>135</v>
      </c>
      <c r="K5" s="54" t="s">
        <v>136</v>
      </c>
      <c r="L5" s="54" t="s">
        <v>137</v>
      </c>
    </row>
    <row r="6" spans="1:12" x14ac:dyDescent="0.25">
      <c r="A6" t="s">
        <v>63</v>
      </c>
      <c r="B6" t="s">
        <v>64</v>
      </c>
      <c r="C6" s="58">
        <v>13378</v>
      </c>
      <c r="D6" s="58">
        <v>69293</v>
      </c>
      <c r="E6" s="58">
        <v>12029</v>
      </c>
      <c r="F6" s="58">
        <v>60407</v>
      </c>
      <c r="G6" s="58">
        <v>13730</v>
      </c>
      <c r="H6" s="58">
        <v>68257</v>
      </c>
      <c r="I6" s="58">
        <v>2689</v>
      </c>
      <c r="J6" s="58">
        <v>10824</v>
      </c>
      <c r="K6" s="58">
        <v>41826</v>
      </c>
      <c r="L6" s="58">
        <v>208781</v>
      </c>
    </row>
    <row r="7" spans="1:12" x14ac:dyDescent="0.25">
      <c r="A7" t="s">
        <v>65</v>
      </c>
      <c r="B7" t="s">
        <v>66</v>
      </c>
      <c r="C7" s="58">
        <v>15380</v>
      </c>
      <c r="D7" s="58">
        <v>82314</v>
      </c>
      <c r="E7" s="58">
        <v>7083</v>
      </c>
      <c r="F7" s="58">
        <v>37262</v>
      </c>
      <c r="G7" s="58">
        <v>8586</v>
      </c>
      <c r="H7" s="58">
        <v>42898</v>
      </c>
      <c r="I7" s="58">
        <v>618</v>
      </c>
      <c r="J7" s="58">
        <v>3788</v>
      </c>
      <c r="K7" s="58">
        <v>31667</v>
      </c>
      <c r="L7" s="58">
        <v>166262</v>
      </c>
    </row>
    <row r="8" spans="1:12" x14ac:dyDescent="0.25">
      <c r="A8" t="s">
        <v>67</v>
      </c>
      <c r="B8" t="s">
        <v>68</v>
      </c>
      <c r="C8" s="58">
        <v>12253</v>
      </c>
      <c r="D8" s="58">
        <v>68814</v>
      </c>
      <c r="E8" s="58">
        <v>9183</v>
      </c>
      <c r="F8" s="58">
        <v>53409</v>
      </c>
      <c r="G8" s="58">
        <v>11279</v>
      </c>
      <c r="H8" s="58">
        <v>62614</v>
      </c>
      <c r="I8" s="58">
        <v>1504</v>
      </c>
      <c r="J8" s="58">
        <v>8244</v>
      </c>
      <c r="K8" s="58">
        <v>34219</v>
      </c>
      <c r="L8" s="58">
        <v>193081</v>
      </c>
    </row>
    <row r="9" spans="1:12" x14ac:dyDescent="0.25">
      <c r="A9" t="s">
        <v>69</v>
      </c>
      <c r="B9" t="s">
        <v>70</v>
      </c>
      <c r="C9" s="58">
        <v>7268</v>
      </c>
      <c r="D9" s="58">
        <v>36879</v>
      </c>
      <c r="E9" s="58">
        <v>3631</v>
      </c>
      <c r="F9" s="58">
        <v>18285</v>
      </c>
      <c r="G9" s="58">
        <v>2811</v>
      </c>
      <c r="H9" s="58">
        <v>14333</v>
      </c>
      <c r="I9" s="58">
        <v>58</v>
      </c>
      <c r="J9" s="58">
        <v>236</v>
      </c>
      <c r="K9" s="58">
        <v>13768</v>
      </c>
      <c r="L9" s="58">
        <v>69733</v>
      </c>
    </row>
    <row r="10" spans="1:12" x14ac:dyDescent="0.25">
      <c r="A10" t="s">
        <v>71</v>
      </c>
      <c r="B10" t="s">
        <v>72</v>
      </c>
      <c r="C10" s="58">
        <v>8517</v>
      </c>
      <c r="D10" s="58">
        <v>43908</v>
      </c>
      <c r="E10" s="58">
        <v>5557</v>
      </c>
      <c r="F10" s="58">
        <v>29328</v>
      </c>
      <c r="G10" s="58">
        <v>4262</v>
      </c>
      <c r="H10" s="58">
        <v>20412</v>
      </c>
      <c r="I10" s="58">
        <v>339</v>
      </c>
      <c r="J10" s="58">
        <v>1689</v>
      </c>
      <c r="K10" s="58">
        <v>18675</v>
      </c>
      <c r="L10" s="58">
        <v>95337</v>
      </c>
    </row>
    <row r="11" spans="1:12" x14ac:dyDescent="0.25">
      <c r="A11" t="s">
        <v>73</v>
      </c>
      <c r="B11" t="s">
        <v>74</v>
      </c>
      <c r="C11" s="58">
        <v>11320</v>
      </c>
      <c r="D11" s="58">
        <v>68583</v>
      </c>
      <c r="E11" s="58">
        <v>7148</v>
      </c>
      <c r="F11" s="58">
        <v>43934</v>
      </c>
      <c r="G11" s="58">
        <v>8606</v>
      </c>
      <c r="H11" s="58">
        <v>52348</v>
      </c>
      <c r="I11" s="58">
        <v>371</v>
      </c>
      <c r="J11" s="58">
        <v>2245</v>
      </c>
      <c r="K11" s="58">
        <v>27445</v>
      </c>
      <c r="L11" s="58">
        <v>167110</v>
      </c>
    </row>
    <row r="12" spans="1:12" x14ac:dyDescent="0.25">
      <c r="A12" t="s">
        <v>75</v>
      </c>
      <c r="B12" t="s">
        <v>76</v>
      </c>
      <c r="C12" s="58">
        <v>37329</v>
      </c>
      <c r="D12" s="58">
        <v>195773</v>
      </c>
      <c r="E12" s="58">
        <v>21237</v>
      </c>
      <c r="F12" s="58">
        <v>116198</v>
      </c>
      <c r="G12" s="58">
        <v>12980</v>
      </c>
      <c r="H12" s="58">
        <v>71603</v>
      </c>
      <c r="I12" s="58">
        <v>2023</v>
      </c>
      <c r="J12" s="58">
        <v>11751</v>
      </c>
      <c r="K12" s="58">
        <v>73569</v>
      </c>
      <c r="L12" s="58">
        <v>395325</v>
      </c>
    </row>
    <row r="13" spans="1:12" x14ac:dyDescent="0.25">
      <c r="A13" t="s">
        <v>77</v>
      </c>
      <c r="B13" t="s">
        <v>78</v>
      </c>
      <c r="C13" s="58">
        <v>9778</v>
      </c>
      <c r="D13" s="58">
        <v>50434</v>
      </c>
      <c r="E13" s="58">
        <v>10576</v>
      </c>
      <c r="F13" s="58">
        <v>54009</v>
      </c>
      <c r="G13" s="58">
        <v>11392</v>
      </c>
      <c r="H13" s="58">
        <v>58574</v>
      </c>
      <c r="I13" s="58">
        <v>0</v>
      </c>
      <c r="J13" s="58">
        <v>0</v>
      </c>
      <c r="K13" s="58">
        <v>31746</v>
      </c>
      <c r="L13" s="58">
        <v>163017</v>
      </c>
    </row>
    <row r="14" spans="1:12" x14ac:dyDescent="0.25">
      <c r="A14" t="s">
        <v>79</v>
      </c>
      <c r="B14" t="s">
        <v>80</v>
      </c>
      <c r="C14" s="58">
        <v>26543</v>
      </c>
      <c r="D14" s="58">
        <v>121817</v>
      </c>
      <c r="E14" s="58">
        <v>17303</v>
      </c>
      <c r="F14" s="58">
        <v>69029</v>
      </c>
      <c r="G14" s="58">
        <v>16645</v>
      </c>
      <c r="H14" s="58">
        <v>68721</v>
      </c>
      <c r="I14" s="58">
        <v>0</v>
      </c>
      <c r="J14" s="58">
        <v>0</v>
      </c>
      <c r="K14" s="58">
        <v>60491</v>
      </c>
      <c r="L14" s="58">
        <v>259567</v>
      </c>
    </row>
    <row r="15" spans="1:12" x14ac:dyDescent="0.25">
      <c r="A15" t="s">
        <v>81</v>
      </c>
      <c r="B15" t="s">
        <v>82</v>
      </c>
      <c r="C15" s="58">
        <v>18383</v>
      </c>
      <c r="D15" s="58">
        <v>96221</v>
      </c>
      <c r="E15" s="58">
        <v>12979</v>
      </c>
      <c r="F15" s="58">
        <v>66849</v>
      </c>
      <c r="G15" s="58">
        <v>7173</v>
      </c>
      <c r="H15" s="58">
        <v>39420</v>
      </c>
      <c r="I15" s="58">
        <v>732</v>
      </c>
      <c r="J15" s="58">
        <v>3665</v>
      </c>
      <c r="K15" s="58">
        <v>39267</v>
      </c>
      <c r="L15" s="58">
        <v>206155</v>
      </c>
    </row>
    <row r="16" spans="1:12" x14ac:dyDescent="0.25">
      <c r="A16" s="161"/>
      <c r="B16" s="161" t="s">
        <v>83</v>
      </c>
      <c r="C16" s="162">
        <f>SUM(Table11[m- returnee housing no damage household])</f>
        <v>160149</v>
      </c>
      <c r="D16" s="162">
        <f>SUM(Table11[m- returnee housing no damage individuals])</f>
        <v>834036</v>
      </c>
      <c r="E16" s="162">
        <f>SUM(Table11[m- returnee housing part damage household])</f>
        <v>106726</v>
      </c>
      <c r="F16" s="162">
        <f>SUM(Table11[m- returnee housing part damage individuals])</f>
        <v>548710</v>
      </c>
      <c r="G16" s="162">
        <f>SUM(Table11[m- returnee housing sev damaged makeshift shelter household])</f>
        <v>97464</v>
      </c>
      <c r="H16" s="162">
        <f>SUM(Table11[m- returnee housing sev damaged makeshift shelter individuals])</f>
        <v>499180</v>
      </c>
      <c r="I16" s="162">
        <f>SUM(Table11[m- returnee housing unknown housing household])</f>
        <v>8334</v>
      </c>
      <c r="J16" s="162">
        <f>SUM(Table11[m- returnee housing unknown housing individuals])</f>
        <v>42442</v>
      </c>
      <c r="K16" s="162">
        <f>SUM(Table11[Total returnee  household])</f>
        <v>372673</v>
      </c>
      <c r="L16" s="162">
        <f>SUM(Table11[Total returnee  individuals])</f>
        <v>1924368</v>
      </c>
    </row>
    <row r="17" spans="1:12" x14ac:dyDescent="0.25">
      <c r="A17" s="59"/>
      <c r="B17" s="56" t="s">
        <v>92</v>
      </c>
      <c r="C17" s="56">
        <f>Table11[[#Totals],[m- returnee housing no damage household]]/Table11[[#Totals],[Total returnee  household]]</f>
        <v>0.42973062175150867</v>
      </c>
      <c r="D17" s="56">
        <f>Table11[[#Totals],[m- returnee housing no damage individuals]]/Table11[[#Totals],[Total returnee  individuals]]</f>
        <v>0.43340774737472249</v>
      </c>
      <c r="E17" s="56">
        <f>Table11[[#Totals],[m- returnee housing part damage household]]/Table11[[#Totals],[Total returnee  household]]</f>
        <v>0.28637974846581321</v>
      </c>
      <c r="F17" s="56">
        <f>Table11[[#Totals],[m- returnee housing part damage individuals]]/Table11[[#Totals],[Total returnee  individuals]]</f>
        <v>0.28513776990679535</v>
      </c>
      <c r="G17" s="56">
        <f>Table11[[#Totals],[m- returnee housing sev damaged makeshift shelter household]]/Table11[[#Totals],[Total returnee  household]]</f>
        <v>0.26152686135029907</v>
      </c>
      <c r="H17" s="56">
        <f>Table11[[#Totals],[m- returnee housing sev damaged makeshift shelter individuals]]/Table11[[#Totals],[Total returnee  individuals]]</f>
        <v>0.25939944958552624</v>
      </c>
      <c r="I17" s="56">
        <f>Table11[[#Totals],[m- returnee housing unknown housing household]]/Table11[[#Totals],[Total returnee  household]]</f>
        <v>2.2362768432379058E-2</v>
      </c>
      <c r="J17" s="56">
        <f>Table11[[#Totals],[m- returnee housing unknown housing individuals]]/Table11[[#Totals],[Total returnee  individuals]]</f>
        <v>2.205503313295586E-2</v>
      </c>
      <c r="K17" s="56"/>
      <c r="L17" s="56"/>
    </row>
    <row r="21" spans="1:12" x14ac:dyDescent="0.25">
      <c r="H21" s="58"/>
    </row>
    <row r="22" spans="1:12" x14ac:dyDescent="0.25">
      <c r="H22" s="58"/>
    </row>
    <row r="23" spans="1:12" x14ac:dyDescent="0.25">
      <c r="H23" s="58"/>
    </row>
    <row r="24" spans="1:12" x14ac:dyDescent="0.25">
      <c r="H24" s="58"/>
    </row>
    <row r="25" spans="1:12" x14ac:dyDescent="0.25">
      <c r="I25" s="58"/>
      <c r="J25" s="58"/>
      <c r="K25" s="58"/>
      <c r="L25" s="58"/>
    </row>
    <row r="26" spans="1:12" x14ac:dyDescent="0.25">
      <c r="I26" s="58"/>
      <c r="J26" s="58"/>
      <c r="K26" s="58"/>
      <c r="L26" s="58"/>
    </row>
    <row r="27" spans="1:12" x14ac:dyDescent="0.25">
      <c r="I27" s="58"/>
      <c r="J27" s="58"/>
      <c r="K27" s="58"/>
      <c r="L27" s="58"/>
    </row>
    <row r="28" spans="1:12" x14ac:dyDescent="0.25">
      <c r="C28" s="58"/>
      <c r="D28" s="58"/>
      <c r="E28" s="58"/>
      <c r="F28" s="58"/>
      <c r="G28" s="58"/>
      <c r="H28" s="58"/>
      <c r="I28" s="58"/>
      <c r="J28" s="58"/>
      <c r="K28" s="58"/>
      <c r="L28" s="58"/>
    </row>
    <row r="29" spans="1:12" x14ac:dyDescent="0.25">
      <c r="C29" s="58"/>
      <c r="D29" s="58"/>
      <c r="E29" s="58"/>
      <c r="F29" s="58"/>
      <c r="G29" s="58"/>
      <c r="H29" s="58"/>
      <c r="I29" s="58"/>
      <c r="J29" s="58"/>
      <c r="K29" s="58"/>
      <c r="L29" s="58"/>
    </row>
    <row r="30" spans="1:12" x14ac:dyDescent="0.25">
      <c r="C30" s="58"/>
      <c r="D30" s="58"/>
      <c r="E30" s="58"/>
      <c r="F30" s="58"/>
      <c r="G30" s="58"/>
      <c r="H30" s="58"/>
      <c r="I30" s="58"/>
      <c r="J30" s="58"/>
      <c r="K30" s="58"/>
      <c r="L30" s="58"/>
    </row>
    <row r="31" spans="1:12" x14ac:dyDescent="0.25">
      <c r="C31" s="58"/>
      <c r="D31" s="58"/>
      <c r="E31" s="58"/>
      <c r="F31" s="58"/>
      <c r="G31" s="58"/>
      <c r="H31" s="58"/>
      <c r="I31" s="58"/>
      <c r="J31" s="58"/>
      <c r="K31" s="58"/>
      <c r="L31" s="58"/>
    </row>
    <row r="32" spans="1:12" x14ac:dyDescent="0.25">
      <c r="C32" s="58"/>
      <c r="D32" s="58"/>
      <c r="E32" s="58"/>
      <c r="F32" s="58"/>
      <c r="G32" s="58"/>
      <c r="H32" s="58"/>
      <c r="I32" s="58"/>
      <c r="J32" s="58"/>
      <c r="K32" s="58"/>
      <c r="L32" s="58"/>
    </row>
    <row r="33" spans="1:13" x14ac:dyDescent="0.25">
      <c r="C33" s="58"/>
      <c r="D33" s="58"/>
      <c r="E33" s="58"/>
      <c r="F33" s="58"/>
      <c r="G33" s="58"/>
      <c r="H33" s="58"/>
      <c r="I33" s="58"/>
      <c r="J33" s="58"/>
      <c r="K33" s="58"/>
      <c r="L33" s="58"/>
    </row>
    <row r="34" spans="1:13" x14ac:dyDescent="0.25">
      <c r="C34" s="58"/>
      <c r="D34" s="58"/>
      <c r="E34" s="58"/>
      <c r="F34" s="58"/>
      <c r="G34" s="58"/>
      <c r="H34" s="58"/>
      <c r="I34" s="58"/>
      <c r="J34" s="58"/>
      <c r="K34" s="58"/>
      <c r="L34" s="58"/>
    </row>
    <row r="35" spans="1:13" x14ac:dyDescent="0.25">
      <c r="C35" s="58"/>
      <c r="D35" s="58"/>
      <c r="E35" s="58"/>
      <c r="F35" s="58"/>
      <c r="G35" s="58"/>
      <c r="H35" s="58"/>
      <c r="I35" s="58"/>
      <c r="J35" s="58"/>
      <c r="K35" s="58"/>
      <c r="L35" s="58"/>
    </row>
    <row r="41" spans="1:13" x14ac:dyDescent="0.25">
      <c r="A41" s="60" t="s">
        <v>138</v>
      </c>
      <c r="B41" s="60"/>
      <c r="C41" s="60"/>
      <c r="D41" s="60"/>
      <c r="E41" s="60"/>
      <c r="F41" s="60"/>
      <c r="G41" s="60"/>
      <c r="H41" s="60"/>
      <c r="I41" s="60"/>
      <c r="J41" s="60"/>
      <c r="K41" s="60"/>
      <c r="L41" s="60"/>
      <c r="M41" s="60"/>
    </row>
  </sheetData>
  <phoneticPr fontId="18" type="noConversion"/>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5050"/>
  </sheetPr>
  <dimension ref="A2:AU224"/>
  <sheetViews>
    <sheetView showGridLines="0" tabSelected="1" zoomScale="60" zoomScaleNormal="60" workbookViewId="0">
      <selection activeCell="V34" sqref="V34"/>
    </sheetView>
  </sheetViews>
  <sheetFormatPr defaultColWidth="8.7109375" defaultRowHeight="15" x14ac:dyDescent="0.25"/>
  <cols>
    <col min="1" max="1" width="5.140625" customWidth="1"/>
    <col min="3" max="3" width="12.7109375" customWidth="1"/>
    <col min="4" max="4" width="29.42578125" customWidth="1"/>
    <col min="5" max="11" width="12.7109375" customWidth="1"/>
    <col min="12" max="12" width="6.140625" customWidth="1"/>
    <col min="13" max="13" width="29.140625" customWidth="1"/>
    <col min="14" max="22" width="12.7109375" customWidth="1"/>
    <col min="23" max="23" width="5.140625" customWidth="1"/>
    <col min="24" max="25" width="12.7109375" customWidth="1"/>
    <col min="26" max="26" width="30" customWidth="1"/>
    <col min="27" max="34" width="12.7109375" customWidth="1"/>
    <col min="35" max="35" width="26.28515625" customWidth="1"/>
    <col min="36" max="42" width="12.7109375" customWidth="1"/>
    <col min="43" max="46" width="4.42578125" customWidth="1"/>
    <col min="47" max="47" width="5.140625" customWidth="1"/>
    <col min="48" max="57" width="4.42578125" customWidth="1"/>
    <col min="58" max="73" width="5.42578125" customWidth="1"/>
    <col min="74" max="74" width="9.28515625" customWidth="1"/>
    <col min="75" max="75" width="25.7109375" customWidth="1"/>
    <col min="76" max="89" width="3.28515625" customWidth="1"/>
    <col min="90" max="123" width="4.42578125" customWidth="1"/>
    <col min="124" max="129" width="5.42578125" customWidth="1"/>
    <col min="130" max="130" width="29.140625" customWidth="1"/>
    <col min="131" max="131" width="25.28515625" customWidth="1"/>
    <col min="132" max="134" width="2.28515625" customWidth="1"/>
    <col min="135" max="144" width="3.28515625" customWidth="1"/>
    <col min="145" max="157" width="4.42578125" customWidth="1"/>
    <col min="158" max="160" width="5.42578125" customWidth="1"/>
    <col min="161" max="161" width="28.7109375" customWidth="1"/>
    <col min="162" max="162" width="24.42578125" customWidth="1"/>
    <col min="163" max="177" width="3.28515625" customWidth="1"/>
    <col min="178" max="199" width="4.42578125" customWidth="1"/>
    <col min="200" max="201" width="5.42578125" customWidth="1"/>
    <col min="202" max="202" width="28" customWidth="1"/>
    <col min="203" max="203" width="11.140625" customWidth="1"/>
  </cols>
  <sheetData>
    <row r="2" spans="1:47" ht="26.25" x14ac:dyDescent="0.4">
      <c r="A2" s="3"/>
      <c r="C2" s="189" t="s">
        <v>139</v>
      </c>
      <c r="D2" s="189"/>
      <c r="E2" s="189"/>
      <c r="F2" s="189"/>
      <c r="G2" s="189"/>
      <c r="H2" s="189"/>
      <c r="I2" s="189"/>
      <c r="J2" s="189"/>
      <c r="K2" s="189"/>
      <c r="L2" s="189"/>
      <c r="M2" s="189"/>
      <c r="N2" s="189"/>
      <c r="O2" s="189"/>
      <c r="P2" s="189"/>
      <c r="Q2" s="189"/>
      <c r="R2" s="189"/>
      <c r="S2" s="189"/>
      <c r="T2" s="189"/>
      <c r="U2" s="189"/>
      <c r="W2" s="3"/>
      <c r="Y2" s="189" t="s">
        <v>140</v>
      </c>
      <c r="Z2" s="189"/>
      <c r="AA2" s="189"/>
      <c r="AB2" s="189"/>
      <c r="AC2" s="189"/>
      <c r="AD2" s="189"/>
      <c r="AE2" s="189"/>
      <c r="AF2" s="189"/>
      <c r="AG2" s="189"/>
      <c r="AH2" s="189"/>
      <c r="AI2" s="189"/>
      <c r="AJ2" s="189"/>
      <c r="AK2" s="189"/>
      <c r="AL2" s="189"/>
      <c r="AM2" s="189"/>
      <c r="AN2" s="189"/>
      <c r="AO2" s="189"/>
      <c r="AP2" s="189"/>
      <c r="AQ2" s="189"/>
      <c r="AR2" s="189"/>
      <c r="AS2" s="189"/>
      <c r="AU2" s="3"/>
    </row>
    <row r="3" spans="1:47" ht="15.75" thickBot="1" x14ac:dyDescent="0.3">
      <c r="A3" s="3"/>
      <c r="W3" s="3"/>
      <c r="AU3" s="3"/>
    </row>
    <row r="4" spans="1:47" x14ac:dyDescent="0.25">
      <c r="A4" s="3"/>
      <c r="C4" s="4"/>
      <c r="D4" s="5"/>
      <c r="E4" s="5"/>
      <c r="F4" s="5"/>
      <c r="G4" s="5"/>
      <c r="H4" s="5"/>
      <c r="I4" s="5"/>
      <c r="J4" s="5"/>
      <c r="K4" s="5"/>
      <c r="L4" s="5"/>
      <c r="M4" s="5"/>
      <c r="N4" s="5"/>
      <c r="O4" s="5"/>
      <c r="P4" s="5"/>
      <c r="Q4" s="5"/>
      <c r="R4" s="5"/>
      <c r="S4" s="5"/>
      <c r="T4" s="5"/>
      <c r="U4" s="6"/>
      <c r="W4" s="3"/>
      <c r="Y4" s="4"/>
      <c r="Z4" s="5"/>
      <c r="AA4" s="5"/>
      <c r="AB4" s="5"/>
      <c r="AC4" s="5"/>
      <c r="AD4" s="5"/>
      <c r="AE4" s="5"/>
      <c r="AF4" s="5"/>
      <c r="AG4" s="5"/>
      <c r="AH4" s="5"/>
      <c r="AI4" s="5"/>
      <c r="AJ4" s="5"/>
      <c r="AK4" s="5"/>
      <c r="AL4" s="5"/>
      <c r="AM4" s="5"/>
      <c r="AN4" s="5"/>
      <c r="AO4" s="5"/>
      <c r="AP4" s="5"/>
      <c r="AQ4" s="5"/>
      <c r="AR4" s="6"/>
      <c r="AU4" s="3"/>
    </row>
    <row r="5" spans="1:47" ht="18.75" x14ac:dyDescent="0.3">
      <c r="A5" s="3"/>
      <c r="C5" s="7"/>
      <c r="I5" s="8" t="s">
        <v>1860</v>
      </c>
      <c r="U5" s="9"/>
      <c r="W5" s="3"/>
      <c r="Y5" s="7"/>
      <c r="AR5" s="9"/>
      <c r="AU5" s="3"/>
    </row>
    <row r="6" spans="1:47" ht="18.75" x14ac:dyDescent="0.3">
      <c r="A6" s="3"/>
      <c r="C6" s="7"/>
      <c r="J6" s="10"/>
      <c r="K6" s="10"/>
      <c r="M6" s="11" t="s">
        <v>141</v>
      </c>
      <c r="N6" s="11"/>
      <c r="U6" s="9"/>
      <c r="W6" s="3"/>
      <c r="Y6" s="7"/>
      <c r="AF6" s="10" t="s">
        <v>1861</v>
      </c>
      <c r="AR6" s="9"/>
      <c r="AU6" s="3"/>
    </row>
    <row r="7" spans="1:47" x14ac:dyDescent="0.25">
      <c r="A7" s="3"/>
      <c r="C7" s="7"/>
      <c r="D7" s="12" t="s">
        <v>142</v>
      </c>
      <c r="E7" s="12" t="s">
        <v>143</v>
      </c>
      <c r="F7" s="12" t="s">
        <v>144</v>
      </c>
      <c r="M7" s="12" t="s">
        <v>145</v>
      </c>
      <c r="N7" s="13">
        <f>SUM(N8:N14)</f>
        <v>183</v>
      </c>
      <c r="U7" s="9"/>
      <c r="W7" s="3"/>
      <c r="Y7" s="7"/>
      <c r="AI7" s="14" t="s">
        <v>146</v>
      </c>
      <c r="AR7" s="9"/>
      <c r="AU7" s="3"/>
    </row>
    <row r="8" spans="1:47" x14ac:dyDescent="0.25">
      <c r="A8" s="3"/>
      <c r="C8" s="7"/>
      <c r="D8" s="15" t="s">
        <v>147</v>
      </c>
      <c r="E8" s="15">
        <v>508</v>
      </c>
      <c r="F8" s="16">
        <v>1</v>
      </c>
      <c r="I8" s="17"/>
      <c r="J8" s="17"/>
      <c r="K8" s="17"/>
      <c r="M8" s="18" t="s">
        <v>152</v>
      </c>
      <c r="N8" s="18">
        <v>1</v>
      </c>
      <c r="U8" s="9"/>
      <c r="W8" s="3"/>
      <c r="Y8" s="7"/>
      <c r="Z8" s="12" t="s">
        <v>149</v>
      </c>
      <c r="AA8" s="12" t="s">
        <v>143</v>
      </c>
      <c r="AB8" s="12" t="s">
        <v>144</v>
      </c>
      <c r="AI8" s="12" t="s">
        <v>145</v>
      </c>
      <c r="AJ8" s="19">
        <f>SUM(AJ9:AJ15)</f>
        <v>343</v>
      </c>
      <c r="AK8" s="20">
        <f>AJ8/AA9</f>
        <v>0.67519685039370081</v>
      </c>
      <c r="AR8" s="9"/>
      <c r="AU8" s="3"/>
    </row>
    <row r="9" spans="1:47" x14ac:dyDescent="0.25">
      <c r="A9" s="3"/>
      <c r="C9" s="7"/>
      <c r="D9" s="18" t="s">
        <v>150</v>
      </c>
      <c r="E9" s="18">
        <v>46</v>
      </c>
      <c r="F9" s="21">
        <v>9.0999999999999998E-2</v>
      </c>
      <c r="I9" s="17"/>
      <c r="K9" s="17"/>
      <c r="M9" s="18" t="s">
        <v>148</v>
      </c>
      <c r="N9" s="18">
        <v>6</v>
      </c>
      <c r="U9" s="9"/>
      <c r="W9" s="3"/>
      <c r="Y9" s="7"/>
      <c r="Z9" s="22" t="s">
        <v>147</v>
      </c>
      <c r="AA9" s="22">
        <v>508</v>
      </c>
      <c r="AB9" s="23">
        <v>1</v>
      </c>
      <c r="AI9" s="18" t="s">
        <v>152</v>
      </c>
      <c r="AJ9" s="18">
        <v>1</v>
      </c>
      <c r="AK9" s="21">
        <f>AJ9/$AJ$71</f>
        <v>3.0211480362537764E-3</v>
      </c>
      <c r="AR9" s="9"/>
      <c r="AU9" s="3"/>
    </row>
    <row r="10" spans="1:47" x14ac:dyDescent="0.25">
      <c r="A10" s="3"/>
      <c r="C10" s="7"/>
      <c r="D10" s="18" t="s">
        <v>157</v>
      </c>
      <c r="E10" s="18">
        <v>132</v>
      </c>
      <c r="F10" s="21">
        <v>0.26</v>
      </c>
      <c r="I10" s="17"/>
      <c r="J10" s="17"/>
      <c r="K10" s="17"/>
      <c r="M10" s="18" t="s">
        <v>151</v>
      </c>
      <c r="N10" s="18">
        <v>21</v>
      </c>
      <c r="U10" s="9"/>
      <c r="V10" s="61"/>
      <c r="W10" s="3"/>
      <c r="Y10" s="7"/>
      <c r="Z10" s="18" t="s">
        <v>150</v>
      </c>
      <c r="AA10" s="18">
        <v>82</v>
      </c>
      <c r="AB10" s="21">
        <v>0.161</v>
      </c>
      <c r="AI10" s="18" t="s">
        <v>148</v>
      </c>
      <c r="AJ10" s="18">
        <v>18</v>
      </c>
      <c r="AK10" s="21">
        <f t="shared" ref="AK10:AK15" si="0">AJ10/$AJ$71</f>
        <v>5.4380664652567974E-2</v>
      </c>
      <c r="AR10" s="9"/>
      <c r="AU10" s="3"/>
    </row>
    <row r="11" spans="1:47" x14ac:dyDescent="0.25">
      <c r="A11" s="3"/>
      <c r="C11" s="7"/>
      <c r="D11" s="18" t="s">
        <v>153</v>
      </c>
      <c r="E11" s="18">
        <v>68</v>
      </c>
      <c r="F11" s="21">
        <v>0.13400000000000001</v>
      </c>
      <c r="I11" s="17"/>
      <c r="J11" s="17"/>
      <c r="K11" s="17"/>
      <c r="M11" s="18" t="s">
        <v>154</v>
      </c>
      <c r="N11" s="18">
        <v>27</v>
      </c>
      <c r="U11" s="9"/>
      <c r="W11" s="3"/>
      <c r="Y11" s="7"/>
      <c r="Z11" s="18" t="s">
        <v>160</v>
      </c>
      <c r="AA11" s="18">
        <v>118</v>
      </c>
      <c r="AB11" s="21">
        <v>0.23200000000000001</v>
      </c>
      <c r="AI11" s="18" t="s">
        <v>151</v>
      </c>
      <c r="AJ11" s="18">
        <v>47</v>
      </c>
      <c r="AK11" s="21">
        <f>AJ11/$AJ$71</f>
        <v>0.1419939577039275</v>
      </c>
      <c r="AR11" s="9"/>
      <c r="AU11" s="3"/>
    </row>
    <row r="12" spans="1:47" x14ac:dyDescent="0.25">
      <c r="A12" s="3"/>
      <c r="C12" s="7"/>
      <c r="D12" s="18" t="s">
        <v>155</v>
      </c>
      <c r="E12" s="18">
        <v>255</v>
      </c>
      <c r="F12" s="21">
        <v>0.502</v>
      </c>
      <c r="M12" s="18" t="s">
        <v>156</v>
      </c>
      <c r="N12" s="18">
        <v>68</v>
      </c>
      <c r="U12" s="9"/>
      <c r="W12" s="3"/>
      <c r="Y12" s="7"/>
      <c r="Z12" s="18" t="s">
        <v>153</v>
      </c>
      <c r="AA12" s="18">
        <v>98</v>
      </c>
      <c r="AB12" s="21">
        <v>0.193</v>
      </c>
      <c r="AI12" s="18" t="s">
        <v>154</v>
      </c>
      <c r="AJ12" s="18">
        <v>41</v>
      </c>
      <c r="AK12" s="21">
        <f t="shared" si="0"/>
        <v>0.12386706948640483</v>
      </c>
      <c r="AR12" s="9"/>
      <c r="AU12" s="3"/>
    </row>
    <row r="13" spans="1:47" x14ac:dyDescent="0.25">
      <c r="A13" s="3"/>
      <c r="C13" s="7"/>
      <c r="D13" s="18" t="s">
        <v>159</v>
      </c>
      <c r="E13" s="18">
        <v>7</v>
      </c>
      <c r="F13" s="21">
        <v>1.4E-2</v>
      </c>
      <c r="M13" s="18" t="s">
        <v>158</v>
      </c>
      <c r="N13" s="18">
        <v>44</v>
      </c>
      <c r="U13" s="9"/>
      <c r="W13" s="3"/>
      <c r="Y13" s="7"/>
      <c r="Z13" s="18" t="s">
        <v>155</v>
      </c>
      <c r="AA13" s="18">
        <v>210</v>
      </c>
      <c r="AB13" s="21">
        <v>0.41299999999999998</v>
      </c>
      <c r="AI13" s="18" t="s">
        <v>156</v>
      </c>
      <c r="AJ13" s="18">
        <v>133</v>
      </c>
      <c r="AK13" s="21">
        <f t="shared" si="0"/>
        <v>0.40181268882175225</v>
      </c>
      <c r="AR13" s="9"/>
      <c r="AU13" s="3"/>
    </row>
    <row r="14" spans="1:47" x14ac:dyDescent="0.25">
      <c r="A14" s="3"/>
      <c r="C14" s="7"/>
      <c r="D14" s="13" t="s">
        <v>161</v>
      </c>
      <c r="E14" s="24">
        <v>183</v>
      </c>
      <c r="F14" s="25">
        <v>0.36</v>
      </c>
      <c r="M14" s="18" t="s">
        <v>159</v>
      </c>
      <c r="N14" s="18">
        <v>16</v>
      </c>
      <c r="U14" s="9"/>
      <c r="W14" s="3"/>
      <c r="Y14" s="7"/>
      <c r="Z14" s="18" t="s">
        <v>159</v>
      </c>
      <c r="AA14" s="18">
        <v>0</v>
      </c>
      <c r="AB14" s="21">
        <v>0</v>
      </c>
      <c r="AI14" s="18" t="s">
        <v>158</v>
      </c>
      <c r="AJ14" s="18">
        <v>103</v>
      </c>
      <c r="AK14" s="21">
        <f t="shared" si="0"/>
        <v>0.31117824773413899</v>
      </c>
      <c r="AR14" s="9"/>
      <c r="AU14" s="3"/>
    </row>
    <row r="15" spans="1:47" x14ac:dyDescent="0.25">
      <c r="A15" s="3"/>
      <c r="C15" s="7"/>
      <c r="U15" s="9"/>
      <c r="W15" s="3"/>
      <c r="Y15" s="7"/>
      <c r="Z15" s="26" t="s">
        <v>161</v>
      </c>
      <c r="AA15" s="27">
        <v>343</v>
      </c>
      <c r="AB15" s="20">
        <v>0.67500000000000004</v>
      </c>
      <c r="AI15" s="18" t="s">
        <v>159</v>
      </c>
      <c r="AJ15" s="18">
        <v>0</v>
      </c>
      <c r="AK15" s="21">
        <f t="shared" si="0"/>
        <v>0</v>
      </c>
      <c r="AR15" s="9"/>
      <c r="AU15" s="3"/>
    </row>
    <row r="16" spans="1:47" x14ac:dyDescent="0.25">
      <c r="A16" s="3"/>
      <c r="C16" s="7"/>
      <c r="U16" s="9"/>
      <c r="W16" s="3"/>
      <c r="Y16" s="7"/>
      <c r="AR16" s="9"/>
      <c r="AU16" s="3"/>
    </row>
    <row r="17" spans="1:47" x14ac:dyDescent="0.25">
      <c r="A17" s="3"/>
      <c r="C17" s="7"/>
      <c r="D17" s="28" t="s">
        <v>162</v>
      </c>
      <c r="E17" s="29"/>
      <c r="F17" s="29"/>
      <c r="G17" s="29"/>
      <c r="H17" s="29"/>
      <c r="I17" s="29"/>
      <c r="J17" s="29"/>
      <c r="K17" s="29"/>
      <c r="M17" s="28" t="s">
        <v>163</v>
      </c>
      <c r="N17" s="29"/>
      <c r="O17" s="29"/>
      <c r="P17" s="29"/>
      <c r="Q17" s="29"/>
      <c r="R17" s="29"/>
      <c r="S17" s="29"/>
      <c r="T17" s="29"/>
      <c r="U17" s="9"/>
      <c r="W17" s="3"/>
      <c r="Y17" s="7"/>
      <c r="Z17" s="28" t="s">
        <v>164</v>
      </c>
      <c r="AA17" s="29"/>
      <c r="AB17" s="29"/>
      <c r="AC17" s="29"/>
      <c r="AD17" s="29"/>
      <c r="AE17" s="29"/>
      <c r="AF17" s="29"/>
      <c r="AG17" s="29"/>
      <c r="AI17" s="28" t="s">
        <v>165</v>
      </c>
      <c r="AJ17" s="29"/>
      <c r="AK17" s="29"/>
      <c r="AL17" s="29"/>
      <c r="AM17" s="29"/>
      <c r="AN17" s="29"/>
      <c r="AO17" s="29"/>
      <c r="AP17" s="29"/>
      <c r="AR17" s="9"/>
      <c r="AU17" s="3"/>
    </row>
    <row r="18" spans="1:47" ht="38.25" x14ac:dyDescent="0.25">
      <c r="A18" s="3"/>
      <c r="C18" s="7"/>
      <c r="D18" s="12" t="s">
        <v>166</v>
      </c>
      <c r="E18" s="12" t="s">
        <v>167</v>
      </c>
      <c r="F18" s="12" t="s">
        <v>168</v>
      </c>
      <c r="G18" s="12" t="s">
        <v>169</v>
      </c>
      <c r="H18" s="12" t="s">
        <v>170</v>
      </c>
      <c r="I18" s="12" t="s">
        <v>171</v>
      </c>
      <c r="J18" s="12" t="s">
        <v>147</v>
      </c>
      <c r="K18" s="30" t="s">
        <v>172</v>
      </c>
      <c r="M18" s="12" t="s">
        <v>166</v>
      </c>
      <c r="N18" s="12" t="s">
        <v>173</v>
      </c>
      <c r="O18" s="12" t="s">
        <v>174</v>
      </c>
      <c r="P18" s="12" t="s">
        <v>175</v>
      </c>
      <c r="Q18" s="12" t="s">
        <v>176</v>
      </c>
      <c r="R18" s="12" t="s">
        <v>159</v>
      </c>
      <c r="S18" s="12" t="s">
        <v>147</v>
      </c>
      <c r="T18" s="30" t="s">
        <v>172</v>
      </c>
      <c r="U18" s="9"/>
      <c r="W18" s="3"/>
      <c r="Y18" s="7"/>
      <c r="Z18" s="12" t="s">
        <v>177</v>
      </c>
      <c r="AA18" s="12" t="s">
        <v>173</v>
      </c>
      <c r="AB18" s="12" t="s">
        <v>174</v>
      </c>
      <c r="AC18" s="12" t="s">
        <v>178</v>
      </c>
      <c r="AD18" s="12" t="s">
        <v>176</v>
      </c>
      <c r="AE18" s="12" t="s">
        <v>159</v>
      </c>
      <c r="AF18" s="12" t="s">
        <v>83</v>
      </c>
      <c r="AG18" s="12" t="s">
        <v>161</v>
      </c>
      <c r="AI18" s="12" t="s">
        <v>177</v>
      </c>
      <c r="AJ18" s="12" t="s">
        <v>173</v>
      </c>
      <c r="AK18" s="12" t="s">
        <v>174</v>
      </c>
      <c r="AL18" s="12" t="s">
        <v>178</v>
      </c>
      <c r="AM18" s="12" t="s">
        <v>176</v>
      </c>
      <c r="AN18" s="12" t="s">
        <v>159</v>
      </c>
      <c r="AO18" s="12" t="s">
        <v>83</v>
      </c>
      <c r="AP18" s="12" t="s">
        <v>161</v>
      </c>
      <c r="AR18" s="9"/>
      <c r="AU18" s="3"/>
    </row>
    <row r="19" spans="1:47" x14ac:dyDescent="0.25">
      <c r="A19" s="3"/>
      <c r="C19" s="7"/>
      <c r="D19" s="22" t="s">
        <v>147</v>
      </c>
      <c r="E19" s="22">
        <v>46</v>
      </c>
      <c r="F19" s="22">
        <v>132</v>
      </c>
      <c r="G19" s="22">
        <v>68</v>
      </c>
      <c r="H19" s="22">
        <v>255</v>
      </c>
      <c r="I19" s="22">
        <v>7</v>
      </c>
      <c r="J19" s="22">
        <v>508</v>
      </c>
      <c r="K19" s="31">
        <v>183</v>
      </c>
      <c r="M19" s="32" t="s">
        <v>147</v>
      </c>
      <c r="N19" s="33">
        <v>9.0999999999999998E-2</v>
      </c>
      <c r="O19" s="33">
        <v>0.26</v>
      </c>
      <c r="P19" s="33">
        <v>0.13400000000000001</v>
      </c>
      <c r="Q19" s="33">
        <v>0.502</v>
      </c>
      <c r="R19" s="33">
        <v>1.4E-2</v>
      </c>
      <c r="S19" s="33">
        <v>1</v>
      </c>
      <c r="T19" s="34">
        <v>0.36</v>
      </c>
      <c r="U19" s="9"/>
      <c r="W19" s="3"/>
      <c r="Y19" s="7"/>
      <c r="Z19" s="22" t="s">
        <v>147</v>
      </c>
      <c r="AA19" s="22">
        <v>82</v>
      </c>
      <c r="AB19" s="22">
        <v>118</v>
      </c>
      <c r="AC19" s="22">
        <v>98</v>
      </c>
      <c r="AD19" s="22">
        <v>210</v>
      </c>
      <c r="AE19" s="22">
        <v>0</v>
      </c>
      <c r="AF19" s="22">
        <v>508</v>
      </c>
      <c r="AG19" s="35">
        <v>343</v>
      </c>
      <c r="AI19" s="22" t="s">
        <v>147</v>
      </c>
      <c r="AJ19" s="36">
        <v>0.161</v>
      </c>
      <c r="AK19" s="36">
        <v>0.23200000000000001</v>
      </c>
      <c r="AL19" s="36">
        <v>0.193</v>
      </c>
      <c r="AM19" s="36">
        <v>0.41299999999999998</v>
      </c>
      <c r="AN19" s="36">
        <v>0</v>
      </c>
      <c r="AO19" s="36">
        <v>1</v>
      </c>
      <c r="AP19" s="34" t="s">
        <v>147</v>
      </c>
      <c r="AR19" s="9"/>
      <c r="AU19" s="3"/>
    </row>
    <row r="20" spans="1:47" x14ac:dyDescent="0.25">
      <c r="A20" s="3"/>
      <c r="C20" s="7"/>
      <c r="D20" s="18" t="s">
        <v>64</v>
      </c>
      <c r="E20" s="18">
        <v>3</v>
      </c>
      <c r="F20" s="18">
        <v>6</v>
      </c>
      <c r="G20" s="18">
        <v>5</v>
      </c>
      <c r="H20" s="18">
        <v>31</v>
      </c>
      <c r="I20" s="18">
        <v>0</v>
      </c>
      <c r="J20" s="37">
        <v>45</v>
      </c>
      <c r="K20" s="38">
        <v>11</v>
      </c>
      <c r="M20" s="18" t="s">
        <v>64</v>
      </c>
      <c r="N20" s="21">
        <v>6.7000000000000004E-2</v>
      </c>
      <c r="O20" s="21">
        <v>0.13300000000000001</v>
      </c>
      <c r="P20" s="21">
        <v>0.111</v>
      </c>
      <c r="Q20" s="21">
        <v>0.68899999999999995</v>
      </c>
      <c r="R20" s="21">
        <v>0</v>
      </c>
      <c r="S20" s="39">
        <v>1</v>
      </c>
      <c r="T20" s="40">
        <v>0.24399999999999999</v>
      </c>
      <c r="U20" s="9"/>
      <c r="W20" s="3"/>
      <c r="Y20" s="7"/>
      <c r="Z20" s="18" t="s">
        <v>64</v>
      </c>
      <c r="AA20" s="18">
        <v>1</v>
      </c>
      <c r="AB20" s="18">
        <v>27</v>
      </c>
      <c r="AC20" s="18">
        <v>0</v>
      </c>
      <c r="AD20" s="18">
        <v>17</v>
      </c>
      <c r="AE20" s="18">
        <v>0</v>
      </c>
      <c r="AF20" s="32">
        <v>45</v>
      </c>
      <c r="AG20" s="41">
        <v>25</v>
      </c>
      <c r="AI20" s="18" t="s">
        <v>64</v>
      </c>
      <c r="AJ20" s="21">
        <v>2.1999999999999999E-2</v>
      </c>
      <c r="AK20" s="21">
        <v>0.6</v>
      </c>
      <c r="AL20" s="21">
        <v>0</v>
      </c>
      <c r="AM20" s="21">
        <v>0.378</v>
      </c>
      <c r="AN20" s="21">
        <v>0</v>
      </c>
      <c r="AO20" s="42">
        <v>1</v>
      </c>
      <c r="AP20" s="40">
        <v>0.55600000000000005</v>
      </c>
      <c r="AR20" s="9"/>
      <c r="AU20" s="3"/>
    </row>
    <row r="21" spans="1:47" x14ac:dyDescent="0.25">
      <c r="A21" s="3"/>
      <c r="C21" s="7"/>
      <c r="D21" s="18" t="s">
        <v>66</v>
      </c>
      <c r="E21" s="18">
        <v>6</v>
      </c>
      <c r="F21" s="18">
        <v>19</v>
      </c>
      <c r="G21" s="18">
        <v>9</v>
      </c>
      <c r="H21" s="18">
        <v>18</v>
      </c>
      <c r="I21" s="18">
        <v>2</v>
      </c>
      <c r="J21" s="37">
        <v>54</v>
      </c>
      <c r="K21" s="38">
        <v>19</v>
      </c>
      <c r="M21" s="18" t="s">
        <v>66</v>
      </c>
      <c r="N21" s="21">
        <v>0.111</v>
      </c>
      <c r="O21" s="21">
        <v>0.35199999999999998</v>
      </c>
      <c r="P21" s="21">
        <v>0.16700000000000001</v>
      </c>
      <c r="Q21" s="21">
        <v>0.33300000000000002</v>
      </c>
      <c r="R21" s="21">
        <v>3.6999999999999998E-2</v>
      </c>
      <c r="S21" s="39">
        <v>1</v>
      </c>
      <c r="T21" s="40">
        <v>0.35199999999999998</v>
      </c>
      <c r="U21" s="9"/>
      <c r="W21" s="3"/>
      <c r="Y21" s="7"/>
      <c r="Z21" s="18" t="s">
        <v>66</v>
      </c>
      <c r="AA21" s="18">
        <v>6</v>
      </c>
      <c r="AB21" s="18">
        <v>16</v>
      </c>
      <c r="AC21" s="18">
        <v>13</v>
      </c>
      <c r="AD21" s="18">
        <v>19</v>
      </c>
      <c r="AE21" s="18">
        <v>0</v>
      </c>
      <c r="AF21" s="32">
        <v>54</v>
      </c>
      <c r="AG21" s="41">
        <v>45</v>
      </c>
      <c r="AI21" s="18" t="s">
        <v>66</v>
      </c>
      <c r="AJ21" s="21">
        <v>0.111</v>
      </c>
      <c r="AK21" s="21">
        <v>0.29599999999999999</v>
      </c>
      <c r="AL21" s="21">
        <v>0.24099999999999999</v>
      </c>
      <c r="AM21" s="21">
        <v>0.35199999999999998</v>
      </c>
      <c r="AN21" s="21">
        <v>0</v>
      </c>
      <c r="AO21" s="42">
        <v>1</v>
      </c>
      <c r="AP21" s="40">
        <v>0.83299999999999996</v>
      </c>
      <c r="AR21" s="9"/>
      <c r="AU21" s="3"/>
    </row>
    <row r="22" spans="1:47" x14ac:dyDescent="0.25">
      <c r="A22" s="3"/>
      <c r="C22" s="7"/>
      <c r="D22" s="18" t="s">
        <v>68</v>
      </c>
      <c r="E22" s="18">
        <v>6</v>
      </c>
      <c r="F22" s="18">
        <v>8</v>
      </c>
      <c r="G22" s="18">
        <v>11</v>
      </c>
      <c r="H22" s="18">
        <v>41</v>
      </c>
      <c r="I22" s="18">
        <v>2</v>
      </c>
      <c r="J22" s="37">
        <v>68</v>
      </c>
      <c r="K22" s="38">
        <v>30</v>
      </c>
      <c r="M22" s="18" t="s">
        <v>68</v>
      </c>
      <c r="N22" s="21">
        <v>8.7999999999999995E-2</v>
      </c>
      <c r="O22" s="21">
        <v>0.11799999999999999</v>
      </c>
      <c r="P22" s="21">
        <v>0.16200000000000001</v>
      </c>
      <c r="Q22" s="21">
        <v>0.60299999999999998</v>
      </c>
      <c r="R22" s="21">
        <v>2.9000000000000001E-2</v>
      </c>
      <c r="S22" s="39">
        <v>1</v>
      </c>
      <c r="T22" s="40">
        <v>0.441</v>
      </c>
      <c r="U22" s="9"/>
      <c r="W22" s="3"/>
      <c r="Y22" s="7"/>
      <c r="Z22" s="18" t="s">
        <v>68</v>
      </c>
      <c r="AA22" s="18">
        <v>18</v>
      </c>
      <c r="AB22" s="18">
        <v>12</v>
      </c>
      <c r="AC22" s="18">
        <v>15</v>
      </c>
      <c r="AD22" s="18">
        <v>23</v>
      </c>
      <c r="AE22" s="18">
        <v>0</v>
      </c>
      <c r="AF22" s="32">
        <v>68</v>
      </c>
      <c r="AG22" s="41">
        <v>46</v>
      </c>
      <c r="AI22" s="18" t="s">
        <v>68</v>
      </c>
      <c r="AJ22" s="21">
        <v>0.26500000000000001</v>
      </c>
      <c r="AK22" s="21">
        <v>0.17599999999999999</v>
      </c>
      <c r="AL22" s="21">
        <v>0.221</v>
      </c>
      <c r="AM22" s="21">
        <v>0.33800000000000002</v>
      </c>
      <c r="AN22" s="21">
        <v>0</v>
      </c>
      <c r="AO22" s="42">
        <v>1</v>
      </c>
      <c r="AP22" s="40">
        <v>0.67600000000000005</v>
      </c>
      <c r="AR22" s="9"/>
      <c r="AU22" s="3"/>
    </row>
    <row r="23" spans="1:47" x14ac:dyDescent="0.25">
      <c r="A23" s="3"/>
      <c r="C23" s="7"/>
      <c r="D23" s="18" t="s">
        <v>70</v>
      </c>
      <c r="E23" s="18">
        <v>12</v>
      </c>
      <c r="F23" s="18">
        <v>7</v>
      </c>
      <c r="G23" s="18">
        <v>9</v>
      </c>
      <c r="H23" s="18">
        <v>25</v>
      </c>
      <c r="I23" s="18">
        <v>0</v>
      </c>
      <c r="J23" s="37">
        <v>53</v>
      </c>
      <c r="K23" s="38">
        <v>24</v>
      </c>
      <c r="M23" s="18" t="s">
        <v>70</v>
      </c>
      <c r="N23" s="21">
        <v>0.22600000000000001</v>
      </c>
      <c r="O23" s="21">
        <v>0.13200000000000001</v>
      </c>
      <c r="P23" s="21">
        <v>0.17</v>
      </c>
      <c r="Q23" s="21">
        <v>0.47199999999999998</v>
      </c>
      <c r="R23" s="21">
        <v>0</v>
      </c>
      <c r="S23" s="39">
        <v>1</v>
      </c>
      <c r="T23" s="40">
        <v>0.45300000000000001</v>
      </c>
      <c r="U23" s="9"/>
      <c r="W23" s="3"/>
      <c r="Y23" s="7"/>
      <c r="Z23" s="18" t="s">
        <v>70</v>
      </c>
      <c r="AA23" s="18">
        <v>11</v>
      </c>
      <c r="AB23" s="18">
        <v>16</v>
      </c>
      <c r="AC23" s="18">
        <v>10</v>
      </c>
      <c r="AD23" s="18">
        <v>16</v>
      </c>
      <c r="AE23" s="18">
        <v>0</v>
      </c>
      <c r="AF23" s="32">
        <v>53</v>
      </c>
      <c r="AG23" s="41">
        <v>22</v>
      </c>
      <c r="AI23" s="18" t="s">
        <v>70</v>
      </c>
      <c r="AJ23" s="21">
        <v>0.20799999999999999</v>
      </c>
      <c r="AK23" s="21">
        <v>0.30199999999999999</v>
      </c>
      <c r="AL23" s="21">
        <v>0.189</v>
      </c>
      <c r="AM23" s="21">
        <v>0.30199999999999999</v>
      </c>
      <c r="AN23" s="21">
        <v>0</v>
      </c>
      <c r="AO23" s="42">
        <v>1</v>
      </c>
      <c r="AP23" s="40">
        <v>0.41499999999999998</v>
      </c>
      <c r="AR23" s="9"/>
      <c r="AU23" s="3"/>
    </row>
    <row r="24" spans="1:47" x14ac:dyDescent="0.25">
      <c r="A24" s="3"/>
      <c r="C24" s="7"/>
      <c r="D24" s="18" t="s">
        <v>72</v>
      </c>
      <c r="E24" s="18">
        <v>5</v>
      </c>
      <c r="F24" s="18">
        <v>18</v>
      </c>
      <c r="G24" s="18">
        <v>2</v>
      </c>
      <c r="H24" s="18">
        <v>12</v>
      </c>
      <c r="I24" s="18">
        <v>0</v>
      </c>
      <c r="J24" s="37">
        <v>37</v>
      </c>
      <c r="K24" s="38">
        <v>6</v>
      </c>
      <c r="M24" s="18" t="s">
        <v>72</v>
      </c>
      <c r="N24" s="21">
        <v>0.13500000000000001</v>
      </c>
      <c r="O24" s="21">
        <v>0.48599999999999999</v>
      </c>
      <c r="P24" s="21">
        <v>5.3999999999999999E-2</v>
      </c>
      <c r="Q24" s="21">
        <v>0.32400000000000001</v>
      </c>
      <c r="R24" s="21">
        <v>0</v>
      </c>
      <c r="S24" s="39">
        <v>1</v>
      </c>
      <c r="T24" s="40">
        <v>0.16200000000000001</v>
      </c>
      <c r="U24" s="9"/>
      <c r="W24" s="3"/>
      <c r="Y24" s="7"/>
      <c r="Z24" s="18" t="s">
        <v>72</v>
      </c>
      <c r="AA24" s="18">
        <v>14</v>
      </c>
      <c r="AB24" s="18">
        <v>19</v>
      </c>
      <c r="AC24" s="18">
        <v>3</v>
      </c>
      <c r="AD24" s="18">
        <v>1</v>
      </c>
      <c r="AE24" s="18">
        <v>0</v>
      </c>
      <c r="AF24" s="32">
        <v>37</v>
      </c>
      <c r="AG24" s="41">
        <v>34</v>
      </c>
      <c r="AI24" s="18" t="s">
        <v>72</v>
      </c>
      <c r="AJ24" s="21">
        <v>0.378</v>
      </c>
      <c r="AK24" s="21">
        <v>0.51400000000000001</v>
      </c>
      <c r="AL24" s="21">
        <v>8.1000000000000003E-2</v>
      </c>
      <c r="AM24" s="21">
        <v>2.7E-2</v>
      </c>
      <c r="AN24" s="21">
        <v>0</v>
      </c>
      <c r="AO24" s="42">
        <v>1</v>
      </c>
      <c r="AP24" s="40">
        <v>0.91900000000000004</v>
      </c>
      <c r="AR24" s="9"/>
      <c r="AU24" s="3"/>
    </row>
    <row r="25" spans="1:47" x14ac:dyDescent="0.25">
      <c r="A25" s="3"/>
      <c r="C25" s="7"/>
      <c r="D25" s="18" t="s">
        <v>74</v>
      </c>
      <c r="E25" s="18">
        <v>5</v>
      </c>
      <c r="F25" s="18">
        <v>1</v>
      </c>
      <c r="G25" s="18">
        <v>14</v>
      </c>
      <c r="H25" s="18">
        <v>55</v>
      </c>
      <c r="I25" s="18">
        <v>0</v>
      </c>
      <c r="J25" s="37">
        <v>75</v>
      </c>
      <c r="K25" s="38">
        <v>61</v>
      </c>
      <c r="M25" s="18" t="s">
        <v>74</v>
      </c>
      <c r="N25" s="21">
        <v>6.7000000000000004E-2</v>
      </c>
      <c r="O25" s="21">
        <v>1.2999999999999999E-2</v>
      </c>
      <c r="P25" s="21">
        <v>0.187</v>
      </c>
      <c r="Q25" s="21">
        <v>0.73299999999999998</v>
      </c>
      <c r="R25" s="21">
        <v>0</v>
      </c>
      <c r="S25" s="39">
        <v>1</v>
      </c>
      <c r="T25" s="40">
        <v>0.81299999999999994</v>
      </c>
      <c r="U25" s="9"/>
      <c r="W25" s="3"/>
      <c r="Y25" s="7"/>
      <c r="Z25" s="18" t="s">
        <v>74</v>
      </c>
      <c r="AA25" s="18">
        <v>19</v>
      </c>
      <c r="AB25" s="18">
        <v>6</v>
      </c>
      <c r="AC25" s="18">
        <v>22</v>
      </c>
      <c r="AD25" s="18">
        <v>28</v>
      </c>
      <c r="AE25" s="18">
        <v>0</v>
      </c>
      <c r="AF25" s="32">
        <v>75</v>
      </c>
      <c r="AG25" s="41">
        <v>58</v>
      </c>
      <c r="AI25" s="18" t="s">
        <v>74</v>
      </c>
      <c r="AJ25" s="21">
        <v>0.253</v>
      </c>
      <c r="AK25" s="21">
        <v>0.08</v>
      </c>
      <c r="AL25" s="21">
        <v>0.29299999999999998</v>
      </c>
      <c r="AM25" s="21">
        <v>0.373</v>
      </c>
      <c r="AN25" s="21">
        <v>0</v>
      </c>
      <c r="AO25" s="42">
        <v>1</v>
      </c>
      <c r="AP25" s="40">
        <v>0.77300000000000002</v>
      </c>
      <c r="AR25" s="9"/>
      <c r="AU25" s="3"/>
    </row>
    <row r="26" spans="1:47" x14ac:dyDescent="0.25">
      <c r="A26" s="3"/>
      <c r="C26" s="7"/>
      <c r="D26" s="18" t="s">
        <v>76</v>
      </c>
      <c r="E26" s="18">
        <v>5</v>
      </c>
      <c r="F26" s="18">
        <v>38</v>
      </c>
      <c r="G26" s="18">
        <v>6</v>
      </c>
      <c r="H26" s="18">
        <v>23</v>
      </c>
      <c r="I26" s="18">
        <v>1</v>
      </c>
      <c r="J26" s="37">
        <v>73</v>
      </c>
      <c r="K26" s="38">
        <v>20</v>
      </c>
      <c r="M26" s="18" t="s">
        <v>76</v>
      </c>
      <c r="N26" s="21">
        <v>6.8000000000000005E-2</v>
      </c>
      <c r="O26" s="21">
        <v>0.52100000000000002</v>
      </c>
      <c r="P26" s="21">
        <v>8.2000000000000003E-2</v>
      </c>
      <c r="Q26" s="21">
        <v>0.315</v>
      </c>
      <c r="R26" s="21">
        <v>1.4E-2</v>
      </c>
      <c r="S26" s="39">
        <v>1</v>
      </c>
      <c r="T26" s="40">
        <v>0.27400000000000002</v>
      </c>
      <c r="U26" s="9"/>
      <c r="W26" s="3"/>
      <c r="Y26" s="7"/>
      <c r="Z26" s="18" t="s">
        <v>76</v>
      </c>
      <c r="AA26" s="18">
        <v>9</v>
      </c>
      <c r="AB26" s="18">
        <v>12</v>
      </c>
      <c r="AC26" s="18">
        <v>21</v>
      </c>
      <c r="AD26" s="18">
        <v>31</v>
      </c>
      <c r="AE26" s="18">
        <v>0</v>
      </c>
      <c r="AF26" s="32">
        <v>73</v>
      </c>
      <c r="AG26" s="41">
        <v>59</v>
      </c>
      <c r="AI26" s="18" t="s">
        <v>76</v>
      </c>
      <c r="AJ26" s="21">
        <v>0.123</v>
      </c>
      <c r="AK26" s="21">
        <v>0.16400000000000001</v>
      </c>
      <c r="AL26" s="21">
        <v>0.28799999999999998</v>
      </c>
      <c r="AM26" s="21">
        <v>0.42499999999999999</v>
      </c>
      <c r="AN26" s="21">
        <v>0</v>
      </c>
      <c r="AO26" s="42">
        <v>1</v>
      </c>
      <c r="AP26" s="40">
        <v>0.80800000000000005</v>
      </c>
      <c r="AR26" s="9"/>
      <c r="AU26" s="3"/>
    </row>
    <row r="27" spans="1:47" x14ac:dyDescent="0.25">
      <c r="A27" s="3"/>
      <c r="C27" s="7"/>
      <c r="D27" s="18" t="s">
        <v>78</v>
      </c>
      <c r="E27" s="18">
        <v>2</v>
      </c>
      <c r="F27" s="18">
        <v>0</v>
      </c>
      <c r="G27" s="18">
        <v>2</v>
      </c>
      <c r="H27" s="18">
        <v>37</v>
      </c>
      <c r="I27" s="18">
        <v>0</v>
      </c>
      <c r="J27" s="37">
        <v>41</v>
      </c>
      <c r="K27" s="38">
        <v>7</v>
      </c>
      <c r="M27" s="18" t="s">
        <v>78</v>
      </c>
      <c r="N27" s="21">
        <v>4.9000000000000002E-2</v>
      </c>
      <c r="O27" s="21">
        <v>0</v>
      </c>
      <c r="P27" s="21">
        <v>4.9000000000000002E-2</v>
      </c>
      <c r="Q27" s="21">
        <v>0.90200000000000002</v>
      </c>
      <c r="R27" s="21">
        <v>0</v>
      </c>
      <c r="S27" s="39">
        <v>1</v>
      </c>
      <c r="T27" s="40">
        <v>0.17100000000000001</v>
      </c>
      <c r="U27" s="9"/>
      <c r="W27" s="3"/>
      <c r="Y27" s="7"/>
      <c r="Z27" s="18" t="s">
        <v>78</v>
      </c>
      <c r="AA27" s="18">
        <v>0</v>
      </c>
      <c r="AB27" s="18">
        <v>1</v>
      </c>
      <c r="AC27" s="18">
        <v>2</v>
      </c>
      <c r="AD27" s="18">
        <v>38</v>
      </c>
      <c r="AE27" s="18">
        <v>0</v>
      </c>
      <c r="AF27" s="32">
        <v>41</v>
      </c>
      <c r="AG27" s="41">
        <v>16</v>
      </c>
      <c r="AI27" s="18" t="s">
        <v>78</v>
      </c>
      <c r="AJ27" s="21">
        <v>0</v>
      </c>
      <c r="AK27" s="21">
        <v>2.4E-2</v>
      </c>
      <c r="AL27" s="21">
        <v>4.9000000000000002E-2</v>
      </c>
      <c r="AM27" s="21">
        <v>0.92700000000000005</v>
      </c>
      <c r="AN27" s="21">
        <v>0</v>
      </c>
      <c r="AO27" s="42">
        <v>1</v>
      </c>
      <c r="AP27" s="40">
        <v>0.39</v>
      </c>
      <c r="AR27" s="9"/>
      <c r="AU27" s="3"/>
    </row>
    <row r="28" spans="1:47" x14ac:dyDescent="0.25">
      <c r="A28" s="3"/>
      <c r="C28" s="7"/>
      <c r="D28" s="18" t="s">
        <v>80</v>
      </c>
      <c r="E28" s="18">
        <v>2</v>
      </c>
      <c r="F28" s="18">
        <v>8</v>
      </c>
      <c r="G28" s="18">
        <v>0</v>
      </c>
      <c r="H28" s="18">
        <v>4</v>
      </c>
      <c r="I28" s="18">
        <v>1</v>
      </c>
      <c r="J28" s="37">
        <v>15</v>
      </c>
      <c r="K28" s="38">
        <v>2</v>
      </c>
      <c r="M28" s="18" t="s">
        <v>80</v>
      </c>
      <c r="N28" s="21">
        <v>0.13300000000000001</v>
      </c>
      <c r="O28" s="21">
        <v>0.53300000000000003</v>
      </c>
      <c r="P28" s="21">
        <v>0</v>
      </c>
      <c r="Q28" s="21">
        <v>0.26700000000000002</v>
      </c>
      <c r="R28" s="21">
        <v>6.7000000000000004E-2</v>
      </c>
      <c r="S28" s="39">
        <v>1</v>
      </c>
      <c r="T28" s="40">
        <v>0.13300000000000001</v>
      </c>
      <c r="U28" s="9"/>
      <c r="W28" s="3"/>
      <c r="Y28" s="7"/>
      <c r="Z28" s="18" t="s">
        <v>80</v>
      </c>
      <c r="AA28" s="18">
        <v>0</v>
      </c>
      <c r="AB28" s="18">
        <v>0</v>
      </c>
      <c r="AC28" s="18">
        <v>3</v>
      </c>
      <c r="AD28" s="18">
        <v>12</v>
      </c>
      <c r="AE28" s="18">
        <v>0</v>
      </c>
      <c r="AF28" s="32">
        <v>15</v>
      </c>
      <c r="AG28" s="41">
        <v>10</v>
      </c>
      <c r="AI28" s="18" t="s">
        <v>80</v>
      </c>
      <c r="AJ28" s="21">
        <v>0</v>
      </c>
      <c r="AK28" s="21">
        <v>0</v>
      </c>
      <c r="AL28" s="21">
        <v>0.2</v>
      </c>
      <c r="AM28" s="21">
        <v>0.8</v>
      </c>
      <c r="AN28" s="21">
        <v>0</v>
      </c>
      <c r="AO28" s="42">
        <v>1</v>
      </c>
      <c r="AP28" s="40">
        <v>0.66700000000000004</v>
      </c>
      <c r="AR28" s="9"/>
      <c r="AU28" s="3"/>
    </row>
    <row r="29" spans="1:47" x14ac:dyDescent="0.25">
      <c r="A29" s="3"/>
      <c r="C29" s="7"/>
      <c r="D29" s="18" t="s">
        <v>82</v>
      </c>
      <c r="E29" s="18">
        <v>0</v>
      </c>
      <c r="F29" s="18">
        <v>27</v>
      </c>
      <c r="G29" s="18">
        <v>10</v>
      </c>
      <c r="H29" s="18">
        <v>9</v>
      </c>
      <c r="I29" s="18">
        <v>1</v>
      </c>
      <c r="J29" s="37">
        <v>47</v>
      </c>
      <c r="K29" s="38">
        <v>3</v>
      </c>
      <c r="M29" s="18" t="s">
        <v>82</v>
      </c>
      <c r="N29" s="21">
        <v>0</v>
      </c>
      <c r="O29" s="21">
        <v>0.57399999999999995</v>
      </c>
      <c r="P29" s="21">
        <v>0.21299999999999999</v>
      </c>
      <c r="Q29" s="21">
        <v>0.191</v>
      </c>
      <c r="R29" s="21">
        <v>2.1000000000000001E-2</v>
      </c>
      <c r="S29" s="39">
        <v>1</v>
      </c>
      <c r="T29" s="40">
        <v>6.4000000000000001E-2</v>
      </c>
      <c r="U29" s="9"/>
      <c r="W29" s="3"/>
      <c r="Y29" s="7"/>
      <c r="Z29" s="18" t="s">
        <v>82</v>
      </c>
      <c r="AA29" s="18">
        <v>4</v>
      </c>
      <c r="AB29" s="18">
        <v>9</v>
      </c>
      <c r="AC29" s="18">
        <v>9</v>
      </c>
      <c r="AD29" s="18">
        <v>25</v>
      </c>
      <c r="AE29" s="18">
        <v>0</v>
      </c>
      <c r="AF29" s="32">
        <v>47</v>
      </c>
      <c r="AG29" s="41">
        <v>28</v>
      </c>
      <c r="AI29" s="18" t="s">
        <v>82</v>
      </c>
      <c r="AJ29" s="21">
        <v>8.5000000000000006E-2</v>
      </c>
      <c r="AK29" s="21">
        <v>0.191</v>
      </c>
      <c r="AL29" s="21">
        <v>0.191</v>
      </c>
      <c r="AM29" s="21">
        <v>0.53200000000000003</v>
      </c>
      <c r="AN29" s="21">
        <v>0</v>
      </c>
      <c r="AO29" s="42">
        <v>1</v>
      </c>
      <c r="AP29" s="40">
        <v>0.59599999999999997</v>
      </c>
      <c r="AR29" s="9"/>
      <c r="AU29" s="3"/>
    </row>
    <row r="30" spans="1:47" x14ac:dyDescent="0.25">
      <c r="A30" s="3"/>
      <c r="C30" s="7"/>
      <c r="U30" s="9"/>
      <c r="W30" s="3"/>
      <c r="Y30" s="7"/>
      <c r="AR30" s="9"/>
      <c r="AU30" s="3"/>
    </row>
    <row r="31" spans="1:47" x14ac:dyDescent="0.25">
      <c r="A31" s="3"/>
      <c r="C31" s="7"/>
      <c r="U31" s="9"/>
      <c r="W31" s="3"/>
      <c r="Y31" s="7"/>
      <c r="AR31" s="9"/>
      <c r="AU31" s="3"/>
    </row>
    <row r="32" spans="1:47" ht="15.75" thickBot="1" x14ac:dyDescent="0.3">
      <c r="A32" s="3"/>
      <c r="C32" s="43"/>
      <c r="D32" s="44"/>
      <c r="E32" s="44"/>
      <c r="F32" s="44"/>
      <c r="G32" s="44"/>
      <c r="H32" s="44"/>
      <c r="I32" s="44"/>
      <c r="J32" s="44"/>
      <c r="K32" s="44"/>
      <c r="L32" s="44"/>
      <c r="M32" s="44"/>
      <c r="N32" s="44"/>
      <c r="O32" s="44"/>
      <c r="P32" s="44"/>
      <c r="Q32" s="44"/>
      <c r="R32" s="44"/>
      <c r="S32" s="44"/>
      <c r="T32" s="44"/>
      <c r="U32" s="45"/>
      <c r="W32" s="3"/>
      <c r="Y32" s="43"/>
      <c r="Z32" s="44"/>
      <c r="AA32" s="44"/>
      <c r="AB32" s="44"/>
      <c r="AC32" s="44"/>
      <c r="AD32" s="44"/>
      <c r="AE32" s="44"/>
      <c r="AF32" s="44"/>
      <c r="AG32" s="44"/>
      <c r="AH32" s="44"/>
      <c r="AI32" s="44"/>
      <c r="AJ32" s="44"/>
      <c r="AK32" s="44"/>
      <c r="AL32" s="44"/>
      <c r="AM32" s="44"/>
      <c r="AN32" s="44"/>
      <c r="AO32" s="44"/>
      <c r="AP32" s="44"/>
      <c r="AQ32" s="44"/>
      <c r="AR32" s="45"/>
      <c r="AU32" s="3"/>
    </row>
    <row r="33" spans="1:47" x14ac:dyDescent="0.25">
      <c r="A33" s="3"/>
      <c r="C33" s="7"/>
      <c r="U33" s="9"/>
      <c r="W33" s="3"/>
      <c r="Y33" s="7"/>
      <c r="AR33" s="6"/>
      <c r="AU33" s="3"/>
    </row>
    <row r="34" spans="1:47" ht="15.75" thickBot="1" x14ac:dyDescent="0.3">
      <c r="A34" s="3"/>
      <c r="C34" s="7"/>
      <c r="U34" s="9"/>
      <c r="W34" s="3"/>
      <c r="Y34" s="7"/>
      <c r="AR34" s="45"/>
      <c r="AU34" s="3"/>
    </row>
    <row r="35" spans="1:47" x14ac:dyDescent="0.25">
      <c r="A35" s="3"/>
      <c r="C35" s="4"/>
      <c r="D35" s="5"/>
      <c r="E35" s="5"/>
      <c r="F35" s="5"/>
      <c r="G35" s="5"/>
      <c r="H35" s="5"/>
      <c r="I35" s="5"/>
      <c r="J35" s="5"/>
      <c r="K35" s="5"/>
      <c r="L35" s="5"/>
      <c r="M35" s="5"/>
      <c r="N35" s="5"/>
      <c r="O35" s="5"/>
      <c r="P35" s="5"/>
      <c r="Q35" s="5"/>
      <c r="R35" s="5"/>
      <c r="S35" s="5"/>
      <c r="T35" s="5"/>
      <c r="U35" s="6"/>
      <c r="W35" s="3"/>
      <c r="Y35" s="4"/>
      <c r="Z35" s="5"/>
      <c r="AA35" s="5"/>
      <c r="AB35" s="5"/>
      <c r="AC35" s="5"/>
      <c r="AD35" s="5"/>
      <c r="AE35" s="5"/>
      <c r="AF35" s="5"/>
      <c r="AG35" s="5"/>
      <c r="AH35" s="5"/>
      <c r="AI35" s="5"/>
      <c r="AJ35" s="5"/>
      <c r="AK35" s="5"/>
      <c r="AL35" s="5"/>
      <c r="AM35" s="5"/>
      <c r="AN35" s="5"/>
      <c r="AO35" s="5"/>
      <c r="AP35" s="5"/>
      <c r="AQ35" s="5"/>
      <c r="AR35" s="6"/>
      <c r="AU35" s="3"/>
    </row>
    <row r="36" spans="1:47" ht="18.75" x14ac:dyDescent="0.3">
      <c r="A36" s="3"/>
      <c r="C36" s="7"/>
      <c r="I36" s="8" t="s">
        <v>179</v>
      </c>
      <c r="U36" s="9"/>
      <c r="W36" s="3"/>
      <c r="Y36" s="7"/>
      <c r="AR36" s="9"/>
      <c r="AU36" s="3"/>
    </row>
    <row r="37" spans="1:47" ht="18.75" x14ac:dyDescent="0.3">
      <c r="A37" s="3"/>
      <c r="C37" s="7"/>
      <c r="J37" s="10"/>
      <c r="K37" s="10"/>
      <c r="M37" s="11" t="s">
        <v>141</v>
      </c>
      <c r="N37" s="11"/>
      <c r="U37" s="9"/>
      <c r="W37" s="3"/>
      <c r="Y37" s="7"/>
      <c r="AF37" s="10" t="s">
        <v>180</v>
      </c>
      <c r="AR37" s="9"/>
      <c r="AU37" s="3"/>
    </row>
    <row r="38" spans="1:47" x14ac:dyDescent="0.25">
      <c r="A38" s="3"/>
      <c r="C38" s="7"/>
      <c r="D38" s="12" t="s">
        <v>142</v>
      </c>
      <c r="E38" s="12" t="s">
        <v>143</v>
      </c>
      <c r="F38" s="12" t="s">
        <v>144</v>
      </c>
      <c r="M38" s="12" t="s">
        <v>145</v>
      </c>
      <c r="N38" s="13">
        <f>SUM(N39:N45)</f>
        <v>161</v>
      </c>
      <c r="U38" s="9"/>
      <c r="W38" s="3"/>
      <c r="Y38" s="7"/>
      <c r="AI38" s="14" t="s">
        <v>146</v>
      </c>
      <c r="AR38" s="9"/>
      <c r="AU38" s="3"/>
    </row>
    <row r="39" spans="1:47" x14ac:dyDescent="0.25">
      <c r="A39" s="3"/>
      <c r="C39" s="7"/>
      <c r="D39" s="15" t="s">
        <v>147</v>
      </c>
      <c r="E39" s="15">
        <v>508</v>
      </c>
      <c r="F39" s="16">
        <v>1</v>
      </c>
      <c r="I39" s="17"/>
      <c r="J39" s="17"/>
      <c r="K39" s="17"/>
      <c r="M39" s="18" t="s">
        <v>148</v>
      </c>
      <c r="N39" s="18">
        <v>2</v>
      </c>
      <c r="U39" s="9"/>
      <c r="W39" s="3"/>
      <c r="Y39" s="7"/>
      <c r="Z39" s="12" t="s">
        <v>149</v>
      </c>
      <c r="AA39" s="12" t="s">
        <v>143</v>
      </c>
      <c r="AB39" s="12" t="s">
        <v>144</v>
      </c>
      <c r="AI39" s="12" t="s">
        <v>145</v>
      </c>
      <c r="AJ39" s="19">
        <f>SUM(AJ40:AJ46)</f>
        <v>340</v>
      </c>
      <c r="AK39" s="20">
        <f>AJ39/AA40</f>
        <v>0.6692913385826772</v>
      </c>
      <c r="AR39" s="9"/>
      <c r="AU39" s="3"/>
    </row>
    <row r="40" spans="1:47" x14ac:dyDescent="0.25">
      <c r="A40" s="3"/>
      <c r="C40" s="7"/>
      <c r="D40" s="18" t="s">
        <v>150</v>
      </c>
      <c r="E40" s="18">
        <v>41</v>
      </c>
      <c r="F40" s="21">
        <v>8.1000000000000003E-2</v>
      </c>
      <c r="I40" s="17"/>
      <c r="K40" s="17"/>
      <c r="M40" s="18" t="s">
        <v>151</v>
      </c>
      <c r="N40" s="18">
        <v>26</v>
      </c>
      <c r="U40" s="9"/>
      <c r="W40" s="3"/>
      <c r="Y40" s="7"/>
      <c r="Z40" s="22" t="s">
        <v>147</v>
      </c>
      <c r="AA40" s="22">
        <v>508</v>
      </c>
      <c r="AB40" s="23">
        <v>1</v>
      </c>
      <c r="AI40" s="18" t="s">
        <v>152</v>
      </c>
      <c r="AJ40" s="18">
        <v>2</v>
      </c>
      <c r="AK40" s="21">
        <f>AJ40/$AJ$71</f>
        <v>6.0422960725075529E-3</v>
      </c>
      <c r="AR40" s="9"/>
      <c r="AU40" s="3"/>
    </row>
    <row r="41" spans="1:47" x14ac:dyDescent="0.25">
      <c r="A41" s="3"/>
      <c r="C41" s="7"/>
      <c r="D41" s="18" t="s">
        <v>157</v>
      </c>
      <c r="E41" s="18">
        <v>176</v>
      </c>
      <c r="F41" s="21">
        <v>0.34599999999999997</v>
      </c>
      <c r="I41" s="17"/>
      <c r="J41" s="17"/>
      <c r="K41" s="17"/>
      <c r="M41" s="18" t="s">
        <v>154</v>
      </c>
      <c r="N41" s="18">
        <v>27</v>
      </c>
      <c r="U41" s="9"/>
      <c r="W41" s="3"/>
      <c r="Y41" s="7"/>
      <c r="Z41" s="18" t="s">
        <v>150</v>
      </c>
      <c r="AA41" s="18">
        <v>91</v>
      </c>
      <c r="AB41" s="21">
        <v>0.17899999999999999</v>
      </c>
      <c r="AI41" s="18" t="s">
        <v>148</v>
      </c>
      <c r="AJ41" s="18">
        <v>12</v>
      </c>
      <c r="AK41" s="21">
        <f t="shared" ref="AK41:AK46" si="1">AJ41/$AJ$71</f>
        <v>3.6253776435045321E-2</v>
      </c>
      <c r="AR41" s="9"/>
      <c r="AU41" s="3"/>
    </row>
    <row r="42" spans="1:47" x14ac:dyDescent="0.25">
      <c r="A42" s="3"/>
      <c r="C42" s="7"/>
      <c r="D42" s="18" t="s">
        <v>153</v>
      </c>
      <c r="E42" s="18">
        <v>61</v>
      </c>
      <c r="F42" s="21">
        <v>0.12</v>
      </c>
      <c r="I42" s="17"/>
      <c r="J42" s="17"/>
      <c r="K42" s="17"/>
      <c r="M42" s="18" t="s">
        <v>156</v>
      </c>
      <c r="N42" s="18">
        <v>72</v>
      </c>
      <c r="U42" s="9"/>
      <c r="W42" s="3"/>
      <c r="Y42" s="7"/>
      <c r="Z42" s="18" t="s">
        <v>160</v>
      </c>
      <c r="AA42" s="18">
        <v>124</v>
      </c>
      <c r="AB42" s="21">
        <v>0.24399999999999999</v>
      </c>
      <c r="AI42" s="18" t="s">
        <v>151</v>
      </c>
      <c r="AJ42" s="18">
        <v>49</v>
      </c>
      <c r="AK42" s="21">
        <f t="shared" si="1"/>
        <v>0.14803625377643503</v>
      </c>
      <c r="AR42" s="9"/>
      <c r="AU42" s="3"/>
    </row>
    <row r="43" spans="1:47" x14ac:dyDescent="0.25">
      <c r="A43" s="3"/>
      <c r="C43" s="7"/>
      <c r="D43" s="18" t="s">
        <v>155</v>
      </c>
      <c r="E43" s="18">
        <v>224</v>
      </c>
      <c r="F43" s="21">
        <v>0.441</v>
      </c>
      <c r="M43" s="18" t="s">
        <v>158</v>
      </c>
      <c r="N43" s="18">
        <v>34</v>
      </c>
      <c r="U43" s="9"/>
      <c r="W43" s="3"/>
      <c r="Y43" s="7"/>
      <c r="Z43" s="18" t="s">
        <v>153</v>
      </c>
      <c r="AA43" s="18">
        <v>104</v>
      </c>
      <c r="AB43" s="21">
        <v>0.20499999999999999</v>
      </c>
      <c r="AI43" s="18" t="s">
        <v>154</v>
      </c>
      <c r="AJ43" s="18">
        <v>49</v>
      </c>
      <c r="AK43" s="21">
        <f t="shared" si="1"/>
        <v>0.14803625377643503</v>
      </c>
      <c r="AR43" s="9"/>
      <c r="AU43" s="3"/>
    </row>
    <row r="44" spans="1:47" x14ac:dyDescent="0.25">
      <c r="A44" s="3"/>
      <c r="C44" s="7"/>
      <c r="D44" s="18" t="s">
        <v>159</v>
      </c>
      <c r="E44" s="18">
        <v>6</v>
      </c>
      <c r="F44" s="21">
        <v>1.2E-2</v>
      </c>
      <c r="M44" s="18" t="s">
        <v>159</v>
      </c>
      <c r="N44" s="18">
        <v>0</v>
      </c>
      <c r="U44" s="9"/>
      <c r="W44" s="3"/>
      <c r="Y44" s="7"/>
      <c r="Z44" s="18" t="s">
        <v>155</v>
      </c>
      <c r="AA44" s="18">
        <v>189</v>
      </c>
      <c r="AB44" s="21">
        <v>0.372</v>
      </c>
      <c r="AI44" s="18" t="s">
        <v>156</v>
      </c>
      <c r="AJ44" s="18">
        <v>131</v>
      </c>
      <c r="AK44" s="21">
        <f t="shared" si="1"/>
        <v>0.39577039274924469</v>
      </c>
      <c r="AR44" s="9"/>
      <c r="AU44" s="3"/>
    </row>
    <row r="45" spans="1:47" x14ac:dyDescent="0.25">
      <c r="A45" s="3"/>
      <c r="C45" s="7"/>
      <c r="D45" s="13" t="s">
        <v>161</v>
      </c>
      <c r="E45" s="24">
        <v>161</v>
      </c>
      <c r="F45" s="25">
        <v>0.317</v>
      </c>
      <c r="U45" s="9"/>
      <c r="W45" s="3"/>
      <c r="Y45" s="7"/>
      <c r="Z45" s="18" t="s">
        <v>159</v>
      </c>
      <c r="AA45" s="18">
        <v>0</v>
      </c>
      <c r="AB45" s="21">
        <v>0</v>
      </c>
      <c r="AI45" s="18" t="s">
        <v>158</v>
      </c>
      <c r="AJ45" s="18">
        <v>97</v>
      </c>
      <c r="AK45" s="21">
        <f t="shared" si="1"/>
        <v>0.29305135951661632</v>
      </c>
      <c r="AR45" s="9"/>
      <c r="AU45" s="3"/>
    </row>
    <row r="46" spans="1:47" x14ac:dyDescent="0.25">
      <c r="A46" s="3"/>
      <c r="C46" s="7"/>
      <c r="U46" s="9"/>
      <c r="W46" s="3"/>
      <c r="Y46" s="7"/>
      <c r="Z46" s="26" t="s">
        <v>161</v>
      </c>
      <c r="AA46" s="27">
        <v>340</v>
      </c>
      <c r="AB46" s="20">
        <v>0.66900000000000004</v>
      </c>
      <c r="AI46" s="18" t="s">
        <v>159</v>
      </c>
      <c r="AJ46" s="18">
        <v>0</v>
      </c>
      <c r="AK46" s="21">
        <f t="shared" si="1"/>
        <v>0</v>
      </c>
      <c r="AR46" s="9"/>
      <c r="AU46" s="3"/>
    </row>
    <row r="47" spans="1:47" x14ac:dyDescent="0.25">
      <c r="A47" s="3"/>
      <c r="C47" s="7"/>
      <c r="U47" s="9"/>
      <c r="W47" s="3"/>
      <c r="Y47" s="7"/>
      <c r="AR47" s="9"/>
      <c r="AU47" s="3"/>
    </row>
    <row r="48" spans="1:47" x14ac:dyDescent="0.25">
      <c r="A48" s="3"/>
      <c r="C48" s="7"/>
      <c r="D48" s="28" t="s">
        <v>162</v>
      </c>
      <c r="E48" s="29"/>
      <c r="F48" s="29"/>
      <c r="G48" s="29"/>
      <c r="H48" s="29"/>
      <c r="I48" s="29"/>
      <c r="J48" s="29"/>
      <c r="K48" s="29"/>
      <c r="M48" s="28" t="s">
        <v>163</v>
      </c>
      <c r="N48" s="29"/>
      <c r="O48" s="29"/>
      <c r="P48" s="29"/>
      <c r="Q48" s="29"/>
      <c r="R48" s="29"/>
      <c r="S48" s="29"/>
      <c r="T48" s="29"/>
      <c r="U48" s="9"/>
      <c r="W48" s="3"/>
      <c r="Y48" s="7"/>
      <c r="Z48" s="28" t="s">
        <v>164</v>
      </c>
      <c r="AA48" s="29"/>
      <c r="AB48" s="29"/>
      <c r="AC48" s="29"/>
      <c r="AD48" s="29"/>
      <c r="AE48" s="29"/>
      <c r="AF48" s="29"/>
      <c r="AG48" s="29"/>
      <c r="AI48" s="28" t="s">
        <v>165</v>
      </c>
      <c r="AJ48" s="29"/>
      <c r="AK48" s="29"/>
      <c r="AL48" s="29"/>
      <c r="AM48" s="29"/>
      <c r="AN48" s="29"/>
      <c r="AO48" s="29"/>
      <c r="AP48" s="29"/>
      <c r="AR48" s="9"/>
      <c r="AU48" s="3"/>
    </row>
    <row r="49" spans="1:47" ht="38.25" x14ac:dyDescent="0.25">
      <c r="A49" s="3"/>
      <c r="C49" s="7"/>
      <c r="D49" s="12" t="s">
        <v>166</v>
      </c>
      <c r="E49" s="12" t="s">
        <v>167</v>
      </c>
      <c r="F49" s="12" t="s">
        <v>168</v>
      </c>
      <c r="G49" s="12" t="s">
        <v>169</v>
      </c>
      <c r="H49" s="12" t="s">
        <v>170</v>
      </c>
      <c r="I49" s="12" t="s">
        <v>171</v>
      </c>
      <c r="J49" s="12" t="s">
        <v>147</v>
      </c>
      <c r="K49" s="30" t="s">
        <v>172</v>
      </c>
      <c r="M49" s="12" t="s">
        <v>166</v>
      </c>
      <c r="N49" s="12" t="s">
        <v>173</v>
      </c>
      <c r="O49" s="12" t="s">
        <v>174</v>
      </c>
      <c r="P49" s="12" t="s">
        <v>175</v>
      </c>
      <c r="Q49" s="12" t="s">
        <v>176</v>
      </c>
      <c r="R49" s="12" t="s">
        <v>159</v>
      </c>
      <c r="S49" s="12" t="s">
        <v>147</v>
      </c>
      <c r="T49" s="30" t="s">
        <v>172</v>
      </c>
      <c r="U49" s="9"/>
      <c r="W49" s="3"/>
      <c r="Y49" s="7"/>
      <c r="Z49" s="12" t="s">
        <v>177</v>
      </c>
      <c r="AA49" s="12" t="s">
        <v>173</v>
      </c>
      <c r="AB49" s="12" t="s">
        <v>174</v>
      </c>
      <c r="AC49" s="12" t="s">
        <v>178</v>
      </c>
      <c r="AD49" s="12" t="s">
        <v>176</v>
      </c>
      <c r="AE49" s="12" t="s">
        <v>159</v>
      </c>
      <c r="AF49" s="12" t="s">
        <v>83</v>
      </c>
      <c r="AG49" s="12" t="s">
        <v>161</v>
      </c>
      <c r="AI49" s="12" t="s">
        <v>177</v>
      </c>
      <c r="AJ49" s="12" t="s">
        <v>173</v>
      </c>
      <c r="AK49" s="12" t="s">
        <v>174</v>
      </c>
      <c r="AL49" s="12" t="s">
        <v>178</v>
      </c>
      <c r="AM49" s="12" t="s">
        <v>176</v>
      </c>
      <c r="AN49" s="12" t="s">
        <v>159</v>
      </c>
      <c r="AO49" s="12" t="s">
        <v>83</v>
      </c>
      <c r="AP49" s="12" t="s">
        <v>161</v>
      </c>
      <c r="AR49" s="9"/>
      <c r="AU49" s="3"/>
    </row>
    <row r="50" spans="1:47" x14ac:dyDescent="0.25">
      <c r="A50" s="3"/>
      <c r="C50" s="7"/>
      <c r="D50" s="22" t="s">
        <v>147</v>
      </c>
      <c r="E50" s="22">
        <v>41</v>
      </c>
      <c r="F50" s="22">
        <v>176</v>
      </c>
      <c r="G50" s="22">
        <v>61</v>
      </c>
      <c r="H50" s="22">
        <v>224</v>
      </c>
      <c r="I50" s="22">
        <v>6</v>
      </c>
      <c r="J50" s="22">
        <v>508</v>
      </c>
      <c r="K50" s="31">
        <v>161</v>
      </c>
      <c r="M50" s="32" t="s">
        <v>147</v>
      </c>
      <c r="N50" s="33">
        <v>8.1000000000000003E-2</v>
      </c>
      <c r="O50" s="33">
        <v>0.34599999999999997</v>
      </c>
      <c r="P50" s="33">
        <v>0.12</v>
      </c>
      <c r="Q50" s="33">
        <v>0.441</v>
      </c>
      <c r="R50" s="33">
        <v>1.2E-2</v>
      </c>
      <c r="S50" s="39">
        <v>1</v>
      </c>
      <c r="T50" s="34">
        <v>0.317</v>
      </c>
      <c r="U50" s="9"/>
      <c r="W50" s="3"/>
      <c r="Y50" s="7"/>
      <c r="Z50" s="22" t="s">
        <v>147</v>
      </c>
      <c r="AA50" s="22">
        <v>91</v>
      </c>
      <c r="AB50" s="22">
        <v>124</v>
      </c>
      <c r="AC50" s="22">
        <v>104</v>
      </c>
      <c r="AD50" s="22">
        <v>189</v>
      </c>
      <c r="AE50" s="22">
        <v>0</v>
      </c>
      <c r="AF50" s="22">
        <v>508</v>
      </c>
      <c r="AG50" s="35">
        <v>340</v>
      </c>
      <c r="AI50" s="22" t="s">
        <v>147</v>
      </c>
      <c r="AJ50" s="36">
        <v>0.17899999999999999</v>
      </c>
      <c r="AK50" s="36">
        <v>0.24399999999999999</v>
      </c>
      <c r="AL50" s="36">
        <v>0.20499999999999999</v>
      </c>
      <c r="AM50" s="36">
        <v>0.372</v>
      </c>
      <c r="AN50" s="36">
        <v>0</v>
      </c>
      <c r="AO50" s="36">
        <v>1</v>
      </c>
      <c r="AP50" s="34" t="s">
        <v>147</v>
      </c>
      <c r="AR50" s="9"/>
      <c r="AU50" s="3"/>
    </row>
    <row r="51" spans="1:47" x14ac:dyDescent="0.25">
      <c r="A51" s="3"/>
      <c r="C51" s="7"/>
      <c r="D51" s="18" t="s">
        <v>64</v>
      </c>
      <c r="E51" s="18">
        <v>3</v>
      </c>
      <c r="F51" s="18">
        <v>23</v>
      </c>
      <c r="G51" s="18">
        <v>1</v>
      </c>
      <c r="H51" s="18">
        <v>18</v>
      </c>
      <c r="I51" s="18">
        <v>0</v>
      </c>
      <c r="J51" s="37">
        <v>45</v>
      </c>
      <c r="K51" s="53">
        <v>4</v>
      </c>
      <c r="M51" s="18" t="s">
        <v>64</v>
      </c>
      <c r="N51" s="21">
        <v>6.7000000000000004E-2</v>
      </c>
      <c r="O51" s="21">
        <v>0.51100000000000001</v>
      </c>
      <c r="P51" s="21">
        <v>2.1999999999999999E-2</v>
      </c>
      <c r="Q51" s="21">
        <v>0.4</v>
      </c>
      <c r="R51" s="21">
        <v>0</v>
      </c>
      <c r="S51" s="39">
        <v>1</v>
      </c>
      <c r="T51" s="40">
        <v>8.8999999999999996E-2</v>
      </c>
      <c r="U51" s="9"/>
      <c r="W51" s="3"/>
      <c r="Y51" s="7"/>
      <c r="Z51" s="18" t="s">
        <v>64</v>
      </c>
      <c r="AA51" s="18">
        <v>1</v>
      </c>
      <c r="AB51" s="18">
        <v>31</v>
      </c>
      <c r="AC51" s="18">
        <v>1</v>
      </c>
      <c r="AD51" s="18">
        <v>12</v>
      </c>
      <c r="AE51" s="18">
        <v>0</v>
      </c>
      <c r="AF51" s="32">
        <v>45</v>
      </c>
      <c r="AG51" s="41">
        <v>19</v>
      </c>
      <c r="AI51" s="18" t="s">
        <v>64</v>
      </c>
      <c r="AJ51" s="21">
        <v>2.1999999999999999E-2</v>
      </c>
      <c r="AK51" s="21">
        <v>0.68899999999999995</v>
      </c>
      <c r="AL51" s="21">
        <v>2.1999999999999999E-2</v>
      </c>
      <c r="AM51" s="21">
        <v>0.26700000000000002</v>
      </c>
      <c r="AN51" s="21">
        <v>0</v>
      </c>
      <c r="AO51" s="42">
        <v>1</v>
      </c>
      <c r="AP51" s="40">
        <v>0.42199999999999999</v>
      </c>
      <c r="AR51" s="9"/>
      <c r="AU51" s="3"/>
    </row>
    <row r="52" spans="1:47" x14ac:dyDescent="0.25">
      <c r="A52" s="3"/>
      <c r="C52" s="7"/>
      <c r="D52" s="18" t="s">
        <v>66</v>
      </c>
      <c r="E52" s="18">
        <v>4</v>
      </c>
      <c r="F52" s="18">
        <v>26</v>
      </c>
      <c r="G52" s="18">
        <v>7</v>
      </c>
      <c r="H52" s="18">
        <v>16</v>
      </c>
      <c r="I52" s="18">
        <v>1</v>
      </c>
      <c r="J52" s="37">
        <v>54</v>
      </c>
      <c r="K52" s="53">
        <v>17</v>
      </c>
      <c r="M52" s="18" t="s">
        <v>66</v>
      </c>
      <c r="N52" s="21">
        <v>7.3999999999999996E-2</v>
      </c>
      <c r="O52" s="21">
        <v>0.48099999999999998</v>
      </c>
      <c r="P52" s="21">
        <v>0.13</v>
      </c>
      <c r="Q52" s="21">
        <v>0.29599999999999999</v>
      </c>
      <c r="R52" s="21">
        <v>1.9E-2</v>
      </c>
      <c r="S52" s="39">
        <v>1</v>
      </c>
      <c r="T52" s="40">
        <v>0.315</v>
      </c>
      <c r="U52" s="9"/>
      <c r="W52" s="3"/>
      <c r="Y52" s="7"/>
      <c r="Z52" s="18" t="s">
        <v>66</v>
      </c>
      <c r="AA52" s="18">
        <v>10</v>
      </c>
      <c r="AB52" s="18">
        <v>17</v>
      </c>
      <c r="AC52" s="18">
        <v>8</v>
      </c>
      <c r="AD52" s="18">
        <v>19</v>
      </c>
      <c r="AE52" s="18">
        <v>0</v>
      </c>
      <c r="AF52" s="32">
        <v>54</v>
      </c>
      <c r="AG52" s="41">
        <v>46</v>
      </c>
      <c r="AI52" s="18" t="s">
        <v>66</v>
      </c>
      <c r="AJ52" s="21">
        <v>0.185</v>
      </c>
      <c r="AK52" s="21">
        <v>0.315</v>
      </c>
      <c r="AL52" s="21">
        <v>0.14799999999999999</v>
      </c>
      <c r="AM52" s="21">
        <v>0.35199999999999998</v>
      </c>
      <c r="AN52" s="21">
        <v>0</v>
      </c>
      <c r="AO52" s="42">
        <v>1</v>
      </c>
      <c r="AP52" s="40">
        <v>0.85199999999999998</v>
      </c>
      <c r="AR52" s="9"/>
      <c r="AU52" s="3"/>
    </row>
    <row r="53" spans="1:47" x14ac:dyDescent="0.25">
      <c r="A53" s="3"/>
      <c r="C53" s="7"/>
      <c r="D53" s="18" t="s">
        <v>68</v>
      </c>
      <c r="E53" s="18">
        <v>6</v>
      </c>
      <c r="F53" s="18">
        <v>3</v>
      </c>
      <c r="G53" s="18">
        <v>9</v>
      </c>
      <c r="H53" s="18">
        <v>50</v>
      </c>
      <c r="I53" s="18">
        <v>0</v>
      </c>
      <c r="J53" s="37">
        <v>68</v>
      </c>
      <c r="K53" s="53">
        <v>30</v>
      </c>
      <c r="M53" s="18" t="s">
        <v>68</v>
      </c>
      <c r="N53" s="21">
        <v>8.7999999999999995E-2</v>
      </c>
      <c r="O53" s="21">
        <v>4.3999999999999997E-2</v>
      </c>
      <c r="P53" s="21">
        <v>0.13200000000000001</v>
      </c>
      <c r="Q53" s="21">
        <v>0.73499999999999999</v>
      </c>
      <c r="R53" s="21">
        <v>0</v>
      </c>
      <c r="S53" s="39">
        <v>1</v>
      </c>
      <c r="T53" s="40">
        <v>0.441</v>
      </c>
      <c r="U53" s="9"/>
      <c r="W53" s="3"/>
      <c r="Y53" s="7"/>
      <c r="Z53" s="18" t="s">
        <v>68</v>
      </c>
      <c r="AA53" s="18">
        <v>19</v>
      </c>
      <c r="AB53" s="18">
        <v>14</v>
      </c>
      <c r="AC53" s="18">
        <v>12</v>
      </c>
      <c r="AD53" s="18">
        <v>23</v>
      </c>
      <c r="AE53" s="18">
        <v>0</v>
      </c>
      <c r="AF53" s="32">
        <v>68</v>
      </c>
      <c r="AG53" s="41">
        <v>45</v>
      </c>
      <c r="AI53" s="18" t="s">
        <v>68</v>
      </c>
      <c r="AJ53" s="21">
        <v>0.27900000000000003</v>
      </c>
      <c r="AK53" s="21">
        <v>0.20599999999999999</v>
      </c>
      <c r="AL53" s="21">
        <v>0.17599999999999999</v>
      </c>
      <c r="AM53" s="21">
        <v>0.33800000000000002</v>
      </c>
      <c r="AN53" s="21">
        <v>0</v>
      </c>
      <c r="AO53" s="42">
        <v>1</v>
      </c>
      <c r="AP53" s="40">
        <v>0.66200000000000003</v>
      </c>
      <c r="AR53" s="9"/>
      <c r="AU53" s="3"/>
    </row>
    <row r="54" spans="1:47" x14ac:dyDescent="0.25">
      <c r="A54" s="3"/>
      <c r="C54" s="7"/>
      <c r="D54" s="18" t="s">
        <v>70</v>
      </c>
      <c r="E54" s="18">
        <v>16</v>
      </c>
      <c r="F54" s="18">
        <v>2</v>
      </c>
      <c r="G54" s="18">
        <v>10</v>
      </c>
      <c r="H54" s="18">
        <v>24</v>
      </c>
      <c r="I54" s="18">
        <v>1</v>
      </c>
      <c r="J54" s="37">
        <v>53</v>
      </c>
      <c r="K54" s="53">
        <v>21</v>
      </c>
      <c r="M54" s="18" t="s">
        <v>70</v>
      </c>
      <c r="N54" s="21">
        <v>0.30199999999999999</v>
      </c>
      <c r="O54" s="21">
        <v>3.7999999999999999E-2</v>
      </c>
      <c r="P54" s="21">
        <v>0.189</v>
      </c>
      <c r="Q54" s="21">
        <v>0.45300000000000001</v>
      </c>
      <c r="R54" s="21">
        <v>1.9E-2</v>
      </c>
      <c r="S54" s="39">
        <v>1</v>
      </c>
      <c r="T54" s="40">
        <v>0.39600000000000002</v>
      </c>
      <c r="U54" s="9"/>
      <c r="W54" s="3"/>
      <c r="Y54" s="7"/>
      <c r="Z54" s="18" t="s">
        <v>70</v>
      </c>
      <c r="AA54" s="18">
        <v>14</v>
      </c>
      <c r="AB54" s="18">
        <v>16</v>
      </c>
      <c r="AC54" s="18">
        <v>11</v>
      </c>
      <c r="AD54" s="18">
        <v>12</v>
      </c>
      <c r="AE54" s="18">
        <v>0</v>
      </c>
      <c r="AF54" s="32">
        <v>53</v>
      </c>
      <c r="AG54" s="41">
        <v>23</v>
      </c>
      <c r="AI54" s="18" t="s">
        <v>70</v>
      </c>
      <c r="AJ54" s="21">
        <v>0.26400000000000001</v>
      </c>
      <c r="AK54" s="21">
        <v>0.30199999999999999</v>
      </c>
      <c r="AL54" s="21">
        <v>0.20799999999999999</v>
      </c>
      <c r="AM54" s="21">
        <v>0.22600000000000001</v>
      </c>
      <c r="AN54" s="21">
        <v>0</v>
      </c>
      <c r="AO54" s="42">
        <v>1</v>
      </c>
      <c r="AP54" s="40">
        <v>0.434</v>
      </c>
      <c r="AR54" s="9"/>
      <c r="AU54" s="3"/>
    </row>
    <row r="55" spans="1:47" x14ac:dyDescent="0.25">
      <c r="A55" s="3"/>
      <c r="C55" s="7"/>
      <c r="D55" s="18" t="s">
        <v>72</v>
      </c>
      <c r="E55" s="18">
        <v>3</v>
      </c>
      <c r="F55" s="18">
        <v>25</v>
      </c>
      <c r="G55" s="18">
        <v>4</v>
      </c>
      <c r="H55" s="18">
        <v>4</v>
      </c>
      <c r="I55" s="18">
        <v>1</v>
      </c>
      <c r="J55" s="37">
        <v>37</v>
      </c>
      <c r="K55" s="53">
        <v>6</v>
      </c>
      <c r="M55" s="18" t="s">
        <v>72</v>
      </c>
      <c r="N55" s="21">
        <v>8.1000000000000003E-2</v>
      </c>
      <c r="O55" s="21">
        <v>0.67600000000000005</v>
      </c>
      <c r="P55" s="21">
        <v>0.108</v>
      </c>
      <c r="Q55" s="21">
        <v>0.108</v>
      </c>
      <c r="R55" s="21">
        <v>2.7E-2</v>
      </c>
      <c r="S55" s="39">
        <v>1</v>
      </c>
      <c r="T55" s="40">
        <v>0.16200000000000001</v>
      </c>
      <c r="U55" s="9"/>
      <c r="W55" s="3"/>
      <c r="Y55" s="7"/>
      <c r="Z55" s="18" t="s">
        <v>72</v>
      </c>
      <c r="AA55" s="18">
        <v>14</v>
      </c>
      <c r="AB55" s="18">
        <v>19</v>
      </c>
      <c r="AC55" s="18">
        <v>3</v>
      </c>
      <c r="AD55" s="18">
        <v>1</v>
      </c>
      <c r="AE55" s="18">
        <v>0</v>
      </c>
      <c r="AF55" s="32">
        <v>37</v>
      </c>
      <c r="AG55" s="41">
        <v>35</v>
      </c>
      <c r="AI55" s="18" t="s">
        <v>72</v>
      </c>
      <c r="AJ55" s="21">
        <v>0.378</v>
      </c>
      <c r="AK55" s="21">
        <v>0.51400000000000001</v>
      </c>
      <c r="AL55" s="21">
        <v>8.1000000000000003E-2</v>
      </c>
      <c r="AM55" s="21">
        <v>2.7E-2</v>
      </c>
      <c r="AN55" s="21">
        <v>0</v>
      </c>
      <c r="AO55" s="42">
        <v>1</v>
      </c>
      <c r="AP55" s="40">
        <v>0.94599999999999995</v>
      </c>
      <c r="AR55" s="9"/>
      <c r="AU55" s="3"/>
    </row>
    <row r="56" spans="1:47" x14ac:dyDescent="0.25">
      <c r="A56" s="3"/>
      <c r="C56" s="7"/>
      <c r="D56" s="18" t="s">
        <v>74</v>
      </c>
      <c r="E56" s="18">
        <v>3</v>
      </c>
      <c r="F56" s="18">
        <v>7</v>
      </c>
      <c r="G56" s="18">
        <v>15</v>
      </c>
      <c r="H56" s="18">
        <v>50</v>
      </c>
      <c r="I56" s="18">
        <v>0</v>
      </c>
      <c r="J56" s="37">
        <v>75</v>
      </c>
      <c r="K56" s="53">
        <v>56</v>
      </c>
      <c r="M56" s="18" t="s">
        <v>74</v>
      </c>
      <c r="N56" s="21">
        <v>0.04</v>
      </c>
      <c r="O56" s="21">
        <v>9.2999999999999999E-2</v>
      </c>
      <c r="P56" s="21">
        <v>0.2</v>
      </c>
      <c r="Q56" s="21">
        <v>0.66700000000000004</v>
      </c>
      <c r="R56" s="21">
        <v>0</v>
      </c>
      <c r="S56" s="39">
        <v>1</v>
      </c>
      <c r="T56" s="40">
        <v>0.747</v>
      </c>
      <c r="U56" s="9"/>
      <c r="W56" s="3"/>
      <c r="Y56" s="7"/>
      <c r="Z56" s="18" t="s">
        <v>74</v>
      </c>
      <c r="AA56" s="18">
        <v>17</v>
      </c>
      <c r="AB56" s="18">
        <v>6</v>
      </c>
      <c r="AC56" s="18">
        <v>28</v>
      </c>
      <c r="AD56" s="18">
        <v>24</v>
      </c>
      <c r="AE56" s="18">
        <v>0</v>
      </c>
      <c r="AF56" s="32">
        <v>75</v>
      </c>
      <c r="AG56" s="41">
        <v>62</v>
      </c>
      <c r="AI56" s="18" t="s">
        <v>74</v>
      </c>
      <c r="AJ56" s="21">
        <v>0.22700000000000001</v>
      </c>
      <c r="AK56" s="21">
        <v>0.08</v>
      </c>
      <c r="AL56" s="21">
        <v>0.373</v>
      </c>
      <c r="AM56" s="21">
        <v>0.32</v>
      </c>
      <c r="AN56" s="21">
        <v>0</v>
      </c>
      <c r="AO56" s="42">
        <v>1</v>
      </c>
      <c r="AP56" s="40">
        <v>0.82699999999999996</v>
      </c>
      <c r="AR56" s="9"/>
      <c r="AU56" s="3"/>
    </row>
    <row r="57" spans="1:47" x14ac:dyDescent="0.25">
      <c r="A57" s="3"/>
      <c r="C57" s="7"/>
      <c r="D57" s="18" t="s">
        <v>76</v>
      </c>
      <c r="E57" s="18">
        <v>3</v>
      </c>
      <c r="F57" s="18">
        <v>43</v>
      </c>
      <c r="G57" s="18">
        <v>8</v>
      </c>
      <c r="H57" s="18">
        <v>16</v>
      </c>
      <c r="I57" s="18">
        <v>3</v>
      </c>
      <c r="J57" s="37">
        <v>73</v>
      </c>
      <c r="K57" s="53">
        <v>21</v>
      </c>
      <c r="M57" s="18" t="s">
        <v>76</v>
      </c>
      <c r="N57" s="21">
        <v>4.1000000000000002E-2</v>
      </c>
      <c r="O57" s="21">
        <v>0.58899999999999997</v>
      </c>
      <c r="P57" s="21">
        <v>0.11</v>
      </c>
      <c r="Q57" s="21">
        <v>0.219</v>
      </c>
      <c r="R57" s="21">
        <v>4.1000000000000002E-2</v>
      </c>
      <c r="S57" s="39">
        <v>1</v>
      </c>
      <c r="T57" s="40">
        <v>0.28799999999999998</v>
      </c>
      <c r="U57" s="9"/>
      <c r="W57" s="3"/>
      <c r="Y57" s="7"/>
      <c r="Z57" s="18" t="s">
        <v>76</v>
      </c>
      <c r="AA57" s="18">
        <v>6</v>
      </c>
      <c r="AB57" s="18">
        <v>11</v>
      </c>
      <c r="AC57" s="18">
        <v>28</v>
      </c>
      <c r="AD57" s="18">
        <v>28</v>
      </c>
      <c r="AE57" s="18">
        <v>0</v>
      </c>
      <c r="AF57" s="32">
        <v>73</v>
      </c>
      <c r="AG57" s="41">
        <v>60</v>
      </c>
      <c r="AI57" s="18" t="s">
        <v>76</v>
      </c>
      <c r="AJ57" s="21">
        <v>8.2000000000000003E-2</v>
      </c>
      <c r="AK57" s="21">
        <v>0.151</v>
      </c>
      <c r="AL57" s="21">
        <v>0.38400000000000001</v>
      </c>
      <c r="AM57" s="21">
        <v>0.38400000000000001</v>
      </c>
      <c r="AN57" s="21">
        <v>0</v>
      </c>
      <c r="AO57" s="42">
        <v>1</v>
      </c>
      <c r="AP57" s="40">
        <v>0.82199999999999995</v>
      </c>
      <c r="AR57" s="9"/>
      <c r="AU57" s="3"/>
    </row>
    <row r="58" spans="1:47" x14ac:dyDescent="0.25">
      <c r="A58" s="3"/>
      <c r="C58" s="7"/>
      <c r="D58" s="18" t="s">
        <v>78</v>
      </c>
      <c r="E58" s="18">
        <v>1</v>
      </c>
      <c r="F58" s="18">
        <v>2</v>
      </c>
      <c r="G58" s="18">
        <v>4</v>
      </c>
      <c r="H58" s="18">
        <v>34</v>
      </c>
      <c r="I58" s="18">
        <v>0</v>
      </c>
      <c r="J58" s="37">
        <v>41</v>
      </c>
      <c r="K58" s="53">
        <v>6</v>
      </c>
      <c r="M58" s="18" t="s">
        <v>78</v>
      </c>
      <c r="N58" s="21">
        <v>2.4E-2</v>
      </c>
      <c r="O58" s="21">
        <v>4.9000000000000002E-2</v>
      </c>
      <c r="P58" s="21">
        <v>9.8000000000000004E-2</v>
      </c>
      <c r="Q58" s="21">
        <v>0.82899999999999996</v>
      </c>
      <c r="R58" s="21">
        <v>0</v>
      </c>
      <c r="S58" s="39">
        <v>1</v>
      </c>
      <c r="T58" s="40">
        <v>0.14599999999999999</v>
      </c>
      <c r="U58" s="9"/>
      <c r="W58" s="3"/>
      <c r="Y58" s="7"/>
      <c r="Z58" s="18" t="s">
        <v>78</v>
      </c>
      <c r="AA58" s="18">
        <v>1</v>
      </c>
      <c r="AB58" s="18">
        <v>3</v>
      </c>
      <c r="AC58" s="18">
        <v>1</v>
      </c>
      <c r="AD58" s="18">
        <v>36</v>
      </c>
      <c r="AE58" s="18">
        <v>0</v>
      </c>
      <c r="AF58" s="32">
        <v>41</v>
      </c>
      <c r="AG58" s="41">
        <v>13</v>
      </c>
      <c r="AI58" s="18" t="s">
        <v>78</v>
      </c>
      <c r="AJ58" s="21">
        <v>2.4E-2</v>
      </c>
      <c r="AK58" s="21">
        <v>7.2999999999999995E-2</v>
      </c>
      <c r="AL58" s="21">
        <v>2.4E-2</v>
      </c>
      <c r="AM58" s="21">
        <v>0.878</v>
      </c>
      <c r="AN58" s="21">
        <v>0</v>
      </c>
      <c r="AO58" s="42">
        <v>1</v>
      </c>
      <c r="AP58" s="40">
        <v>0.317</v>
      </c>
      <c r="AR58" s="9"/>
      <c r="AU58" s="3"/>
    </row>
    <row r="59" spans="1:47" x14ac:dyDescent="0.25">
      <c r="A59" s="3"/>
      <c r="C59" s="7"/>
      <c r="D59" s="18" t="s">
        <v>80</v>
      </c>
      <c r="E59" s="18">
        <v>2</v>
      </c>
      <c r="F59" s="18">
        <v>10</v>
      </c>
      <c r="G59" s="18">
        <v>0</v>
      </c>
      <c r="H59" s="18">
        <v>3</v>
      </c>
      <c r="I59" s="18">
        <v>0</v>
      </c>
      <c r="J59" s="37">
        <v>15</v>
      </c>
      <c r="K59" s="53">
        <v>0</v>
      </c>
      <c r="M59" s="18" t="s">
        <v>80</v>
      </c>
      <c r="N59" s="21">
        <v>0.13300000000000001</v>
      </c>
      <c r="O59" s="21">
        <v>0.66700000000000004</v>
      </c>
      <c r="P59" s="21">
        <v>0</v>
      </c>
      <c r="Q59" s="21">
        <v>0.2</v>
      </c>
      <c r="R59" s="21">
        <v>0</v>
      </c>
      <c r="S59" s="39">
        <v>1</v>
      </c>
      <c r="T59" s="40">
        <v>0</v>
      </c>
      <c r="U59" s="9"/>
      <c r="W59" s="3"/>
      <c r="Y59" s="7"/>
      <c r="Z59" s="18" t="s">
        <v>80</v>
      </c>
      <c r="AA59" s="18">
        <v>0</v>
      </c>
      <c r="AB59" s="18">
        <v>0</v>
      </c>
      <c r="AC59" s="18">
        <v>4</v>
      </c>
      <c r="AD59" s="18">
        <v>11</v>
      </c>
      <c r="AE59" s="18">
        <v>0</v>
      </c>
      <c r="AF59" s="32">
        <v>15</v>
      </c>
      <c r="AG59" s="41">
        <v>12</v>
      </c>
      <c r="AI59" s="18" t="s">
        <v>80</v>
      </c>
      <c r="AJ59" s="21">
        <v>0</v>
      </c>
      <c r="AK59" s="21">
        <v>0</v>
      </c>
      <c r="AL59" s="21">
        <v>0.26700000000000002</v>
      </c>
      <c r="AM59" s="21">
        <v>0.73299999999999998</v>
      </c>
      <c r="AN59" s="21">
        <v>0</v>
      </c>
      <c r="AO59" s="42">
        <v>1</v>
      </c>
      <c r="AP59" s="40">
        <v>0.8</v>
      </c>
      <c r="AR59" s="9"/>
      <c r="AU59" s="3"/>
    </row>
    <row r="60" spans="1:47" x14ac:dyDescent="0.25">
      <c r="A60" s="3"/>
      <c r="C60" s="7"/>
      <c r="D60" s="18" t="s">
        <v>82</v>
      </c>
      <c r="E60" s="18">
        <v>0</v>
      </c>
      <c r="F60" s="18">
        <v>35</v>
      </c>
      <c r="G60" s="18">
        <v>3</v>
      </c>
      <c r="H60" s="18">
        <v>9</v>
      </c>
      <c r="I60" s="18">
        <v>0</v>
      </c>
      <c r="J60" s="37">
        <v>47</v>
      </c>
      <c r="K60" s="53">
        <v>0</v>
      </c>
      <c r="M60" s="18" t="s">
        <v>82</v>
      </c>
      <c r="N60" s="21">
        <v>0</v>
      </c>
      <c r="O60" s="21">
        <v>0.745</v>
      </c>
      <c r="P60" s="21">
        <v>6.4000000000000001E-2</v>
      </c>
      <c r="Q60" s="21">
        <v>0.191</v>
      </c>
      <c r="R60" s="21">
        <v>0</v>
      </c>
      <c r="S60" s="39">
        <v>1</v>
      </c>
      <c r="T60" s="40">
        <v>0</v>
      </c>
      <c r="U60" s="9"/>
      <c r="W60" s="3"/>
      <c r="Y60" s="7"/>
      <c r="Z60" s="18" t="s">
        <v>82</v>
      </c>
      <c r="AA60" s="18">
        <v>9</v>
      </c>
      <c r="AB60" s="18">
        <v>7</v>
      </c>
      <c r="AC60" s="18">
        <v>8</v>
      </c>
      <c r="AD60" s="18">
        <v>23</v>
      </c>
      <c r="AE60" s="18">
        <v>0</v>
      </c>
      <c r="AF60" s="32">
        <v>47</v>
      </c>
      <c r="AG60" s="41">
        <v>25</v>
      </c>
      <c r="AI60" s="18" t="s">
        <v>82</v>
      </c>
      <c r="AJ60" s="21">
        <v>0.191</v>
      </c>
      <c r="AK60" s="21">
        <v>0.14899999999999999</v>
      </c>
      <c r="AL60" s="21">
        <v>0.17</v>
      </c>
      <c r="AM60" s="21">
        <v>0.48899999999999999</v>
      </c>
      <c r="AN60" s="21">
        <v>0</v>
      </c>
      <c r="AO60" s="42">
        <v>1</v>
      </c>
      <c r="AP60" s="40">
        <v>0.53200000000000003</v>
      </c>
      <c r="AR60" s="9"/>
      <c r="AU60" s="3"/>
    </row>
    <row r="61" spans="1:47" x14ac:dyDescent="0.25">
      <c r="A61" s="3"/>
      <c r="C61" s="7"/>
      <c r="U61" s="9"/>
      <c r="W61" s="3"/>
      <c r="Y61" s="7"/>
      <c r="AR61" s="9"/>
      <c r="AU61" s="3"/>
    </row>
    <row r="62" spans="1:47" x14ac:dyDescent="0.25">
      <c r="A62" s="3"/>
      <c r="C62" s="7"/>
      <c r="U62" s="9"/>
      <c r="W62" s="3"/>
      <c r="Y62" s="7"/>
      <c r="AR62" s="9"/>
      <c r="AU62" s="3"/>
    </row>
    <row r="63" spans="1:47" ht="15.75" thickBot="1" x14ac:dyDescent="0.3">
      <c r="A63" s="3"/>
      <c r="C63" s="43"/>
      <c r="D63" s="44"/>
      <c r="E63" s="44"/>
      <c r="F63" s="44"/>
      <c r="G63" s="44"/>
      <c r="H63" s="44"/>
      <c r="I63" s="44"/>
      <c r="J63" s="44"/>
      <c r="K63" s="44"/>
      <c r="L63" s="44"/>
      <c r="M63" s="44"/>
      <c r="N63" s="44"/>
      <c r="O63" s="44"/>
      <c r="P63" s="44"/>
      <c r="Q63" s="44"/>
      <c r="R63" s="44"/>
      <c r="S63" s="44"/>
      <c r="T63" s="44"/>
      <c r="U63" s="45"/>
      <c r="W63" s="3"/>
      <c r="Y63" s="43"/>
      <c r="Z63" s="44"/>
      <c r="AA63" s="44"/>
      <c r="AB63" s="44"/>
      <c r="AC63" s="44"/>
      <c r="AD63" s="44"/>
      <c r="AE63" s="44"/>
      <c r="AF63" s="44"/>
      <c r="AG63" s="44"/>
      <c r="AH63" s="44"/>
      <c r="AI63" s="44"/>
      <c r="AJ63" s="44"/>
      <c r="AK63" s="44"/>
      <c r="AL63" s="44"/>
      <c r="AM63" s="44"/>
      <c r="AN63" s="44"/>
      <c r="AO63" s="44"/>
      <c r="AP63" s="44"/>
      <c r="AQ63" s="44"/>
      <c r="AR63" s="45"/>
      <c r="AU63" s="3"/>
    </row>
    <row r="64" spans="1:47" x14ac:dyDescent="0.25">
      <c r="A64" s="3"/>
      <c r="C64" s="7"/>
      <c r="U64" s="9"/>
      <c r="W64" s="3"/>
      <c r="Y64" s="7"/>
      <c r="AR64" s="9"/>
      <c r="AU64" s="3"/>
    </row>
    <row r="65" spans="1:47" ht="15.75" thickBot="1" x14ac:dyDescent="0.3">
      <c r="A65" s="3"/>
      <c r="C65" s="7"/>
      <c r="U65" s="9"/>
      <c r="W65" s="3"/>
      <c r="Y65" s="7"/>
      <c r="AR65" s="9"/>
      <c r="AU65" s="3"/>
    </row>
    <row r="66" spans="1:47" x14ac:dyDescent="0.25">
      <c r="A66" s="3"/>
      <c r="C66" s="4"/>
      <c r="D66" s="5"/>
      <c r="E66" s="5"/>
      <c r="F66" s="5"/>
      <c r="G66" s="5"/>
      <c r="H66" s="5"/>
      <c r="I66" s="5"/>
      <c r="J66" s="5"/>
      <c r="K66" s="5"/>
      <c r="L66" s="5"/>
      <c r="M66" s="5"/>
      <c r="N66" s="5"/>
      <c r="O66" s="5"/>
      <c r="P66" s="5"/>
      <c r="Q66" s="5"/>
      <c r="R66" s="5"/>
      <c r="S66" s="5"/>
      <c r="T66" s="5"/>
      <c r="U66" s="6"/>
      <c r="W66" s="3"/>
      <c r="Y66" s="4"/>
      <c r="Z66" s="5"/>
      <c r="AA66" s="5"/>
      <c r="AB66" s="5"/>
      <c r="AC66" s="5"/>
      <c r="AD66" s="5"/>
      <c r="AE66" s="5"/>
      <c r="AF66" s="5"/>
      <c r="AG66" s="5"/>
      <c r="AH66" s="5"/>
      <c r="AI66" s="5"/>
      <c r="AJ66" s="5"/>
      <c r="AK66" s="5"/>
      <c r="AL66" s="5"/>
      <c r="AM66" s="5"/>
      <c r="AN66" s="5"/>
      <c r="AO66" s="5"/>
      <c r="AP66" s="5"/>
      <c r="AQ66" s="5"/>
      <c r="AR66" s="6"/>
      <c r="AU66" s="3"/>
    </row>
    <row r="67" spans="1:47" ht="18.75" x14ac:dyDescent="0.3">
      <c r="A67" s="3"/>
      <c r="C67" s="7"/>
      <c r="I67" s="8" t="s">
        <v>181</v>
      </c>
      <c r="U67" s="9"/>
      <c r="W67" s="3"/>
      <c r="Y67" s="7"/>
      <c r="AR67" s="9"/>
      <c r="AU67" s="3"/>
    </row>
    <row r="68" spans="1:47" x14ac:dyDescent="0.25">
      <c r="A68" s="3"/>
      <c r="C68" s="7"/>
      <c r="U68" s="9"/>
      <c r="W68" s="3"/>
      <c r="Y68" s="7"/>
      <c r="AR68" s="9"/>
      <c r="AU68" s="3"/>
    </row>
    <row r="69" spans="1:47" ht="18.75" x14ac:dyDescent="0.3">
      <c r="A69" s="3"/>
      <c r="C69" s="7"/>
      <c r="U69" s="9"/>
      <c r="W69" s="3"/>
      <c r="Y69" s="7"/>
      <c r="AF69" s="10" t="s">
        <v>182</v>
      </c>
      <c r="AR69" s="9"/>
      <c r="AU69" s="3"/>
    </row>
    <row r="70" spans="1:47" ht="18.75" x14ac:dyDescent="0.3">
      <c r="A70" s="3"/>
      <c r="C70" s="7"/>
      <c r="J70" s="10"/>
      <c r="K70" s="10"/>
      <c r="M70" s="11" t="s">
        <v>141</v>
      </c>
      <c r="N70" s="11"/>
      <c r="U70" s="9"/>
      <c r="W70" s="3"/>
      <c r="Y70" s="7"/>
      <c r="AI70" s="14" t="s">
        <v>146</v>
      </c>
      <c r="AR70" s="9"/>
      <c r="AU70" s="3"/>
    </row>
    <row r="71" spans="1:47" x14ac:dyDescent="0.25">
      <c r="A71" s="3"/>
      <c r="C71" s="7"/>
      <c r="D71" s="12" t="s">
        <v>142</v>
      </c>
      <c r="E71" s="12" t="s">
        <v>143</v>
      </c>
      <c r="F71" s="12" t="s">
        <v>144</v>
      </c>
      <c r="M71" s="12" t="s">
        <v>145</v>
      </c>
      <c r="N71" s="13">
        <f>SUM(N72:N77)</f>
        <v>153</v>
      </c>
      <c r="U71" s="9"/>
      <c r="W71" s="3"/>
      <c r="Y71" s="7"/>
      <c r="Z71" s="12" t="s">
        <v>149</v>
      </c>
      <c r="AA71" s="12" t="s">
        <v>143</v>
      </c>
      <c r="AB71" s="12" t="s">
        <v>144</v>
      </c>
      <c r="AI71" s="12" t="s">
        <v>145</v>
      </c>
      <c r="AJ71" s="19">
        <f>SUM(AJ72:AJ78)</f>
        <v>331</v>
      </c>
      <c r="AK71" s="20">
        <f>AJ71/AA72</f>
        <v>0.65157480314960625</v>
      </c>
      <c r="AR71" s="9"/>
      <c r="AU71" s="3"/>
    </row>
    <row r="72" spans="1:47" x14ac:dyDescent="0.25">
      <c r="A72" s="3"/>
      <c r="C72" s="7"/>
      <c r="D72" s="15" t="s">
        <v>147</v>
      </c>
      <c r="E72" s="15">
        <v>508</v>
      </c>
      <c r="F72" s="16">
        <v>1</v>
      </c>
      <c r="I72" s="17"/>
      <c r="J72" s="17"/>
      <c r="K72" s="17"/>
      <c r="M72" s="18" t="s">
        <v>148</v>
      </c>
      <c r="N72" s="18">
        <v>1</v>
      </c>
      <c r="U72" s="9"/>
      <c r="W72" s="3"/>
      <c r="Y72" s="7"/>
      <c r="Z72" s="22" t="s">
        <v>147</v>
      </c>
      <c r="AA72" s="22">
        <v>508</v>
      </c>
      <c r="AB72" s="23">
        <v>1</v>
      </c>
      <c r="AI72" s="18" t="s">
        <v>148</v>
      </c>
      <c r="AJ72" s="18">
        <v>14</v>
      </c>
      <c r="AK72" s="21">
        <f>AJ72/$AJ$71</f>
        <v>4.2296072507552872E-2</v>
      </c>
      <c r="AR72" s="9"/>
      <c r="AU72" s="3"/>
    </row>
    <row r="73" spans="1:47" x14ac:dyDescent="0.25">
      <c r="A73" s="3"/>
      <c r="C73" s="7"/>
      <c r="D73" s="18" t="s">
        <v>150</v>
      </c>
      <c r="E73" s="18">
        <v>49</v>
      </c>
      <c r="F73" s="21">
        <v>9.6000000000000002E-2</v>
      </c>
      <c r="I73" s="17"/>
      <c r="K73" s="17"/>
      <c r="M73" s="18" t="s">
        <v>151</v>
      </c>
      <c r="N73" s="18">
        <v>13</v>
      </c>
      <c r="U73" s="9"/>
      <c r="W73" s="3"/>
      <c r="Y73" s="7"/>
      <c r="Z73" s="18" t="s">
        <v>150</v>
      </c>
      <c r="AA73" s="18">
        <v>96</v>
      </c>
      <c r="AB73" s="21">
        <v>0.189</v>
      </c>
      <c r="AI73" s="18" t="s">
        <v>151</v>
      </c>
      <c r="AJ73" s="18">
        <v>43</v>
      </c>
      <c r="AK73" s="21">
        <f t="shared" ref="AK73:AK76" si="2">AJ73/$AJ$71</f>
        <v>0.12990936555891239</v>
      </c>
      <c r="AR73" s="9"/>
      <c r="AU73" s="3"/>
    </row>
    <row r="74" spans="1:47" x14ac:dyDescent="0.25">
      <c r="A74" s="3"/>
      <c r="C74" s="7"/>
      <c r="D74" s="18" t="s">
        <v>157</v>
      </c>
      <c r="E74" s="18">
        <v>202</v>
      </c>
      <c r="F74" s="21">
        <v>0.39800000000000002</v>
      </c>
      <c r="I74" s="17"/>
      <c r="J74" s="17"/>
      <c r="K74" s="17"/>
      <c r="M74" s="18" t="s">
        <v>154</v>
      </c>
      <c r="N74" s="18">
        <v>32</v>
      </c>
      <c r="U74" s="9"/>
      <c r="W74" s="3"/>
      <c r="Y74" s="7"/>
      <c r="Z74" s="18" t="s">
        <v>160</v>
      </c>
      <c r="AA74" s="18">
        <v>125</v>
      </c>
      <c r="AB74" s="21">
        <v>0.246</v>
      </c>
      <c r="AI74" s="18" t="s">
        <v>154</v>
      </c>
      <c r="AJ74" s="18">
        <v>52</v>
      </c>
      <c r="AK74" s="21">
        <f t="shared" si="2"/>
        <v>0.15709969788519637</v>
      </c>
      <c r="AR74" s="9"/>
      <c r="AU74" s="3"/>
    </row>
    <row r="75" spans="1:47" x14ac:dyDescent="0.25">
      <c r="A75" s="3"/>
      <c r="C75" s="7"/>
      <c r="D75" s="18" t="s">
        <v>153</v>
      </c>
      <c r="E75" s="18">
        <v>67</v>
      </c>
      <c r="F75" s="21">
        <v>0.13200000000000001</v>
      </c>
      <c r="I75" s="17"/>
      <c r="J75" s="17"/>
      <c r="K75" s="17"/>
      <c r="M75" s="18" t="s">
        <v>156</v>
      </c>
      <c r="N75" s="18">
        <v>62</v>
      </c>
      <c r="U75" s="9"/>
      <c r="W75" s="3"/>
      <c r="Y75" s="7"/>
      <c r="Z75" s="18" t="s">
        <v>153</v>
      </c>
      <c r="AA75" s="18">
        <v>113</v>
      </c>
      <c r="AB75" s="21">
        <v>0.222</v>
      </c>
      <c r="AI75" s="18" t="s">
        <v>156</v>
      </c>
      <c r="AJ75" s="18">
        <v>129</v>
      </c>
      <c r="AK75" s="21">
        <f t="shared" si="2"/>
        <v>0.38972809667673713</v>
      </c>
      <c r="AR75" s="9"/>
      <c r="AU75" s="3"/>
    </row>
    <row r="76" spans="1:47" x14ac:dyDescent="0.25">
      <c r="A76" s="3"/>
      <c r="C76" s="7"/>
      <c r="D76" s="18" t="s">
        <v>155</v>
      </c>
      <c r="E76" s="18">
        <v>185</v>
      </c>
      <c r="F76" s="21">
        <v>0.36399999999999999</v>
      </c>
      <c r="M76" s="18" t="s">
        <v>158</v>
      </c>
      <c r="N76" s="18">
        <v>45</v>
      </c>
      <c r="U76" s="9"/>
      <c r="W76" s="3"/>
      <c r="Y76" s="7"/>
      <c r="Z76" s="18" t="s">
        <v>155</v>
      </c>
      <c r="AA76" s="18">
        <v>174</v>
      </c>
      <c r="AB76" s="21">
        <v>0.34300000000000003</v>
      </c>
      <c r="AI76" s="18" t="s">
        <v>158</v>
      </c>
      <c r="AJ76" s="18">
        <v>93</v>
      </c>
      <c r="AK76" s="21">
        <f t="shared" si="2"/>
        <v>0.2809667673716012</v>
      </c>
      <c r="AR76" s="9"/>
      <c r="AU76" s="3"/>
    </row>
    <row r="77" spans="1:47" x14ac:dyDescent="0.25">
      <c r="A77" s="3"/>
      <c r="C77" s="7"/>
      <c r="D77" s="18" t="s">
        <v>159</v>
      </c>
      <c r="E77" s="18">
        <v>5</v>
      </c>
      <c r="F77" s="21">
        <v>0.01</v>
      </c>
      <c r="M77" s="18" t="s">
        <v>159</v>
      </c>
      <c r="N77" s="18">
        <v>0</v>
      </c>
      <c r="U77" s="9"/>
      <c r="W77" s="3"/>
      <c r="Y77" s="7"/>
      <c r="Z77" s="18" t="s">
        <v>159</v>
      </c>
      <c r="AA77" s="18">
        <v>0</v>
      </c>
      <c r="AB77" s="21">
        <v>0</v>
      </c>
      <c r="AI77" s="18" t="s">
        <v>159</v>
      </c>
      <c r="AJ77" s="18">
        <v>0</v>
      </c>
      <c r="AK77" s="21">
        <f t="shared" ref="AK77" si="3">AJ77/$AJ$71</f>
        <v>0</v>
      </c>
      <c r="AR77" s="9"/>
      <c r="AU77" s="3"/>
    </row>
    <row r="78" spans="1:47" x14ac:dyDescent="0.25">
      <c r="A78" s="3"/>
      <c r="C78" s="7"/>
      <c r="D78" s="13" t="s">
        <v>161</v>
      </c>
      <c r="E78" s="24">
        <v>153</v>
      </c>
      <c r="F78" s="25">
        <v>0.30099999999999999</v>
      </c>
      <c r="U78" s="9"/>
      <c r="W78" s="3"/>
      <c r="Y78" s="7"/>
      <c r="Z78" s="26" t="s">
        <v>161</v>
      </c>
      <c r="AA78" s="27">
        <v>331</v>
      </c>
      <c r="AB78" s="20">
        <v>0.65200000000000002</v>
      </c>
      <c r="AR78" s="9"/>
      <c r="AU78" s="3"/>
    </row>
    <row r="79" spans="1:47" x14ac:dyDescent="0.25">
      <c r="A79" s="3"/>
      <c r="C79" s="7"/>
      <c r="U79" s="9"/>
      <c r="W79" s="3"/>
      <c r="Y79" s="7"/>
      <c r="AR79" s="9"/>
      <c r="AU79" s="3"/>
    </row>
    <row r="80" spans="1:47" x14ac:dyDescent="0.25">
      <c r="A80" s="3"/>
      <c r="C80" s="7"/>
      <c r="U80" s="9"/>
      <c r="W80" s="3"/>
      <c r="Y80" s="7"/>
      <c r="AR80" s="9"/>
      <c r="AU80" s="3"/>
    </row>
    <row r="81" spans="1:47" x14ac:dyDescent="0.25">
      <c r="A81" s="3"/>
      <c r="C81" s="7"/>
      <c r="D81" s="28" t="s">
        <v>162</v>
      </c>
      <c r="E81" s="29"/>
      <c r="F81" s="29"/>
      <c r="G81" s="29"/>
      <c r="H81" s="29"/>
      <c r="I81" s="29"/>
      <c r="J81" s="29"/>
      <c r="K81" s="29"/>
      <c r="M81" s="28" t="s">
        <v>163</v>
      </c>
      <c r="N81" s="29"/>
      <c r="O81" s="29"/>
      <c r="P81" s="29"/>
      <c r="Q81" s="29"/>
      <c r="R81" s="29"/>
      <c r="S81" s="29"/>
      <c r="T81" s="29"/>
      <c r="U81" s="9"/>
      <c r="W81" s="3"/>
      <c r="Y81" s="7"/>
      <c r="Z81" s="28" t="s">
        <v>164</v>
      </c>
      <c r="AA81" s="29"/>
      <c r="AB81" s="29"/>
      <c r="AC81" s="29"/>
      <c r="AD81" s="29"/>
      <c r="AE81" s="29"/>
      <c r="AF81" s="29"/>
      <c r="AG81" s="29"/>
      <c r="AI81" s="28" t="s">
        <v>165</v>
      </c>
      <c r="AJ81" s="29"/>
      <c r="AK81" s="29"/>
      <c r="AL81" s="29"/>
      <c r="AM81" s="29"/>
      <c r="AN81" s="29"/>
      <c r="AO81" s="29"/>
      <c r="AP81" s="29"/>
      <c r="AR81" s="9"/>
      <c r="AU81" s="3"/>
    </row>
    <row r="82" spans="1:47" ht="38.25" x14ac:dyDescent="0.25">
      <c r="A82" s="3"/>
      <c r="C82" s="7"/>
      <c r="D82" s="12" t="s">
        <v>166</v>
      </c>
      <c r="E82" s="12" t="s">
        <v>167</v>
      </c>
      <c r="F82" s="12" t="s">
        <v>168</v>
      </c>
      <c r="G82" s="12" t="s">
        <v>169</v>
      </c>
      <c r="H82" s="12" t="s">
        <v>170</v>
      </c>
      <c r="I82" s="12" t="s">
        <v>171</v>
      </c>
      <c r="J82" s="12" t="s">
        <v>147</v>
      </c>
      <c r="K82" s="30" t="s">
        <v>172</v>
      </c>
      <c r="M82" s="12" t="s">
        <v>166</v>
      </c>
      <c r="N82" s="12" t="s">
        <v>173</v>
      </c>
      <c r="O82" s="12" t="s">
        <v>174</v>
      </c>
      <c r="P82" s="12" t="s">
        <v>175</v>
      </c>
      <c r="Q82" s="12" t="s">
        <v>176</v>
      </c>
      <c r="R82" s="12" t="s">
        <v>159</v>
      </c>
      <c r="S82" s="12" t="s">
        <v>147</v>
      </c>
      <c r="T82" s="30" t="s">
        <v>172</v>
      </c>
      <c r="U82" s="9"/>
      <c r="W82" s="3"/>
      <c r="Y82" s="7"/>
      <c r="Z82" s="12" t="s">
        <v>177</v>
      </c>
      <c r="AA82" s="12" t="s">
        <v>173</v>
      </c>
      <c r="AB82" s="12" t="s">
        <v>174</v>
      </c>
      <c r="AC82" s="12" t="s">
        <v>178</v>
      </c>
      <c r="AD82" s="12" t="s">
        <v>176</v>
      </c>
      <c r="AE82" s="12" t="s">
        <v>159</v>
      </c>
      <c r="AF82" s="12" t="s">
        <v>83</v>
      </c>
      <c r="AG82" s="12" t="s">
        <v>161</v>
      </c>
      <c r="AI82" s="12" t="s">
        <v>177</v>
      </c>
      <c r="AJ82" s="12" t="s">
        <v>173</v>
      </c>
      <c r="AK82" s="12" t="s">
        <v>174</v>
      </c>
      <c r="AL82" s="12" t="s">
        <v>178</v>
      </c>
      <c r="AM82" s="12" t="s">
        <v>176</v>
      </c>
      <c r="AN82" s="12" t="s">
        <v>159</v>
      </c>
      <c r="AO82" s="12" t="s">
        <v>83</v>
      </c>
      <c r="AP82" s="12" t="s">
        <v>161</v>
      </c>
      <c r="AR82" s="9"/>
      <c r="AU82" s="3"/>
    </row>
    <row r="83" spans="1:47" x14ac:dyDescent="0.25">
      <c r="A83" s="3"/>
      <c r="C83" s="7"/>
      <c r="D83" s="22" t="s">
        <v>147</v>
      </c>
      <c r="E83" s="22">
        <v>49</v>
      </c>
      <c r="F83" s="22">
        <v>202</v>
      </c>
      <c r="G83" s="22">
        <v>67</v>
      </c>
      <c r="H83" s="22">
        <v>185</v>
      </c>
      <c r="I83" s="22">
        <v>5</v>
      </c>
      <c r="J83" s="22">
        <v>508</v>
      </c>
      <c r="K83" s="31">
        <v>153</v>
      </c>
      <c r="M83" s="32" t="s">
        <v>147</v>
      </c>
      <c r="N83" s="33">
        <v>9.6000000000000002E-2</v>
      </c>
      <c r="O83" s="33">
        <v>0.39800000000000002</v>
      </c>
      <c r="P83" s="33">
        <v>0.13200000000000001</v>
      </c>
      <c r="Q83" s="33">
        <v>0.36399999999999999</v>
      </c>
      <c r="R83" s="33">
        <v>0.01</v>
      </c>
      <c r="S83" s="33">
        <v>1</v>
      </c>
      <c r="T83" s="34">
        <v>0.30099999999999999</v>
      </c>
      <c r="U83" s="9"/>
      <c r="W83" s="3"/>
      <c r="Y83" s="7"/>
      <c r="Z83" s="22" t="s">
        <v>147</v>
      </c>
      <c r="AA83" s="22">
        <v>96</v>
      </c>
      <c r="AB83" s="22">
        <v>125</v>
      </c>
      <c r="AC83" s="22">
        <v>113</v>
      </c>
      <c r="AD83" s="22">
        <v>174</v>
      </c>
      <c r="AE83" s="22">
        <v>0</v>
      </c>
      <c r="AF83" s="22">
        <v>508</v>
      </c>
      <c r="AG83" s="35">
        <v>331</v>
      </c>
      <c r="AI83" s="22" t="s">
        <v>147</v>
      </c>
      <c r="AJ83" s="36">
        <v>0.189</v>
      </c>
      <c r="AK83" s="36">
        <v>0.246</v>
      </c>
      <c r="AL83" s="36">
        <v>0.222</v>
      </c>
      <c r="AM83" s="36">
        <v>0.34300000000000003</v>
      </c>
      <c r="AN83" s="36">
        <v>0</v>
      </c>
      <c r="AO83" s="36">
        <v>1</v>
      </c>
      <c r="AP83" s="34" t="s">
        <v>147</v>
      </c>
      <c r="AR83" s="9"/>
      <c r="AU83" s="3"/>
    </row>
    <row r="84" spans="1:47" x14ac:dyDescent="0.25">
      <c r="A84" s="3"/>
      <c r="C84" s="7"/>
      <c r="D84" s="18" t="s">
        <v>64</v>
      </c>
      <c r="E84" s="18">
        <v>4</v>
      </c>
      <c r="F84" s="18">
        <v>25</v>
      </c>
      <c r="G84" s="18">
        <v>1</v>
      </c>
      <c r="H84" s="18">
        <v>14</v>
      </c>
      <c r="I84" s="18">
        <v>1</v>
      </c>
      <c r="J84" s="37">
        <v>45</v>
      </c>
      <c r="K84" s="38">
        <v>5</v>
      </c>
      <c r="M84" s="18" t="s">
        <v>64</v>
      </c>
      <c r="N84" s="21">
        <v>8.8999999999999996E-2</v>
      </c>
      <c r="O84" s="21">
        <v>0.55600000000000005</v>
      </c>
      <c r="P84" s="21">
        <v>2.1999999999999999E-2</v>
      </c>
      <c r="Q84" s="21">
        <v>0.311</v>
      </c>
      <c r="R84" s="21">
        <v>2.1999999999999999E-2</v>
      </c>
      <c r="S84" s="39">
        <v>1</v>
      </c>
      <c r="T84" s="40">
        <v>0.111</v>
      </c>
      <c r="U84" s="9"/>
      <c r="W84" s="3"/>
      <c r="Y84" s="7"/>
      <c r="Z84" s="18" t="s">
        <v>64</v>
      </c>
      <c r="AA84" s="18">
        <v>0</v>
      </c>
      <c r="AB84" s="18">
        <v>34</v>
      </c>
      <c r="AC84" s="18">
        <v>0</v>
      </c>
      <c r="AD84" s="18">
        <v>11</v>
      </c>
      <c r="AE84" s="18">
        <v>0</v>
      </c>
      <c r="AF84" s="32">
        <v>45</v>
      </c>
      <c r="AG84" s="41">
        <v>14</v>
      </c>
      <c r="AI84" s="18" t="s">
        <v>64</v>
      </c>
      <c r="AJ84" s="21">
        <v>0</v>
      </c>
      <c r="AK84" s="21">
        <v>0.75600000000000001</v>
      </c>
      <c r="AL84" s="21">
        <v>0</v>
      </c>
      <c r="AM84" s="21">
        <v>0.24399999999999999</v>
      </c>
      <c r="AN84" s="21">
        <v>0</v>
      </c>
      <c r="AO84" s="42">
        <v>1</v>
      </c>
      <c r="AP84" s="40">
        <v>0.311</v>
      </c>
      <c r="AR84" s="9"/>
      <c r="AU84" s="3"/>
    </row>
    <row r="85" spans="1:47" x14ac:dyDescent="0.25">
      <c r="A85" s="3"/>
      <c r="C85" s="7"/>
      <c r="D85" s="18" t="s">
        <v>66</v>
      </c>
      <c r="E85" s="18">
        <v>7</v>
      </c>
      <c r="F85" s="18">
        <v>23</v>
      </c>
      <c r="G85" s="18">
        <v>4</v>
      </c>
      <c r="H85" s="18">
        <v>19</v>
      </c>
      <c r="I85" s="18">
        <v>1</v>
      </c>
      <c r="J85" s="37">
        <v>54</v>
      </c>
      <c r="K85" s="38">
        <v>20</v>
      </c>
      <c r="M85" s="18" t="s">
        <v>66</v>
      </c>
      <c r="N85" s="21">
        <v>0.13</v>
      </c>
      <c r="O85" s="21">
        <v>0.42599999999999999</v>
      </c>
      <c r="P85" s="21">
        <v>7.3999999999999996E-2</v>
      </c>
      <c r="Q85" s="21">
        <v>0.35199999999999998</v>
      </c>
      <c r="R85" s="21">
        <v>1.9E-2</v>
      </c>
      <c r="S85" s="39">
        <v>1</v>
      </c>
      <c r="T85" s="40">
        <v>0.37</v>
      </c>
      <c r="U85" s="9"/>
      <c r="W85" s="3"/>
      <c r="Y85" s="7"/>
      <c r="Z85" s="18" t="s">
        <v>66</v>
      </c>
      <c r="AA85" s="18">
        <v>5</v>
      </c>
      <c r="AB85" s="18">
        <v>18</v>
      </c>
      <c r="AC85" s="18">
        <v>19</v>
      </c>
      <c r="AD85" s="18">
        <v>12</v>
      </c>
      <c r="AE85" s="18">
        <v>0</v>
      </c>
      <c r="AF85" s="32">
        <v>54</v>
      </c>
      <c r="AG85" s="41">
        <v>46</v>
      </c>
      <c r="AI85" s="18" t="s">
        <v>66</v>
      </c>
      <c r="AJ85" s="21">
        <v>9.2999999999999999E-2</v>
      </c>
      <c r="AK85" s="21">
        <v>0.33300000000000002</v>
      </c>
      <c r="AL85" s="21">
        <v>0.35199999999999998</v>
      </c>
      <c r="AM85" s="21">
        <v>0.222</v>
      </c>
      <c r="AN85" s="21">
        <v>0</v>
      </c>
      <c r="AO85" s="42">
        <v>1</v>
      </c>
      <c r="AP85" s="40">
        <v>0.85199999999999998</v>
      </c>
      <c r="AR85" s="9"/>
      <c r="AU85" s="3"/>
    </row>
    <row r="86" spans="1:47" x14ac:dyDescent="0.25">
      <c r="A86" s="3"/>
      <c r="C86" s="7"/>
      <c r="D86" s="18" t="s">
        <v>68</v>
      </c>
      <c r="E86" s="18">
        <v>8</v>
      </c>
      <c r="F86" s="18">
        <v>15</v>
      </c>
      <c r="G86" s="18">
        <v>11</v>
      </c>
      <c r="H86" s="18">
        <v>34</v>
      </c>
      <c r="I86" s="18">
        <v>0</v>
      </c>
      <c r="J86" s="37">
        <v>68</v>
      </c>
      <c r="K86" s="38">
        <v>27</v>
      </c>
      <c r="M86" s="18" t="s">
        <v>68</v>
      </c>
      <c r="N86" s="21">
        <v>0.11799999999999999</v>
      </c>
      <c r="O86" s="21">
        <v>0.221</v>
      </c>
      <c r="P86" s="21">
        <v>0.16200000000000001</v>
      </c>
      <c r="Q86" s="21">
        <v>0.5</v>
      </c>
      <c r="R86" s="21">
        <v>0</v>
      </c>
      <c r="S86" s="39">
        <v>1</v>
      </c>
      <c r="T86" s="40">
        <v>0.39700000000000002</v>
      </c>
      <c r="U86" s="9"/>
      <c r="W86" s="3"/>
      <c r="Y86" s="7"/>
      <c r="Z86" s="18" t="s">
        <v>68</v>
      </c>
      <c r="AA86" s="18">
        <v>22</v>
      </c>
      <c r="AB86" s="18">
        <v>10</v>
      </c>
      <c r="AC86" s="18">
        <v>19</v>
      </c>
      <c r="AD86" s="18">
        <v>17</v>
      </c>
      <c r="AE86" s="18">
        <v>0</v>
      </c>
      <c r="AF86" s="32">
        <v>68</v>
      </c>
      <c r="AG86" s="41">
        <v>51</v>
      </c>
      <c r="AI86" s="18" t="s">
        <v>68</v>
      </c>
      <c r="AJ86" s="21">
        <v>0.32400000000000001</v>
      </c>
      <c r="AK86" s="21">
        <v>0.14699999999999999</v>
      </c>
      <c r="AL86" s="21">
        <v>0.27900000000000003</v>
      </c>
      <c r="AM86" s="21">
        <v>0.25</v>
      </c>
      <c r="AN86" s="21">
        <v>0</v>
      </c>
      <c r="AO86" s="42">
        <v>1</v>
      </c>
      <c r="AP86" s="40">
        <v>0.75</v>
      </c>
      <c r="AR86" s="9"/>
      <c r="AU86" s="3"/>
    </row>
    <row r="87" spans="1:47" x14ac:dyDescent="0.25">
      <c r="A87" s="3"/>
      <c r="C87" s="7"/>
      <c r="D87" s="18" t="s">
        <v>70</v>
      </c>
      <c r="E87" s="18">
        <v>11</v>
      </c>
      <c r="F87" s="18">
        <v>19</v>
      </c>
      <c r="G87" s="18">
        <v>13</v>
      </c>
      <c r="H87" s="18">
        <v>10</v>
      </c>
      <c r="I87" s="18">
        <v>0</v>
      </c>
      <c r="J87" s="37">
        <v>53</v>
      </c>
      <c r="K87" s="38">
        <v>20</v>
      </c>
      <c r="M87" s="18" t="s">
        <v>70</v>
      </c>
      <c r="N87" s="21">
        <v>0.20799999999999999</v>
      </c>
      <c r="O87" s="21">
        <v>0.35799999999999998</v>
      </c>
      <c r="P87" s="21">
        <v>0.245</v>
      </c>
      <c r="Q87" s="21">
        <v>0.189</v>
      </c>
      <c r="R87" s="21">
        <v>0</v>
      </c>
      <c r="S87" s="39">
        <v>1</v>
      </c>
      <c r="T87" s="40">
        <v>0.377</v>
      </c>
      <c r="U87" s="9"/>
      <c r="W87" s="3"/>
      <c r="Y87" s="7"/>
      <c r="Z87" s="18" t="s">
        <v>70</v>
      </c>
      <c r="AA87" s="18">
        <v>16</v>
      </c>
      <c r="AB87" s="18">
        <v>21</v>
      </c>
      <c r="AC87" s="18">
        <v>9</v>
      </c>
      <c r="AD87" s="18">
        <v>7</v>
      </c>
      <c r="AE87" s="18">
        <v>0</v>
      </c>
      <c r="AF87" s="32">
        <v>53</v>
      </c>
      <c r="AG87" s="41">
        <v>20</v>
      </c>
      <c r="AI87" s="18" t="s">
        <v>70</v>
      </c>
      <c r="AJ87" s="21">
        <v>0.30199999999999999</v>
      </c>
      <c r="AK87" s="21">
        <v>0.39600000000000002</v>
      </c>
      <c r="AL87" s="21">
        <v>0.17</v>
      </c>
      <c r="AM87" s="21">
        <v>0.13200000000000001</v>
      </c>
      <c r="AN87" s="21">
        <v>0</v>
      </c>
      <c r="AO87" s="42">
        <v>1</v>
      </c>
      <c r="AP87" s="40">
        <v>0.377</v>
      </c>
      <c r="AR87" s="9"/>
      <c r="AU87" s="3"/>
    </row>
    <row r="88" spans="1:47" x14ac:dyDescent="0.25">
      <c r="A88" s="3"/>
      <c r="C88" s="7"/>
      <c r="D88" s="18" t="s">
        <v>72</v>
      </c>
      <c r="E88" s="18">
        <v>6</v>
      </c>
      <c r="F88" s="18">
        <v>25</v>
      </c>
      <c r="G88" s="18">
        <v>3</v>
      </c>
      <c r="H88" s="18">
        <v>3</v>
      </c>
      <c r="I88" s="18">
        <v>0</v>
      </c>
      <c r="J88" s="37">
        <v>37</v>
      </c>
      <c r="K88" s="38">
        <v>5</v>
      </c>
      <c r="M88" s="18" t="s">
        <v>72</v>
      </c>
      <c r="N88" s="21">
        <v>0.16200000000000001</v>
      </c>
      <c r="O88" s="21">
        <v>0.67600000000000005</v>
      </c>
      <c r="P88" s="21">
        <v>8.1000000000000003E-2</v>
      </c>
      <c r="Q88" s="21">
        <v>8.1000000000000003E-2</v>
      </c>
      <c r="R88" s="21">
        <v>0</v>
      </c>
      <c r="S88" s="39">
        <v>1</v>
      </c>
      <c r="T88" s="40">
        <v>0.13500000000000001</v>
      </c>
      <c r="U88" s="9"/>
      <c r="W88" s="3"/>
      <c r="Y88" s="7"/>
      <c r="Z88" s="18" t="s">
        <v>72</v>
      </c>
      <c r="AA88" s="18">
        <v>17</v>
      </c>
      <c r="AB88" s="18">
        <v>18</v>
      </c>
      <c r="AC88" s="18">
        <v>2</v>
      </c>
      <c r="AD88" s="18">
        <v>0</v>
      </c>
      <c r="AE88" s="18">
        <v>0</v>
      </c>
      <c r="AF88" s="32">
        <v>37</v>
      </c>
      <c r="AG88" s="41">
        <v>33</v>
      </c>
      <c r="AI88" s="18" t="s">
        <v>72</v>
      </c>
      <c r="AJ88" s="21">
        <v>0.45900000000000002</v>
      </c>
      <c r="AK88" s="21">
        <v>0.48599999999999999</v>
      </c>
      <c r="AL88" s="21">
        <v>5.3999999999999999E-2</v>
      </c>
      <c r="AM88" s="21">
        <v>0</v>
      </c>
      <c r="AN88" s="21">
        <v>0</v>
      </c>
      <c r="AO88" s="42">
        <v>1</v>
      </c>
      <c r="AP88" s="40">
        <v>0.89200000000000002</v>
      </c>
      <c r="AR88" s="9"/>
      <c r="AU88" s="3"/>
    </row>
    <row r="89" spans="1:47" x14ac:dyDescent="0.25">
      <c r="A89" s="3"/>
      <c r="C89" s="7"/>
      <c r="D89" s="18" t="s">
        <v>74</v>
      </c>
      <c r="E89" s="18">
        <v>5</v>
      </c>
      <c r="F89" s="18">
        <v>9</v>
      </c>
      <c r="G89" s="18">
        <v>20</v>
      </c>
      <c r="H89" s="18">
        <v>40</v>
      </c>
      <c r="I89" s="18">
        <v>1</v>
      </c>
      <c r="J89" s="37">
        <v>75</v>
      </c>
      <c r="K89" s="38">
        <v>51</v>
      </c>
      <c r="M89" s="18" t="s">
        <v>74</v>
      </c>
      <c r="N89" s="21">
        <v>6.7000000000000004E-2</v>
      </c>
      <c r="O89" s="21">
        <v>0.12</v>
      </c>
      <c r="P89" s="21">
        <v>0.26700000000000002</v>
      </c>
      <c r="Q89" s="21">
        <v>0.53300000000000003</v>
      </c>
      <c r="R89" s="21">
        <v>1.2999999999999999E-2</v>
      </c>
      <c r="S89" s="39">
        <v>1</v>
      </c>
      <c r="T89" s="40">
        <v>0.68</v>
      </c>
      <c r="U89" s="9"/>
      <c r="W89" s="3"/>
      <c r="Y89" s="7"/>
      <c r="Z89" s="18" t="s">
        <v>74</v>
      </c>
      <c r="AA89" s="18">
        <v>22</v>
      </c>
      <c r="AB89" s="18">
        <v>6</v>
      </c>
      <c r="AC89" s="18">
        <v>21</v>
      </c>
      <c r="AD89" s="18">
        <v>26</v>
      </c>
      <c r="AE89" s="18">
        <v>0</v>
      </c>
      <c r="AF89" s="32">
        <v>75</v>
      </c>
      <c r="AG89" s="41">
        <v>58</v>
      </c>
      <c r="AI89" s="18" t="s">
        <v>74</v>
      </c>
      <c r="AJ89" s="21">
        <v>0.29299999999999998</v>
      </c>
      <c r="AK89" s="21">
        <v>0.08</v>
      </c>
      <c r="AL89" s="21">
        <v>0.28000000000000003</v>
      </c>
      <c r="AM89" s="21">
        <v>0.34699999999999998</v>
      </c>
      <c r="AN89" s="21">
        <v>0</v>
      </c>
      <c r="AO89" s="42">
        <v>1</v>
      </c>
      <c r="AP89" s="40">
        <v>0.77300000000000002</v>
      </c>
      <c r="AR89" s="9"/>
      <c r="AU89" s="3"/>
    </row>
    <row r="90" spans="1:47" x14ac:dyDescent="0.25">
      <c r="A90" s="3"/>
      <c r="C90" s="7"/>
      <c r="D90" s="18" t="s">
        <v>76</v>
      </c>
      <c r="E90" s="18">
        <v>7</v>
      </c>
      <c r="F90" s="18">
        <v>40</v>
      </c>
      <c r="G90" s="18">
        <v>7</v>
      </c>
      <c r="H90" s="18">
        <v>17</v>
      </c>
      <c r="I90" s="18">
        <v>2</v>
      </c>
      <c r="J90" s="37">
        <v>73</v>
      </c>
      <c r="K90" s="38">
        <v>19</v>
      </c>
      <c r="M90" s="18" t="s">
        <v>76</v>
      </c>
      <c r="N90" s="21">
        <v>9.6000000000000002E-2</v>
      </c>
      <c r="O90" s="21">
        <v>0.54800000000000004</v>
      </c>
      <c r="P90" s="21">
        <v>9.6000000000000002E-2</v>
      </c>
      <c r="Q90" s="21">
        <v>0.23300000000000001</v>
      </c>
      <c r="R90" s="21">
        <v>2.7E-2</v>
      </c>
      <c r="S90" s="39">
        <v>1</v>
      </c>
      <c r="T90" s="40">
        <v>0.26</v>
      </c>
      <c r="U90" s="9"/>
      <c r="W90" s="3"/>
      <c r="Y90" s="7"/>
      <c r="Z90" s="18" t="s">
        <v>76</v>
      </c>
      <c r="AA90" s="18">
        <v>6</v>
      </c>
      <c r="AB90" s="18">
        <v>6</v>
      </c>
      <c r="AC90" s="18">
        <v>27</v>
      </c>
      <c r="AD90" s="18">
        <v>34</v>
      </c>
      <c r="AE90" s="18">
        <v>0</v>
      </c>
      <c r="AF90" s="32">
        <v>73</v>
      </c>
      <c r="AG90" s="41">
        <v>60</v>
      </c>
      <c r="AI90" s="18" t="s">
        <v>76</v>
      </c>
      <c r="AJ90" s="21">
        <v>8.2000000000000003E-2</v>
      </c>
      <c r="AK90" s="21">
        <v>8.2000000000000003E-2</v>
      </c>
      <c r="AL90" s="21">
        <v>0.37</v>
      </c>
      <c r="AM90" s="21">
        <v>0.46600000000000003</v>
      </c>
      <c r="AN90" s="21">
        <v>0</v>
      </c>
      <c r="AO90" s="42">
        <v>1</v>
      </c>
      <c r="AP90" s="40">
        <v>0.82199999999999995</v>
      </c>
      <c r="AR90" s="9"/>
      <c r="AU90" s="3"/>
    </row>
    <row r="91" spans="1:47" x14ac:dyDescent="0.25">
      <c r="A91" s="3"/>
      <c r="C91" s="7"/>
      <c r="D91" s="18" t="s">
        <v>78</v>
      </c>
      <c r="E91" s="18">
        <v>1</v>
      </c>
      <c r="F91" s="18">
        <v>2</v>
      </c>
      <c r="G91" s="18">
        <v>5</v>
      </c>
      <c r="H91" s="18">
        <v>33</v>
      </c>
      <c r="I91" s="18">
        <v>0</v>
      </c>
      <c r="J91" s="37">
        <v>41</v>
      </c>
      <c r="K91" s="38">
        <v>5</v>
      </c>
      <c r="M91" s="18" t="s">
        <v>78</v>
      </c>
      <c r="N91" s="21">
        <v>2.4E-2</v>
      </c>
      <c r="O91" s="21">
        <v>4.9000000000000002E-2</v>
      </c>
      <c r="P91" s="21">
        <v>0.122</v>
      </c>
      <c r="Q91" s="21">
        <v>0.80500000000000005</v>
      </c>
      <c r="R91" s="21">
        <v>0</v>
      </c>
      <c r="S91" s="39">
        <v>1</v>
      </c>
      <c r="T91" s="40">
        <v>0.122</v>
      </c>
      <c r="U91" s="9"/>
      <c r="W91" s="3"/>
      <c r="Y91" s="7"/>
      <c r="Z91" s="18" t="s">
        <v>78</v>
      </c>
      <c r="AA91" s="18">
        <v>2</v>
      </c>
      <c r="AB91" s="18">
        <v>4</v>
      </c>
      <c r="AC91" s="18">
        <v>2</v>
      </c>
      <c r="AD91" s="18">
        <v>33</v>
      </c>
      <c r="AE91" s="18">
        <v>0</v>
      </c>
      <c r="AF91" s="32">
        <v>41</v>
      </c>
      <c r="AG91" s="41">
        <v>17</v>
      </c>
      <c r="AI91" s="18" t="s">
        <v>78</v>
      </c>
      <c r="AJ91" s="21">
        <v>4.9000000000000002E-2</v>
      </c>
      <c r="AK91" s="21">
        <v>9.8000000000000004E-2</v>
      </c>
      <c r="AL91" s="21">
        <v>4.9000000000000002E-2</v>
      </c>
      <c r="AM91" s="21">
        <v>0.80500000000000005</v>
      </c>
      <c r="AN91" s="21">
        <v>0</v>
      </c>
      <c r="AO91" s="42">
        <v>1</v>
      </c>
      <c r="AP91" s="40">
        <v>0.41499999999999998</v>
      </c>
      <c r="AR91" s="9"/>
      <c r="AU91" s="3"/>
    </row>
    <row r="92" spans="1:47" x14ac:dyDescent="0.25">
      <c r="A92" s="3"/>
      <c r="C92" s="7"/>
      <c r="D92" s="18" t="s">
        <v>80</v>
      </c>
      <c r="E92" s="18">
        <v>0</v>
      </c>
      <c r="F92" s="18">
        <v>7</v>
      </c>
      <c r="G92" s="18">
        <v>2</v>
      </c>
      <c r="H92" s="18">
        <v>6</v>
      </c>
      <c r="I92" s="18">
        <v>0</v>
      </c>
      <c r="J92" s="37">
        <v>15</v>
      </c>
      <c r="K92" s="38">
        <v>1</v>
      </c>
      <c r="M92" s="18" t="s">
        <v>80</v>
      </c>
      <c r="N92" s="21">
        <v>0</v>
      </c>
      <c r="O92" s="21">
        <v>0.46700000000000003</v>
      </c>
      <c r="P92" s="21">
        <v>0.13300000000000001</v>
      </c>
      <c r="Q92" s="21">
        <v>0.4</v>
      </c>
      <c r="R92" s="21">
        <v>0</v>
      </c>
      <c r="S92" s="39">
        <v>1</v>
      </c>
      <c r="T92" s="40">
        <v>6.7000000000000004E-2</v>
      </c>
      <c r="U92" s="9"/>
      <c r="W92" s="3"/>
      <c r="Y92" s="7"/>
      <c r="Z92" s="18" t="s">
        <v>80</v>
      </c>
      <c r="AA92" s="18">
        <v>0</v>
      </c>
      <c r="AB92" s="18">
        <v>0</v>
      </c>
      <c r="AC92" s="18">
        <v>4</v>
      </c>
      <c r="AD92" s="18">
        <v>11</v>
      </c>
      <c r="AE92" s="18">
        <v>0</v>
      </c>
      <c r="AF92" s="32">
        <v>15</v>
      </c>
      <c r="AG92" s="41">
        <v>11</v>
      </c>
      <c r="AI92" s="18" t="s">
        <v>80</v>
      </c>
      <c r="AJ92" s="21">
        <v>0</v>
      </c>
      <c r="AK92" s="21">
        <v>0</v>
      </c>
      <c r="AL92" s="21">
        <v>0.26700000000000002</v>
      </c>
      <c r="AM92" s="21">
        <v>0.73299999999999998</v>
      </c>
      <c r="AN92" s="21">
        <v>0</v>
      </c>
      <c r="AO92" s="42">
        <v>1</v>
      </c>
      <c r="AP92" s="40">
        <v>0.73299999999999998</v>
      </c>
      <c r="AR92" s="9"/>
      <c r="AU92" s="3"/>
    </row>
    <row r="93" spans="1:47" x14ac:dyDescent="0.25">
      <c r="A93" s="3"/>
      <c r="C93" s="7"/>
      <c r="D93" s="18" t="s">
        <v>82</v>
      </c>
      <c r="E93" s="18">
        <v>0</v>
      </c>
      <c r="F93" s="18">
        <v>37</v>
      </c>
      <c r="G93" s="18">
        <v>1</v>
      </c>
      <c r="H93" s="18">
        <v>9</v>
      </c>
      <c r="I93" s="18">
        <v>0</v>
      </c>
      <c r="J93" s="37">
        <v>47</v>
      </c>
      <c r="K93" s="38">
        <v>0</v>
      </c>
      <c r="M93" s="18" t="s">
        <v>82</v>
      </c>
      <c r="N93" s="21">
        <v>0</v>
      </c>
      <c r="O93" s="21">
        <v>0.78700000000000003</v>
      </c>
      <c r="P93" s="21">
        <v>2.1000000000000001E-2</v>
      </c>
      <c r="Q93" s="21">
        <v>0.191</v>
      </c>
      <c r="R93" s="21">
        <v>0</v>
      </c>
      <c r="S93" s="39">
        <v>1</v>
      </c>
      <c r="T93" s="40">
        <v>0</v>
      </c>
      <c r="U93" s="9"/>
      <c r="W93" s="3"/>
      <c r="Y93" s="7"/>
      <c r="Z93" s="18" t="s">
        <v>82</v>
      </c>
      <c r="AA93" s="18">
        <v>6</v>
      </c>
      <c r="AB93" s="18">
        <v>8</v>
      </c>
      <c r="AC93" s="18">
        <v>10</v>
      </c>
      <c r="AD93" s="18">
        <v>23</v>
      </c>
      <c r="AE93" s="18">
        <v>0</v>
      </c>
      <c r="AF93" s="32">
        <v>47</v>
      </c>
      <c r="AG93" s="41">
        <v>21</v>
      </c>
      <c r="AI93" s="18" t="s">
        <v>82</v>
      </c>
      <c r="AJ93" s="21">
        <v>0.128</v>
      </c>
      <c r="AK93" s="21">
        <v>0.17</v>
      </c>
      <c r="AL93" s="21">
        <v>0.21299999999999999</v>
      </c>
      <c r="AM93" s="21">
        <v>0.48899999999999999</v>
      </c>
      <c r="AN93" s="21">
        <v>0</v>
      </c>
      <c r="AO93" s="42">
        <v>1</v>
      </c>
      <c r="AP93" s="40">
        <v>0.44700000000000001</v>
      </c>
      <c r="AR93" s="9"/>
      <c r="AU93" s="3"/>
    </row>
    <row r="94" spans="1:47" x14ac:dyDescent="0.25">
      <c r="A94" s="3"/>
      <c r="C94" s="7"/>
      <c r="U94" s="9"/>
      <c r="W94" s="3"/>
      <c r="Y94" s="7"/>
      <c r="AR94" s="9"/>
      <c r="AU94" s="3"/>
    </row>
    <row r="95" spans="1:47" x14ac:dyDescent="0.25">
      <c r="A95" s="3"/>
      <c r="C95" s="7"/>
      <c r="U95" s="9"/>
      <c r="W95" s="3"/>
      <c r="Y95" s="7"/>
      <c r="AR95" s="9"/>
      <c r="AU95" s="3"/>
    </row>
    <row r="96" spans="1:47" ht="15.75" thickBot="1" x14ac:dyDescent="0.3">
      <c r="A96" s="3"/>
      <c r="C96" s="43"/>
      <c r="D96" s="44"/>
      <c r="E96" s="44"/>
      <c r="F96" s="44"/>
      <c r="G96" s="44"/>
      <c r="H96" s="44"/>
      <c r="I96" s="44"/>
      <c r="J96" s="44"/>
      <c r="K96" s="44"/>
      <c r="L96" s="44"/>
      <c r="M96" s="44"/>
      <c r="N96" s="44"/>
      <c r="O96" s="44"/>
      <c r="P96" s="44"/>
      <c r="Q96" s="44"/>
      <c r="R96" s="44"/>
      <c r="S96" s="44"/>
      <c r="T96" s="44"/>
      <c r="U96" s="45"/>
      <c r="W96" s="3"/>
      <c r="Y96" s="43"/>
      <c r="Z96" s="44"/>
      <c r="AA96" s="44"/>
      <c r="AB96" s="44"/>
      <c r="AC96" s="44"/>
      <c r="AD96" s="44"/>
      <c r="AE96" s="44"/>
      <c r="AF96" s="44"/>
      <c r="AG96" s="44"/>
      <c r="AH96" s="44"/>
      <c r="AI96" s="44"/>
      <c r="AJ96" s="44"/>
      <c r="AK96" s="44"/>
      <c r="AL96" s="44"/>
      <c r="AM96" s="44"/>
      <c r="AN96" s="44"/>
      <c r="AO96" s="44"/>
      <c r="AP96" s="44"/>
      <c r="AQ96" s="44"/>
      <c r="AR96" s="45"/>
      <c r="AU96" s="3"/>
    </row>
    <row r="97" spans="1:47" x14ac:dyDescent="0.25">
      <c r="A97" s="3"/>
      <c r="W97" s="3"/>
      <c r="AU97" s="3"/>
    </row>
    <row r="98" spans="1:47" ht="15.75" thickBot="1" x14ac:dyDescent="0.3">
      <c r="A98" s="3"/>
      <c r="W98" s="3"/>
      <c r="AU98" s="3"/>
    </row>
    <row r="99" spans="1:47" x14ac:dyDescent="0.25">
      <c r="A99" s="3"/>
      <c r="C99" s="4"/>
      <c r="D99" s="5"/>
      <c r="E99" s="5"/>
      <c r="F99" s="5"/>
      <c r="G99" s="5"/>
      <c r="H99" s="5"/>
      <c r="I99" s="5"/>
      <c r="J99" s="5"/>
      <c r="K99" s="5"/>
      <c r="L99" s="5"/>
      <c r="M99" s="5"/>
      <c r="N99" s="5"/>
      <c r="O99" s="5"/>
      <c r="P99" s="5"/>
      <c r="Q99" s="5"/>
      <c r="R99" s="5"/>
      <c r="S99" s="5"/>
      <c r="T99" s="5"/>
      <c r="U99" s="6"/>
      <c r="W99" s="3"/>
      <c r="Y99" s="4"/>
      <c r="Z99" s="5"/>
      <c r="AA99" s="5"/>
      <c r="AB99" s="5"/>
      <c r="AC99" s="5"/>
      <c r="AD99" s="5"/>
      <c r="AE99" s="5"/>
      <c r="AF99" s="5"/>
      <c r="AG99" s="5"/>
      <c r="AH99" s="5"/>
      <c r="AI99" s="5"/>
      <c r="AJ99" s="5"/>
      <c r="AK99" s="5"/>
      <c r="AL99" s="5"/>
      <c r="AM99" s="5"/>
      <c r="AN99" s="5"/>
      <c r="AO99" s="5"/>
      <c r="AP99" s="5"/>
      <c r="AQ99" s="5"/>
      <c r="AR99" s="6"/>
      <c r="AU99" s="3"/>
    </row>
    <row r="100" spans="1:47" ht="18.75" x14ac:dyDescent="0.3">
      <c r="A100" s="3"/>
      <c r="C100" s="7"/>
      <c r="I100" s="8" t="s">
        <v>1418</v>
      </c>
      <c r="U100" s="9"/>
      <c r="W100" s="3"/>
      <c r="Y100" s="7"/>
      <c r="AE100" s="10" t="s">
        <v>183</v>
      </c>
      <c r="AR100" s="9"/>
      <c r="AU100" s="3"/>
    </row>
    <row r="101" spans="1:47" ht="18.75" x14ac:dyDescent="0.3">
      <c r="A101" s="3"/>
      <c r="C101" s="7"/>
      <c r="J101" s="10"/>
      <c r="K101" s="10"/>
      <c r="M101" s="11" t="s">
        <v>141</v>
      </c>
      <c r="N101" s="11"/>
      <c r="U101" s="9"/>
      <c r="W101" s="3"/>
      <c r="Y101" s="7"/>
      <c r="AI101" s="14" t="s">
        <v>146</v>
      </c>
      <c r="AR101" s="9"/>
      <c r="AU101" s="3"/>
    </row>
    <row r="102" spans="1:47" x14ac:dyDescent="0.25">
      <c r="A102" s="3"/>
      <c r="C102" s="7"/>
      <c r="D102" s="12" t="s">
        <v>142</v>
      </c>
      <c r="E102" s="12" t="s">
        <v>143</v>
      </c>
      <c r="F102" s="12" t="s">
        <v>144</v>
      </c>
      <c r="I102" s="17"/>
      <c r="J102" s="17"/>
      <c r="K102" s="17"/>
      <c r="L102" s="17"/>
      <c r="M102" s="12" t="s">
        <v>145</v>
      </c>
      <c r="N102" s="13">
        <f>SUM(N103:N109)</f>
        <v>124</v>
      </c>
      <c r="U102" s="9"/>
      <c r="W102" s="3"/>
      <c r="Y102" s="7"/>
      <c r="Z102" s="12" t="s">
        <v>149</v>
      </c>
      <c r="AA102" s="12" t="s">
        <v>143</v>
      </c>
      <c r="AB102" s="12" t="s">
        <v>144</v>
      </c>
      <c r="AI102" s="12" t="s">
        <v>145</v>
      </c>
      <c r="AJ102" s="19">
        <f>SUM(AJ103:AJ109)</f>
        <v>283</v>
      </c>
      <c r="AK102" s="20">
        <f>AJ102/AA103</f>
        <v>0.55708661417322836</v>
      </c>
      <c r="AR102" s="9"/>
      <c r="AU102" s="3"/>
    </row>
    <row r="103" spans="1:47" x14ac:dyDescent="0.25">
      <c r="A103" s="3"/>
      <c r="C103" s="7"/>
      <c r="D103" s="15" t="s">
        <v>147</v>
      </c>
      <c r="E103" s="15">
        <f>SUM(E104:E108)</f>
        <v>508</v>
      </c>
      <c r="F103" s="16">
        <f>SUM(F104:F108)</f>
        <v>1</v>
      </c>
      <c r="I103" s="17"/>
      <c r="J103" s="17"/>
      <c r="K103" s="17"/>
      <c r="M103" s="18" t="s">
        <v>151</v>
      </c>
      <c r="N103" s="18">
        <v>22</v>
      </c>
      <c r="U103" s="9"/>
      <c r="W103" s="3"/>
      <c r="Y103" s="7"/>
      <c r="Z103" s="22" t="s">
        <v>147</v>
      </c>
      <c r="AA103" s="22">
        <v>508</v>
      </c>
      <c r="AB103" s="23">
        <v>1</v>
      </c>
      <c r="AI103" s="18" t="s">
        <v>152</v>
      </c>
      <c r="AJ103" s="18">
        <v>1</v>
      </c>
      <c r="AK103" s="21">
        <f>AJ103/$AJ$102</f>
        <v>3.5335689045936395E-3</v>
      </c>
      <c r="AR103" s="9"/>
      <c r="AU103" s="3"/>
    </row>
    <row r="104" spans="1:47" x14ac:dyDescent="0.25">
      <c r="A104" s="3"/>
      <c r="C104" s="7"/>
      <c r="D104" s="18" t="s">
        <v>150</v>
      </c>
      <c r="E104" s="18">
        <v>50</v>
      </c>
      <c r="F104" s="21">
        <v>9.8000000000000004E-2</v>
      </c>
      <c r="I104" s="17"/>
      <c r="J104" s="17"/>
      <c r="K104" s="17"/>
      <c r="M104" s="18" t="s">
        <v>154</v>
      </c>
      <c r="N104" s="18">
        <v>23</v>
      </c>
      <c r="U104" s="9"/>
      <c r="W104" s="3"/>
      <c r="Y104" s="7"/>
      <c r="Z104" s="18" t="s">
        <v>150</v>
      </c>
      <c r="AA104" s="18">
        <v>94</v>
      </c>
      <c r="AB104" s="21">
        <v>0.185</v>
      </c>
      <c r="AI104" s="18" t="s">
        <v>148</v>
      </c>
      <c r="AJ104" s="18">
        <v>8</v>
      </c>
      <c r="AK104" s="21">
        <f t="shared" ref="AK104:AK109" si="4">AJ104/$AJ$102</f>
        <v>2.8268551236749116E-2</v>
      </c>
      <c r="AR104" s="9"/>
      <c r="AU104" s="3"/>
    </row>
    <row r="105" spans="1:47" x14ac:dyDescent="0.25">
      <c r="A105" s="3"/>
      <c r="C105" s="7"/>
      <c r="D105" s="18" t="s">
        <v>157</v>
      </c>
      <c r="E105" s="18">
        <v>252</v>
      </c>
      <c r="F105" s="21">
        <v>0.496</v>
      </c>
      <c r="I105" s="17"/>
      <c r="J105" s="17"/>
      <c r="K105" s="17"/>
      <c r="M105" s="18" t="s">
        <v>156</v>
      </c>
      <c r="N105" s="18">
        <v>42</v>
      </c>
      <c r="U105" s="9"/>
      <c r="W105" s="3"/>
      <c r="Y105" s="7"/>
      <c r="Z105" s="18" t="s">
        <v>160</v>
      </c>
      <c r="AA105" s="18">
        <v>168</v>
      </c>
      <c r="AB105" s="21">
        <v>0.33100000000000002</v>
      </c>
      <c r="AI105" s="18" t="s">
        <v>151</v>
      </c>
      <c r="AJ105" s="18">
        <v>43</v>
      </c>
      <c r="AK105" s="21">
        <f t="shared" si="4"/>
        <v>0.1519434628975265</v>
      </c>
      <c r="AR105" s="9"/>
      <c r="AU105" s="3"/>
    </row>
    <row r="106" spans="1:47" x14ac:dyDescent="0.25">
      <c r="A106" s="3"/>
      <c r="C106" s="7"/>
      <c r="D106" s="18" t="s">
        <v>153</v>
      </c>
      <c r="E106" s="18">
        <v>68</v>
      </c>
      <c r="F106" s="21">
        <v>0.13400000000000001</v>
      </c>
      <c r="I106" s="17"/>
      <c r="J106" s="17"/>
      <c r="K106" s="17"/>
      <c r="M106" s="18" t="s">
        <v>158</v>
      </c>
      <c r="N106" s="18">
        <v>37</v>
      </c>
      <c r="U106" s="9"/>
      <c r="W106" s="3"/>
      <c r="Y106" s="7"/>
      <c r="Z106" s="18" t="s">
        <v>153</v>
      </c>
      <c r="AA106" s="18">
        <v>97</v>
      </c>
      <c r="AB106" s="21">
        <v>0.191</v>
      </c>
      <c r="AI106" s="18" t="s">
        <v>154</v>
      </c>
      <c r="AJ106" s="18">
        <v>48</v>
      </c>
      <c r="AK106" s="21">
        <f t="shared" si="4"/>
        <v>0.16961130742049471</v>
      </c>
      <c r="AR106" s="9"/>
      <c r="AU106" s="3"/>
    </row>
    <row r="107" spans="1:47" x14ac:dyDescent="0.25">
      <c r="A107" s="3"/>
      <c r="C107" s="7"/>
      <c r="D107" s="18" t="s">
        <v>155</v>
      </c>
      <c r="E107" s="18">
        <v>129</v>
      </c>
      <c r="F107" s="21">
        <v>0.254</v>
      </c>
      <c r="M107" s="18" t="s">
        <v>159</v>
      </c>
      <c r="N107" s="18">
        <v>0</v>
      </c>
      <c r="U107" s="9"/>
      <c r="W107" s="3"/>
      <c r="Y107" s="7"/>
      <c r="Z107" s="18" t="s">
        <v>155</v>
      </c>
      <c r="AA107" s="18">
        <v>149</v>
      </c>
      <c r="AB107" s="21">
        <v>0.29299999999999998</v>
      </c>
      <c r="AI107" s="18" t="s">
        <v>156</v>
      </c>
      <c r="AJ107" s="18">
        <v>104</v>
      </c>
      <c r="AK107" s="21">
        <f t="shared" si="4"/>
        <v>0.36749116607773852</v>
      </c>
      <c r="AR107" s="9"/>
      <c r="AU107" s="3"/>
    </row>
    <row r="108" spans="1:47" x14ac:dyDescent="0.25">
      <c r="A108" s="3"/>
      <c r="C108" s="7"/>
      <c r="D108" s="18" t="s">
        <v>159</v>
      </c>
      <c r="E108" s="18">
        <v>9</v>
      </c>
      <c r="F108" s="21">
        <v>1.7999999999999999E-2</v>
      </c>
      <c r="U108" s="9"/>
      <c r="W108" s="3"/>
      <c r="Y108" s="7"/>
      <c r="Z108" s="18" t="s">
        <v>159</v>
      </c>
      <c r="AA108" s="18">
        <v>0</v>
      </c>
      <c r="AB108" s="21">
        <v>0</v>
      </c>
      <c r="AI108" s="18" t="s">
        <v>158</v>
      </c>
      <c r="AJ108" s="18">
        <v>79</v>
      </c>
      <c r="AK108" s="21">
        <f t="shared" si="4"/>
        <v>0.27915194346289751</v>
      </c>
      <c r="AR108" s="9"/>
      <c r="AU108" s="3"/>
    </row>
    <row r="109" spans="1:47" x14ac:dyDescent="0.25">
      <c r="A109" s="3"/>
      <c r="C109" s="7"/>
      <c r="D109" s="13" t="s">
        <v>161</v>
      </c>
      <c r="E109" s="24">
        <v>124</v>
      </c>
      <c r="F109" s="25">
        <v>0.24399999999999999</v>
      </c>
      <c r="U109" s="9"/>
      <c r="W109" s="3"/>
      <c r="Y109" s="7"/>
      <c r="Z109" s="26" t="s">
        <v>161</v>
      </c>
      <c r="AA109" s="27">
        <v>283</v>
      </c>
      <c r="AB109" s="20">
        <v>0.55700000000000005</v>
      </c>
      <c r="AI109" s="18" t="s">
        <v>159</v>
      </c>
      <c r="AJ109" s="18">
        <v>0</v>
      </c>
      <c r="AK109" s="21">
        <f t="shared" si="4"/>
        <v>0</v>
      </c>
      <c r="AR109" s="9"/>
      <c r="AU109" s="3"/>
    </row>
    <row r="110" spans="1:47" x14ac:dyDescent="0.25">
      <c r="A110" s="3"/>
      <c r="C110" s="7"/>
      <c r="U110" s="9"/>
      <c r="W110" s="3"/>
      <c r="Y110" s="7"/>
      <c r="AR110" s="9"/>
      <c r="AU110" s="3"/>
    </row>
    <row r="111" spans="1:47" x14ac:dyDescent="0.25">
      <c r="A111" s="3"/>
      <c r="C111" s="7"/>
      <c r="U111" s="9"/>
      <c r="W111" s="3"/>
      <c r="Y111" s="7"/>
      <c r="AR111" s="9"/>
      <c r="AU111" s="3"/>
    </row>
    <row r="112" spans="1:47" x14ac:dyDescent="0.25">
      <c r="A112" s="3"/>
      <c r="C112" s="7"/>
      <c r="D112" s="28" t="s">
        <v>162</v>
      </c>
      <c r="E112" s="29"/>
      <c r="F112" s="29"/>
      <c r="G112" s="29"/>
      <c r="H112" s="29"/>
      <c r="I112" s="29"/>
      <c r="J112" s="29"/>
      <c r="K112" s="29"/>
      <c r="M112" s="28" t="s">
        <v>163</v>
      </c>
      <c r="N112" s="29"/>
      <c r="O112" s="29"/>
      <c r="P112" s="29"/>
      <c r="Q112" s="29"/>
      <c r="R112" s="29"/>
      <c r="S112" s="29"/>
      <c r="T112" s="29"/>
      <c r="U112" s="9"/>
      <c r="W112" s="3"/>
      <c r="Y112" s="7"/>
      <c r="Z112" s="28" t="s">
        <v>184</v>
      </c>
      <c r="AA112" s="29"/>
      <c r="AB112" s="29"/>
      <c r="AC112" s="29"/>
      <c r="AD112" s="29"/>
      <c r="AE112" s="29"/>
      <c r="AF112" s="29"/>
      <c r="AG112" s="29"/>
      <c r="AI112" s="28" t="s">
        <v>185</v>
      </c>
      <c r="AJ112" s="29"/>
      <c r="AK112" s="29"/>
      <c r="AL112" s="29"/>
      <c r="AM112" s="29"/>
      <c r="AN112" s="29"/>
      <c r="AO112" s="29"/>
      <c r="AP112" s="29"/>
      <c r="AR112" s="9"/>
      <c r="AU112" s="3"/>
    </row>
    <row r="113" spans="1:47" ht="38.25" x14ac:dyDescent="0.25">
      <c r="A113" s="3"/>
      <c r="C113" s="7"/>
      <c r="D113" s="12" t="s">
        <v>166</v>
      </c>
      <c r="E113" s="12" t="s">
        <v>167</v>
      </c>
      <c r="F113" s="12" t="s">
        <v>168</v>
      </c>
      <c r="G113" s="12" t="s">
        <v>169</v>
      </c>
      <c r="H113" s="12" t="s">
        <v>170</v>
      </c>
      <c r="I113" s="12" t="s">
        <v>171</v>
      </c>
      <c r="J113" s="12" t="s">
        <v>147</v>
      </c>
      <c r="K113" s="30" t="s">
        <v>172</v>
      </c>
      <c r="M113" s="12" t="s">
        <v>166</v>
      </c>
      <c r="N113" s="12" t="s">
        <v>173</v>
      </c>
      <c r="O113" s="12" t="s">
        <v>174</v>
      </c>
      <c r="P113" s="12" t="s">
        <v>175</v>
      </c>
      <c r="Q113" s="12" t="s">
        <v>176</v>
      </c>
      <c r="R113" s="12" t="s">
        <v>159</v>
      </c>
      <c r="S113" s="12" t="s">
        <v>147</v>
      </c>
      <c r="T113" s="30" t="s">
        <v>172</v>
      </c>
      <c r="U113" s="9"/>
      <c r="W113" s="3"/>
      <c r="Y113" s="7"/>
      <c r="Z113" s="12" t="s">
        <v>177</v>
      </c>
      <c r="AA113" s="12" t="s">
        <v>173</v>
      </c>
      <c r="AB113" s="12" t="s">
        <v>174</v>
      </c>
      <c r="AC113" s="12" t="s">
        <v>178</v>
      </c>
      <c r="AD113" s="12" t="s">
        <v>176</v>
      </c>
      <c r="AE113" s="12" t="s">
        <v>159</v>
      </c>
      <c r="AF113" s="12" t="s">
        <v>83</v>
      </c>
      <c r="AG113" s="12" t="s">
        <v>161</v>
      </c>
      <c r="AI113" s="12" t="s">
        <v>177</v>
      </c>
      <c r="AJ113" s="12" t="s">
        <v>173</v>
      </c>
      <c r="AK113" s="12" t="s">
        <v>174</v>
      </c>
      <c r="AL113" s="12" t="s">
        <v>178</v>
      </c>
      <c r="AM113" s="12" t="s">
        <v>176</v>
      </c>
      <c r="AN113" s="12" t="s">
        <v>159</v>
      </c>
      <c r="AO113" s="12" t="s">
        <v>83</v>
      </c>
      <c r="AP113" s="12" t="s">
        <v>161</v>
      </c>
      <c r="AR113" s="9"/>
      <c r="AU113" s="3"/>
    </row>
    <row r="114" spans="1:47" x14ac:dyDescent="0.25">
      <c r="A114" s="3"/>
      <c r="C114" s="7"/>
      <c r="D114" s="22" t="s">
        <v>147</v>
      </c>
      <c r="E114" s="22">
        <v>50</v>
      </c>
      <c r="F114" s="22">
        <v>252</v>
      </c>
      <c r="G114" s="22">
        <v>68</v>
      </c>
      <c r="H114" s="22">
        <v>129</v>
      </c>
      <c r="I114" s="22">
        <v>9</v>
      </c>
      <c r="J114" s="22">
        <v>508</v>
      </c>
      <c r="K114" s="31">
        <v>124</v>
      </c>
      <c r="M114" s="32" t="s">
        <v>147</v>
      </c>
      <c r="N114" s="33">
        <v>9.8000000000000004E-2</v>
      </c>
      <c r="O114" s="33">
        <v>0.496</v>
      </c>
      <c r="P114" s="33">
        <v>0.13400000000000001</v>
      </c>
      <c r="Q114" s="33">
        <v>0.254</v>
      </c>
      <c r="R114" s="33">
        <v>1.7999999999999999E-2</v>
      </c>
      <c r="S114" s="33">
        <v>1</v>
      </c>
      <c r="T114" s="34">
        <v>0.24399999999999999</v>
      </c>
      <c r="U114" s="9"/>
      <c r="W114" s="3"/>
      <c r="Y114" s="7"/>
      <c r="Z114" s="22" t="s">
        <v>147</v>
      </c>
      <c r="AA114" s="22">
        <v>94</v>
      </c>
      <c r="AB114" s="22">
        <v>168</v>
      </c>
      <c r="AC114" s="22">
        <v>97</v>
      </c>
      <c r="AD114" s="22">
        <v>149</v>
      </c>
      <c r="AE114" s="22">
        <v>0</v>
      </c>
      <c r="AF114" s="22">
        <v>508</v>
      </c>
      <c r="AG114" s="35">
        <v>283</v>
      </c>
      <c r="AI114" s="22" t="s">
        <v>147</v>
      </c>
      <c r="AJ114" s="36">
        <v>0.185</v>
      </c>
      <c r="AK114" s="36">
        <v>0.33100000000000002</v>
      </c>
      <c r="AL114" s="36">
        <v>0.191</v>
      </c>
      <c r="AM114" s="36">
        <v>0.29299999999999998</v>
      </c>
      <c r="AN114" s="36">
        <v>0</v>
      </c>
      <c r="AO114" s="36">
        <v>1</v>
      </c>
      <c r="AP114" s="34" t="s">
        <v>147</v>
      </c>
      <c r="AR114" s="9"/>
      <c r="AU114" s="3"/>
    </row>
    <row r="115" spans="1:47" x14ac:dyDescent="0.25">
      <c r="A115" s="3"/>
      <c r="C115" s="7"/>
      <c r="D115" s="18" t="s">
        <v>64</v>
      </c>
      <c r="E115" s="18">
        <v>3</v>
      </c>
      <c r="F115" s="18">
        <v>30</v>
      </c>
      <c r="G115" s="18">
        <v>2</v>
      </c>
      <c r="H115" s="18">
        <v>9</v>
      </c>
      <c r="I115" s="18">
        <v>1</v>
      </c>
      <c r="J115" s="37">
        <v>45</v>
      </c>
      <c r="K115" s="53">
        <v>3</v>
      </c>
      <c r="M115" s="18" t="s">
        <v>64</v>
      </c>
      <c r="N115" s="21">
        <v>6.7000000000000004E-2</v>
      </c>
      <c r="O115" s="21">
        <v>0.66700000000000004</v>
      </c>
      <c r="P115" s="21">
        <v>4.3999999999999997E-2</v>
      </c>
      <c r="Q115" s="21">
        <v>0.2</v>
      </c>
      <c r="R115" s="21">
        <v>2.1999999999999999E-2</v>
      </c>
      <c r="S115" s="39">
        <v>1</v>
      </c>
      <c r="T115" s="40">
        <v>6.7000000000000004E-2</v>
      </c>
      <c r="U115" s="9"/>
      <c r="W115" s="3"/>
      <c r="Y115" s="7"/>
      <c r="Z115" s="18" t="s">
        <v>64</v>
      </c>
      <c r="AA115" s="18">
        <v>0</v>
      </c>
      <c r="AB115" s="18">
        <v>33</v>
      </c>
      <c r="AC115" s="18">
        <v>1</v>
      </c>
      <c r="AD115" s="18">
        <v>11</v>
      </c>
      <c r="AE115" s="18">
        <v>0</v>
      </c>
      <c r="AF115" s="32">
        <v>45</v>
      </c>
      <c r="AG115" s="41">
        <v>10</v>
      </c>
      <c r="AI115" s="18" t="s">
        <v>64</v>
      </c>
      <c r="AJ115" s="21">
        <v>0</v>
      </c>
      <c r="AK115" s="21">
        <v>0.73299999999999998</v>
      </c>
      <c r="AL115" s="21">
        <v>2.1999999999999999E-2</v>
      </c>
      <c r="AM115" s="21">
        <v>0.24399999999999999</v>
      </c>
      <c r="AN115" s="21">
        <v>0</v>
      </c>
      <c r="AO115" s="42">
        <v>1</v>
      </c>
      <c r="AP115" s="40">
        <v>0.222</v>
      </c>
      <c r="AR115" s="9"/>
      <c r="AU115" s="3"/>
    </row>
    <row r="116" spans="1:47" x14ac:dyDescent="0.25">
      <c r="A116" s="3"/>
      <c r="C116" s="7"/>
      <c r="D116" s="18" t="s">
        <v>66</v>
      </c>
      <c r="E116" s="18">
        <v>4</v>
      </c>
      <c r="F116" s="18">
        <v>25</v>
      </c>
      <c r="G116" s="18">
        <v>10</v>
      </c>
      <c r="H116" s="18">
        <v>14</v>
      </c>
      <c r="I116" s="18">
        <v>1</v>
      </c>
      <c r="J116" s="37">
        <v>54</v>
      </c>
      <c r="K116" s="53">
        <v>16</v>
      </c>
      <c r="M116" s="18" t="s">
        <v>66</v>
      </c>
      <c r="N116" s="21">
        <v>7.3999999999999996E-2</v>
      </c>
      <c r="O116" s="21">
        <v>0.46300000000000002</v>
      </c>
      <c r="P116" s="21">
        <v>0.185</v>
      </c>
      <c r="Q116" s="21">
        <v>0.25900000000000001</v>
      </c>
      <c r="R116" s="21">
        <v>1.9E-2</v>
      </c>
      <c r="S116" s="39">
        <v>1</v>
      </c>
      <c r="T116" s="40">
        <v>0.29599999999999999</v>
      </c>
      <c r="U116" s="9"/>
      <c r="W116" s="3"/>
      <c r="Y116" s="7"/>
      <c r="Z116" s="18" t="s">
        <v>66</v>
      </c>
      <c r="AA116" s="18">
        <v>5</v>
      </c>
      <c r="AB116" s="18">
        <v>17</v>
      </c>
      <c r="AC116" s="18">
        <v>14</v>
      </c>
      <c r="AD116" s="18">
        <v>18</v>
      </c>
      <c r="AE116" s="18">
        <v>0</v>
      </c>
      <c r="AF116" s="32">
        <v>54</v>
      </c>
      <c r="AG116" s="41">
        <v>41</v>
      </c>
      <c r="AI116" s="18" t="s">
        <v>66</v>
      </c>
      <c r="AJ116" s="21">
        <v>9.2999999999999999E-2</v>
      </c>
      <c r="AK116" s="21">
        <v>0.315</v>
      </c>
      <c r="AL116" s="21">
        <v>0.25900000000000001</v>
      </c>
      <c r="AM116" s="21">
        <v>0.33300000000000002</v>
      </c>
      <c r="AN116" s="21">
        <v>0</v>
      </c>
      <c r="AO116" s="42">
        <v>1</v>
      </c>
      <c r="AP116" s="40">
        <v>0.75900000000000001</v>
      </c>
      <c r="AR116" s="9"/>
      <c r="AU116" s="3"/>
    </row>
    <row r="117" spans="1:47" x14ac:dyDescent="0.25">
      <c r="A117" s="3"/>
      <c r="C117" s="7"/>
      <c r="D117" s="18" t="s">
        <v>68</v>
      </c>
      <c r="E117" s="18">
        <v>8</v>
      </c>
      <c r="F117" s="18">
        <v>26</v>
      </c>
      <c r="G117" s="18">
        <v>13</v>
      </c>
      <c r="H117" s="18">
        <v>21</v>
      </c>
      <c r="I117" s="18">
        <v>0</v>
      </c>
      <c r="J117" s="37">
        <v>68</v>
      </c>
      <c r="K117" s="53">
        <v>26</v>
      </c>
      <c r="M117" s="18" t="s">
        <v>68</v>
      </c>
      <c r="N117" s="21">
        <v>0.11799999999999999</v>
      </c>
      <c r="O117" s="21">
        <v>0.38200000000000001</v>
      </c>
      <c r="P117" s="21">
        <v>0.191</v>
      </c>
      <c r="Q117" s="21">
        <v>0.309</v>
      </c>
      <c r="R117" s="21">
        <v>0</v>
      </c>
      <c r="S117" s="39">
        <v>1</v>
      </c>
      <c r="T117" s="40">
        <v>0.38200000000000001</v>
      </c>
      <c r="U117" s="9"/>
      <c r="W117" s="3"/>
      <c r="Y117" s="7"/>
      <c r="Z117" s="18" t="s">
        <v>68</v>
      </c>
      <c r="AA117" s="18">
        <v>29</v>
      </c>
      <c r="AB117" s="18">
        <v>23</v>
      </c>
      <c r="AC117" s="18">
        <v>7</v>
      </c>
      <c r="AD117" s="18">
        <v>9</v>
      </c>
      <c r="AE117" s="18">
        <v>0</v>
      </c>
      <c r="AF117" s="32">
        <v>68</v>
      </c>
      <c r="AG117" s="41">
        <v>46</v>
      </c>
      <c r="AI117" s="18" t="s">
        <v>68</v>
      </c>
      <c r="AJ117" s="21">
        <v>0.42599999999999999</v>
      </c>
      <c r="AK117" s="21">
        <v>0.33800000000000002</v>
      </c>
      <c r="AL117" s="21">
        <v>0.10299999999999999</v>
      </c>
      <c r="AM117" s="21">
        <v>0.13200000000000001</v>
      </c>
      <c r="AN117" s="21">
        <v>0</v>
      </c>
      <c r="AO117" s="42">
        <v>1</v>
      </c>
      <c r="AP117" s="40">
        <v>0.67600000000000005</v>
      </c>
      <c r="AR117" s="9"/>
      <c r="AU117" s="3"/>
    </row>
    <row r="118" spans="1:47" x14ac:dyDescent="0.25">
      <c r="A118" s="3"/>
      <c r="C118" s="7"/>
      <c r="D118" s="18" t="s">
        <v>70</v>
      </c>
      <c r="E118" s="18">
        <v>15</v>
      </c>
      <c r="F118" s="18">
        <v>20</v>
      </c>
      <c r="G118" s="18">
        <v>8</v>
      </c>
      <c r="H118" s="18">
        <v>10</v>
      </c>
      <c r="I118" s="18">
        <v>0</v>
      </c>
      <c r="J118" s="37">
        <v>53</v>
      </c>
      <c r="K118" s="53">
        <v>13</v>
      </c>
      <c r="M118" s="18" t="s">
        <v>70</v>
      </c>
      <c r="N118" s="21">
        <v>0.28299999999999997</v>
      </c>
      <c r="O118" s="21">
        <v>0.377</v>
      </c>
      <c r="P118" s="21">
        <v>0.151</v>
      </c>
      <c r="Q118" s="21">
        <v>0.189</v>
      </c>
      <c r="R118" s="21">
        <v>0</v>
      </c>
      <c r="S118" s="39">
        <v>1</v>
      </c>
      <c r="T118" s="40">
        <v>0.245</v>
      </c>
      <c r="U118" s="9"/>
      <c r="W118" s="3"/>
      <c r="Y118" s="7"/>
      <c r="Z118" s="18" t="s">
        <v>70</v>
      </c>
      <c r="AA118" s="18">
        <v>15</v>
      </c>
      <c r="AB118" s="18">
        <v>21</v>
      </c>
      <c r="AC118" s="18">
        <v>13</v>
      </c>
      <c r="AD118" s="18">
        <v>4</v>
      </c>
      <c r="AE118" s="18">
        <v>0</v>
      </c>
      <c r="AF118" s="32">
        <v>53</v>
      </c>
      <c r="AG118" s="41">
        <v>20</v>
      </c>
      <c r="AI118" s="18" t="s">
        <v>70</v>
      </c>
      <c r="AJ118" s="21">
        <v>0.28299999999999997</v>
      </c>
      <c r="AK118" s="21">
        <v>0.39600000000000002</v>
      </c>
      <c r="AL118" s="21">
        <v>0.245</v>
      </c>
      <c r="AM118" s="21">
        <v>7.4999999999999997E-2</v>
      </c>
      <c r="AN118" s="21">
        <v>0</v>
      </c>
      <c r="AO118" s="42">
        <v>1</v>
      </c>
      <c r="AP118" s="40">
        <v>0.377</v>
      </c>
      <c r="AR118" s="9"/>
      <c r="AU118" s="3"/>
    </row>
    <row r="119" spans="1:47" x14ac:dyDescent="0.25">
      <c r="A119" s="3"/>
      <c r="C119" s="7"/>
      <c r="D119" s="18" t="s">
        <v>72</v>
      </c>
      <c r="E119" s="18">
        <v>7</v>
      </c>
      <c r="F119" s="18">
        <v>24</v>
      </c>
      <c r="G119" s="18">
        <v>4</v>
      </c>
      <c r="H119" s="18">
        <v>2</v>
      </c>
      <c r="I119" s="18">
        <v>0</v>
      </c>
      <c r="J119" s="37">
        <v>37</v>
      </c>
      <c r="K119" s="53">
        <v>5</v>
      </c>
      <c r="M119" s="18" t="s">
        <v>72</v>
      </c>
      <c r="N119" s="21">
        <v>0.189</v>
      </c>
      <c r="O119" s="21">
        <v>0.64900000000000002</v>
      </c>
      <c r="P119" s="21">
        <v>0.108</v>
      </c>
      <c r="Q119" s="21">
        <v>5.3999999999999999E-2</v>
      </c>
      <c r="R119" s="21">
        <v>0</v>
      </c>
      <c r="S119" s="39">
        <v>1</v>
      </c>
      <c r="T119" s="40">
        <v>0.13500000000000001</v>
      </c>
      <c r="U119" s="9"/>
      <c r="W119" s="3"/>
      <c r="Y119" s="7"/>
      <c r="Z119" s="18" t="s">
        <v>72</v>
      </c>
      <c r="AA119" s="18">
        <v>13</v>
      </c>
      <c r="AB119" s="18">
        <v>20</v>
      </c>
      <c r="AC119" s="18">
        <v>4</v>
      </c>
      <c r="AD119" s="18">
        <v>0</v>
      </c>
      <c r="AE119" s="18">
        <v>0</v>
      </c>
      <c r="AF119" s="32">
        <v>37</v>
      </c>
      <c r="AG119" s="41">
        <v>33</v>
      </c>
      <c r="AI119" s="18" t="s">
        <v>72</v>
      </c>
      <c r="AJ119" s="21">
        <v>0.35099999999999998</v>
      </c>
      <c r="AK119" s="21">
        <v>0.54100000000000004</v>
      </c>
      <c r="AL119" s="21">
        <v>0.108</v>
      </c>
      <c r="AM119" s="21">
        <v>0</v>
      </c>
      <c r="AN119" s="21">
        <v>0</v>
      </c>
      <c r="AO119" s="42">
        <v>1</v>
      </c>
      <c r="AP119" s="40">
        <v>0.89200000000000002</v>
      </c>
      <c r="AR119" s="9"/>
      <c r="AU119" s="3"/>
    </row>
    <row r="120" spans="1:47" x14ac:dyDescent="0.25">
      <c r="A120" s="3"/>
      <c r="C120" s="7"/>
      <c r="D120" s="18" t="s">
        <v>74</v>
      </c>
      <c r="E120" s="18">
        <v>6</v>
      </c>
      <c r="F120" s="18">
        <v>24</v>
      </c>
      <c r="G120" s="18">
        <v>20</v>
      </c>
      <c r="H120" s="18">
        <v>22</v>
      </c>
      <c r="I120" s="18">
        <v>3</v>
      </c>
      <c r="J120" s="37">
        <v>75</v>
      </c>
      <c r="K120" s="53">
        <v>36</v>
      </c>
      <c r="M120" s="18" t="s">
        <v>74</v>
      </c>
      <c r="N120" s="21">
        <v>0.08</v>
      </c>
      <c r="O120" s="21">
        <v>0.32</v>
      </c>
      <c r="P120" s="21">
        <v>0.26700000000000002</v>
      </c>
      <c r="Q120" s="21">
        <v>0.29299999999999998</v>
      </c>
      <c r="R120" s="21">
        <v>0.04</v>
      </c>
      <c r="S120" s="39">
        <v>1</v>
      </c>
      <c r="T120" s="40">
        <v>0.48</v>
      </c>
      <c r="U120" s="9"/>
      <c r="W120" s="3"/>
      <c r="Y120" s="7"/>
      <c r="Z120" s="18" t="s">
        <v>74</v>
      </c>
      <c r="AA120" s="18">
        <v>18</v>
      </c>
      <c r="AB120" s="18">
        <v>17</v>
      </c>
      <c r="AC120" s="18">
        <v>22</v>
      </c>
      <c r="AD120" s="18">
        <v>18</v>
      </c>
      <c r="AE120" s="18">
        <v>0</v>
      </c>
      <c r="AF120" s="32">
        <v>75</v>
      </c>
      <c r="AG120" s="41">
        <v>43</v>
      </c>
      <c r="AI120" s="18" t="s">
        <v>74</v>
      </c>
      <c r="AJ120" s="21">
        <v>0.24</v>
      </c>
      <c r="AK120" s="21">
        <v>0.22700000000000001</v>
      </c>
      <c r="AL120" s="21">
        <v>0.29299999999999998</v>
      </c>
      <c r="AM120" s="21">
        <v>0.24</v>
      </c>
      <c r="AN120" s="21">
        <v>0</v>
      </c>
      <c r="AO120" s="42">
        <v>1</v>
      </c>
      <c r="AP120" s="40">
        <v>0.57299999999999995</v>
      </c>
      <c r="AR120" s="9"/>
      <c r="AU120" s="3"/>
    </row>
    <row r="121" spans="1:47" x14ac:dyDescent="0.25">
      <c r="A121" s="3"/>
      <c r="C121" s="7"/>
      <c r="D121" s="18" t="s">
        <v>76</v>
      </c>
      <c r="E121" s="18">
        <v>5</v>
      </c>
      <c r="F121" s="18">
        <v>41</v>
      </c>
      <c r="G121" s="18">
        <v>7</v>
      </c>
      <c r="H121" s="18">
        <v>16</v>
      </c>
      <c r="I121" s="18">
        <v>4</v>
      </c>
      <c r="J121" s="37">
        <v>73</v>
      </c>
      <c r="K121" s="53">
        <v>22</v>
      </c>
      <c r="M121" s="18" t="s">
        <v>76</v>
      </c>
      <c r="N121" s="21">
        <v>6.8000000000000005E-2</v>
      </c>
      <c r="O121" s="21">
        <v>0.56200000000000006</v>
      </c>
      <c r="P121" s="21">
        <v>9.6000000000000002E-2</v>
      </c>
      <c r="Q121" s="21">
        <v>0.219</v>
      </c>
      <c r="R121" s="21">
        <v>5.5E-2</v>
      </c>
      <c r="S121" s="39">
        <v>1</v>
      </c>
      <c r="T121" s="40">
        <v>0.30099999999999999</v>
      </c>
      <c r="U121" s="9"/>
      <c r="W121" s="3"/>
      <c r="Y121" s="7"/>
      <c r="Z121" s="18" t="s">
        <v>76</v>
      </c>
      <c r="AA121" s="18">
        <v>8</v>
      </c>
      <c r="AB121" s="18">
        <v>12</v>
      </c>
      <c r="AC121" s="18">
        <v>19</v>
      </c>
      <c r="AD121" s="18">
        <v>34</v>
      </c>
      <c r="AE121" s="18">
        <v>0</v>
      </c>
      <c r="AF121" s="32">
        <v>73</v>
      </c>
      <c r="AG121" s="41">
        <v>61</v>
      </c>
      <c r="AI121" s="18" t="s">
        <v>76</v>
      </c>
      <c r="AJ121" s="21">
        <v>0.11</v>
      </c>
      <c r="AK121" s="21">
        <v>0.16400000000000001</v>
      </c>
      <c r="AL121" s="21">
        <v>0.26</v>
      </c>
      <c r="AM121" s="21">
        <v>0.46600000000000003</v>
      </c>
      <c r="AN121" s="21">
        <v>0</v>
      </c>
      <c r="AO121" s="42">
        <v>1</v>
      </c>
      <c r="AP121" s="40">
        <v>0.83599999999999997</v>
      </c>
      <c r="AR121" s="9"/>
      <c r="AU121" s="3"/>
    </row>
    <row r="122" spans="1:47" x14ac:dyDescent="0.25">
      <c r="A122" s="3"/>
      <c r="C122" s="7"/>
      <c r="D122" s="18" t="s">
        <v>78</v>
      </c>
      <c r="E122" s="18">
        <v>2</v>
      </c>
      <c r="F122" s="18">
        <v>18</v>
      </c>
      <c r="G122" s="18">
        <v>1</v>
      </c>
      <c r="H122" s="18">
        <v>20</v>
      </c>
      <c r="I122" s="18">
        <v>0</v>
      </c>
      <c r="J122" s="37">
        <v>41</v>
      </c>
      <c r="K122" s="53">
        <v>3</v>
      </c>
      <c r="M122" s="18" t="s">
        <v>78</v>
      </c>
      <c r="N122" s="21">
        <v>4.9000000000000002E-2</v>
      </c>
      <c r="O122" s="21">
        <v>0.439</v>
      </c>
      <c r="P122" s="21">
        <v>2.4E-2</v>
      </c>
      <c r="Q122" s="21">
        <v>0.48799999999999999</v>
      </c>
      <c r="R122" s="21">
        <v>0</v>
      </c>
      <c r="S122" s="39">
        <v>1</v>
      </c>
      <c r="T122" s="40">
        <v>7.2999999999999995E-2</v>
      </c>
      <c r="U122" s="9"/>
      <c r="W122" s="3"/>
      <c r="Y122" s="7"/>
      <c r="Z122" s="18" t="s">
        <v>78</v>
      </c>
      <c r="AA122" s="18">
        <v>2</v>
      </c>
      <c r="AB122" s="18">
        <v>16</v>
      </c>
      <c r="AC122" s="18">
        <v>3</v>
      </c>
      <c r="AD122" s="18">
        <v>20</v>
      </c>
      <c r="AE122" s="18">
        <v>0</v>
      </c>
      <c r="AF122" s="32">
        <v>41</v>
      </c>
      <c r="AG122" s="41">
        <v>5</v>
      </c>
      <c r="AI122" s="18" t="s">
        <v>78</v>
      </c>
      <c r="AJ122" s="21">
        <v>4.9000000000000002E-2</v>
      </c>
      <c r="AK122" s="21">
        <v>0.39</v>
      </c>
      <c r="AL122" s="21">
        <v>7.2999999999999995E-2</v>
      </c>
      <c r="AM122" s="21">
        <v>0.48799999999999999</v>
      </c>
      <c r="AN122" s="21">
        <v>0</v>
      </c>
      <c r="AO122" s="42">
        <v>1</v>
      </c>
      <c r="AP122" s="40">
        <v>0.122</v>
      </c>
      <c r="AR122" s="9"/>
      <c r="AU122" s="3"/>
    </row>
    <row r="123" spans="1:47" x14ac:dyDescent="0.25">
      <c r="A123" s="3"/>
      <c r="C123" s="7"/>
      <c r="D123" s="18" t="s">
        <v>80</v>
      </c>
      <c r="E123" s="18">
        <v>0</v>
      </c>
      <c r="F123" s="18">
        <v>8</v>
      </c>
      <c r="G123" s="18">
        <v>2</v>
      </c>
      <c r="H123" s="18">
        <v>5</v>
      </c>
      <c r="I123" s="18">
        <v>0</v>
      </c>
      <c r="J123" s="37">
        <v>15</v>
      </c>
      <c r="K123" s="53">
        <v>0</v>
      </c>
      <c r="M123" s="18" t="s">
        <v>80</v>
      </c>
      <c r="N123" s="21">
        <v>0</v>
      </c>
      <c r="O123" s="21">
        <v>0.53300000000000003</v>
      </c>
      <c r="P123" s="21">
        <v>0.13300000000000001</v>
      </c>
      <c r="Q123" s="21">
        <v>0.33300000000000002</v>
      </c>
      <c r="R123" s="21">
        <v>0</v>
      </c>
      <c r="S123" s="39">
        <v>1</v>
      </c>
      <c r="T123" s="40">
        <v>0</v>
      </c>
      <c r="U123" s="9"/>
      <c r="W123" s="3"/>
      <c r="Y123" s="7"/>
      <c r="Z123" s="18" t="s">
        <v>80</v>
      </c>
      <c r="AA123" s="18">
        <v>0</v>
      </c>
      <c r="AB123" s="18">
        <v>0</v>
      </c>
      <c r="AC123" s="18">
        <v>2</v>
      </c>
      <c r="AD123" s="18">
        <v>13</v>
      </c>
      <c r="AE123" s="18">
        <v>0</v>
      </c>
      <c r="AF123" s="32">
        <v>15</v>
      </c>
      <c r="AG123" s="41">
        <v>8</v>
      </c>
      <c r="AI123" s="18" t="s">
        <v>80</v>
      </c>
      <c r="AJ123" s="21">
        <v>0</v>
      </c>
      <c r="AK123" s="21">
        <v>0</v>
      </c>
      <c r="AL123" s="21">
        <v>0.13300000000000001</v>
      </c>
      <c r="AM123" s="21">
        <v>0.86699999999999999</v>
      </c>
      <c r="AN123" s="21">
        <v>0</v>
      </c>
      <c r="AO123" s="42">
        <v>1</v>
      </c>
      <c r="AP123" s="40">
        <v>0.53300000000000003</v>
      </c>
      <c r="AR123" s="9"/>
      <c r="AU123" s="3"/>
    </row>
    <row r="124" spans="1:47" x14ac:dyDescent="0.25">
      <c r="A124" s="3"/>
      <c r="C124" s="7"/>
      <c r="D124" s="18" t="s">
        <v>82</v>
      </c>
      <c r="E124" s="18">
        <v>0</v>
      </c>
      <c r="F124" s="18">
        <v>36</v>
      </c>
      <c r="G124" s="18">
        <v>1</v>
      </c>
      <c r="H124" s="18">
        <v>10</v>
      </c>
      <c r="I124" s="18">
        <v>0</v>
      </c>
      <c r="J124" s="37">
        <v>47</v>
      </c>
      <c r="K124" s="53">
        <v>0</v>
      </c>
      <c r="M124" s="18" t="s">
        <v>82</v>
      </c>
      <c r="N124" s="21">
        <v>0</v>
      </c>
      <c r="O124" s="21">
        <v>0.76600000000000001</v>
      </c>
      <c r="P124" s="21">
        <v>2.1000000000000001E-2</v>
      </c>
      <c r="Q124" s="21">
        <v>0.21299999999999999</v>
      </c>
      <c r="R124" s="21">
        <v>0</v>
      </c>
      <c r="S124" s="39">
        <v>1</v>
      </c>
      <c r="T124" s="40">
        <v>0</v>
      </c>
      <c r="U124" s="9"/>
      <c r="W124" s="3"/>
      <c r="Y124" s="7"/>
      <c r="Z124" s="18" t="s">
        <v>82</v>
      </c>
      <c r="AA124" s="18">
        <v>4</v>
      </c>
      <c r="AB124" s="18">
        <v>9</v>
      </c>
      <c r="AC124" s="18">
        <v>12</v>
      </c>
      <c r="AD124" s="18">
        <v>22</v>
      </c>
      <c r="AE124" s="18">
        <v>0</v>
      </c>
      <c r="AF124" s="32">
        <v>47</v>
      </c>
      <c r="AG124" s="41">
        <v>16</v>
      </c>
      <c r="AI124" s="18" t="s">
        <v>82</v>
      </c>
      <c r="AJ124" s="21">
        <v>8.5000000000000006E-2</v>
      </c>
      <c r="AK124" s="21">
        <v>0.191</v>
      </c>
      <c r="AL124" s="21">
        <v>0.255</v>
      </c>
      <c r="AM124" s="21">
        <v>0.46800000000000003</v>
      </c>
      <c r="AN124" s="21">
        <v>0</v>
      </c>
      <c r="AO124" s="42">
        <v>1</v>
      </c>
      <c r="AP124" s="40">
        <v>0.34</v>
      </c>
      <c r="AR124" s="9"/>
      <c r="AU124" s="3"/>
    </row>
    <row r="125" spans="1:47" x14ac:dyDescent="0.25">
      <c r="A125" s="3"/>
      <c r="C125" s="7"/>
      <c r="U125" s="9"/>
      <c r="W125" s="3"/>
      <c r="Y125" s="7"/>
      <c r="AR125" s="9"/>
      <c r="AU125" s="3"/>
    </row>
    <row r="126" spans="1:47" x14ac:dyDescent="0.25">
      <c r="A126" s="3"/>
      <c r="C126" s="7"/>
      <c r="U126" s="9"/>
      <c r="W126" s="3"/>
      <c r="Y126" s="7"/>
      <c r="AR126" s="9"/>
      <c r="AU126" s="3"/>
    </row>
    <row r="127" spans="1:47" ht="15.75" thickBot="1" x14ac:dyDescent="0.3">
      <c r="A127" s="3"/>
      <c r="C127" s="43"/>
      <c r="D127" s="44"/>
      <c r="E127" s="44"/>
      <c r="F127" s="44"/>
      <c r="G127" s="44"/>
      <c r="H127" s="44"/>
      <c r="I127" s="44"/>
      <c r="J127" s="44"/>
      <c r="K127" s="44"/>
      <c r="L127" s="44"/>
      <c r="M127" s="44"/>
      <c r="N127" s="44"/>
      <c r="O127" s="44"/>
      <c r="P127" s="44"/>
      <c r="Q127" s="44"/>
      <c r="R127" s="44"/>
      <c r="S127" s="44"/>
      <c r="T127" s="44"/>
      <c r="U127" s="45"/>
      <c r="W127" s="3"/>
      <c r="Y127" s="43"/>
      <c r="Z127" s="44"/>
      <c r="AA127" s="44"/>
      <c r="AB127" s="44"/>
      <c r="AC127" s="44"/>
      <c r="AD127" s="44"/>
      <c r="AE127" s="44"/>
      <c r="AF127" s="44"/>
      <c r="AG127" s="44"/>
      <c r="AH127" s="44"/>
      <c r="AI127" s="44"/>
      <c r="AJ127" s="44"/>
      <c r="AK127" s="44"/>
      <c r="AL127" s="44"/>
      <c r="AM127" s="44"/>
      <c r="AN127" s="44"/>
      <c r="AO127" s="44"/>
      <c r="AP127" s="44"/>
      <c r="AQ127" s="44"/>
      <c r="AR127" s="45"/>
      <c r="AU127" s="3"/>
    </row>
    <row r="128" spans="1:47" ht="15.75" thickBot="1" x14ac:dyDescent="0.3">
      <c r="A128" s="3"/>
      <c r="W128" s="3"/>
      <c r="AU128" s="3"/>
    </row>
    <row r="129" spans="1:47" x14ac:dyDescent="0.25">
      <c r="A129" s="3"/>
      <c r="C129" s="4"/>
      <c r="D129" s="5"/>
      <c r="E129" s="5"/>
      <c r="F129" s="5"/>
      <c r="G129" s="5"/>
      <c r="H129" s="5"/>
      <c r="I129" s="5"/>
      <c r="J129" s="5"/>
      <c r="K129" s="5"/>
      <c r="L129" s="5"/>
      <c r="M129" s="5"/>
      <c r="N129" s="5"/>
      <c r="O129" s="5"/>
      <c r="P129" s="5"/>
      <c r="Q129" s="5"/>
      <c r="R129" s="5"/>
      <c r="S129" s="5"/>
      <c r="T129" s="5"/>
      <c r="U129" s="6"/>
      <c r="W129" s="3"/>
      <c r="Y129" s="4"/>
      <c r="Z129" s="5"/>
      <c r="AA129" s="5"/>
      <c r="AB129" s="5"/>
      <c r="AC129" s="5"/>
      <c r="AD129" s="5"/>
      <c r="AE129" s="5"/>
      <c r="AF129" s="5"/>
      <c r="AG129" s="5"/>
      <c r="AH129" s="5"/>
      <c r="AI129" s="5"/>
      <c r="AJ129" s="5"/>
      <c r="AK129" s="5"/>
      <c r="AL129" s="5"/>
      <c r="AM129" s="5"/>
      <c r="AN129" s="5"/>
      <c r="AO129" s="5"/>
      <c r="AP129" s="5"/>
      <c r="AQ129" s="5"/>
      <c r="AR129" s="6"/>
      <c r="AU129" s="3"/>
    </row>
    <row r="130" spans="1:47" ht="18.75" x14ac:dyDescent="0.3">
      <c r="A130" s="3"/>
      <c r="C130" s="7"/>
      <c r="I130" s="8" t="s">
        <v>1419</v>
      </c>
      <c r="U130" s="9"/>
      <c r="W130" s="3"/>
      <c r="Y130" s="7"/>
      <c r="AD130" s="10" t="s">
        <v>186</v>
      </c>
      <c r="AR130" s="9"/>
      <c r="AU130" s="3"/>
    </row>
    <row r="131" spans="1:47" ht="18.75" x14ac:dyDescent="0.3">
      <c r="A131" s="3"/>
      <c r="C131" s="7"/>
      <c r="J131" s="10"/>
      <c r="K131" s="10"/>
      <c r="M131" s="11" t="s">
        <v>141</v>
      </c>
      <c r="N131" s="11"/>
      <c r="U131" s="9"/>
      <c r="W131" s="3"/>
      <c r="Y131" s="7"/>
      <c r="AR131" s="9"/>
      <c r="AU131" s="3"/>
    </row>
    <row r="132" spans="1:47" x14ac:dyDescent="0.25">
      <c r="A132" s="3"/>
      <c r="C132" s="7"/>
      <c r="D132" s="12" t="s">
        <v>142</v>
      </c>
      <c r="E132" s="12" t="s">
        <v>143</v>
      </c>
      <c r="F132" s="12" t="s">
        <v>144</v>
      </c>
      <c r="M132" s="12" t="s">
        <v>145</v>
      </c>
      <c r="N132" s="13">
        <f>SUM(N133:N139)</f>
        <v>142</v>
      </c>
      <c r="U132" s="9"/>
      <c r="W132" s="3"/>
      <c r="Y132" s="7"/>
      <c r="AI132" s="14" t="s">
        <v>146</v>
      </c>
      <c r="AR132" s="9"/>
      <c r="AU132" s="3"/>
    </row>
    <row r="133" spans="1:47" x14ac:dyDescent="0.25">
      <c r="A133" s="3"/>
      <c r="C133" s="7"/>
      <c r="D133" s="15" t="s">
        <v>147</v>
      </c>
      <c r="E133" s="46">
        <v>508</v>
      </c>
      <c r="F133" s="16">
        <v>1</v>
      </c>
      <c r="I133" s="17"/>
      <c r="J133" s="17"/>
      <c r="K133" s="17"/>
      <c r="M133" s="18" t="s">
        <v>152</v>
      </c>
      <c r="N133" s="18">
        <v>1</v>
      </c>
      <c r="U133" s="9"/>
      <c r="W133" s="3"/>
      <c r="Y133" s="7"/>
      <c r="Z133" s="12" t="s">
        <v>149</v>
      </c>
      <c r="AA133" s="12" t="s">
        <v>143</v>
      </c>
      <c r="AB133" s="12" t="s">
        <v>144</v>
      </c>
      <c r="AI133" s="12" t="s">
        <v>145</v>
      </c>
      <c r="AJ133" s="19">
        <f>SUM(AJ134:AJ140)</f>
        <v>218</v>
      </c>
      <c r="AK133" s="20">
        <f>AJ133/AA134</f>
        <v>0.42913385826771655</v>
      </c>
      <c r="AR133" s="9"/>
      <c r="AU133" s="3"/>
    </row>
    <row r="134" spans="1:47" x14ac:dyDescent="0.25">
      <c r="A134" s="3"/>
      <c r="C134" s="7"/>
      <c r="D134" s="18" t="s">
        <v>150</v>
      </c>
      <c r="E134" s="47">
        <v>54</v>
      </c>
      <c r="F134" s="21">
        <v>0.106</v>
      </c>
      <c r="I134" s="17"/>
      <c r="J134" s="17"/>
      <c r="K134" s="17"/>
      <c r="M134" s="18" t="s">
        <v>148</v>
      </c>
      <c r="N134" s="18">
        <v>1</v>
      </c>
      <c r="U134" s="9"/>
      <c r="W134" s="3"/>
      <c r="Y134" s="7"/>
      <c r="Z134" s="22" t="s">
        <v>147</v>
      </c>
      <c r="AA134" s="22">
        <v>508</v>
      </c>
      <c r="AB134" s="23">
        <v>1</v>
      </c>
      <c r="AI134" s="18" t="s">
        <v>148</v>
      </c>
      <c r="AJ134" s="18">
        <v>4</v>
      </c>
      <c r="AK134" s="21">
        <f t="shared" ref="AK134:AK139" si="5">AJ134/$AJ$133</f>
        <v>1.834862385321101E-2</v>
      </c>
      <c r="AR134" s="9"/>
      <c r="AU134" s="3"/>
    </row>
    <row r="135" spans="1:47" x14ac:dyDescent="0.25">
      <c r="A135" s="3"/>
      <c r="C135" s="7"/>
      <c r="D135" s="18" t="s">
        <v>157</v>
      </c>
      <c r="E135" s="47">
        <v>235</v>
      </c>
      <c r="F135" s="21">
        <v>0.46300000000000002</v>
      </c>
      <c r="I135" s="17"/>
      <c r="J135" s="17"/>
      <c r="K135" s="17"/>
      <c r="M135" s="18" t="s">
        <v>151</v>
      </c>
      <c r="N135" s="18">
        <v>16</v>
      </c>
      <c r="U135" s="9"/>
      <c r="W135" s="3"/>
      <c r="Y135" s="7"/>
      <c r="Z135" s="18" t="s">
        <v>150</v>
      </c>
      <c r="AA135" s="18">
        <v>89</v>
      </c>
      <c r="AB135" s="21">
        <v>0.17499999999999999</v>
      </c>
      <c r="AI135" s="18" t="s">
        <v>151</v>
      </c>
      <c r="AJ135" s="18">
        <v>36</v>
      </c>
      <c r="AK135" s="21">
        <f t="shared" si="5"/>
        <v>0.16513761467889909</v>
      </c>
      <c r="AR135" s="9"/>
      <c r="AU135" s="3"/>
    </row>
    <row r="136" spans="1:47" x14ac:dyDescent="0.25">
      <c r="A136" s="3"/>
      <c r="C136" s="7"/>
      <c r="D136" s="18" t="s">
        <v>153</v>
      </c>
      <c r="E136" s="47">
        <v>65</v>
      </c>
      <c r="F136" s="21">
        <v>0.128</v>
      </c>
      <c r="I136" s="17"/>
      <c r="J136" s="17"/>
      <c r="K136" s="17"/>
      <c r="M136" s="18" t="s">
        <v>154</v>
      </c>
      <c r="N136" s="18">
        <v>31</v>
      </c>
      <c r="U136" s="9"/>
      <c r="W136" s="3"/>
      <c r="Y136" s="7"/>
      <c r="Z136" s="18" t="s">
        <v>160</v>
      </c>
      <c r="AA136" s="18">
        <v>214</v>
      </c>
      <c r="AB136" s="21">
        <v>0.42099999999999999</v>
      </c>
      <c r="AI136" s="18" t="s">
        <v>154</v>
      </c>
      <c r="AJ136" s="18">
        <v>34</v>
      </c>
      <c r="AK136" s="21">
        <f t="shared" si="5"/>
        <v>0.15596330275229359</v>
      </c>
      <c r="AR136" s="9"/>
      <c r="AU136" s="3"/>
    </row>
    <row r="137" spans="1:47" x14ac:dyDescent="0.25">
      <c r="A137" s="3"/>
      <c r="C137" s="7"/>
      <c r="D137" s="18" t="s">
        <v>155</v>
      </c>
      <c r="E137" s="47">
        <v>135</v>
      </c>
      <c r="F137" s="21">
        <v>0.26600000000000001</v>
      </c>
      <c r="M137" s="18" t="s">
        <v>156</v>
      </c>
      <c r="N137" s="18">
        <v>59</v>
      </c>
      <c r="U137" s="9"/>
      <c r="W137" s="3"/>
      <c r="Y137" s="7"/>
      <c r="Z137" s="18" t="s">
        <v>153</v>
      </c>
      <c r="AA137" s="18">
        <v>96</v>
      </c>
      <c r="AB137" s="21">
        <v>0.189</v>
      </c>
      <c r="AI137" s="18" t="s">
        <v>156</v>
      </c>
      <c r="AJ137" s="18">
        <v>88</v>
      </c>
      <c r="AK137" s="21">
        <f t="shared" si="5"/>
        <v>0.40366972477064222</v>
      </c>
      <c r="AR137" s="9"/>
      <c r="AU137" s="3"/>
    </row>
    <row r="138" spans="1:47" x14ac:dyDescent="0.25">
      <c r="A138" s="3"/>
      <c r="C138" s="7"/>
      <c r="D138" s="18" t="s">
        <v>159</v>
      </c>
      <c r="E138" s="47">
        <v>19</v>
      </c>
      <c r="F138" s="21">
        <v>3.6999999999999998E-2</v>
      </c>
      <c r="M138" s="18" t="s">
        <v>158</v>
      </c>
      <c r="N138" s="18">
        <v>34</v>
      </c>
      <c r="U138" s="9"/>
      <c r="W138" s="3"/>
      <c r="Y138" s="7"/>
      <c r="Z138" s="18" t="s">
        <v>155</v>
      </c>
      <c r="AA138" s="18">
        <v>109</v>
      </c>
      <c r="AB138" s="21">
        <v>0.215</v>
      </c>
      <c r="AI138" s="18" t="s">
        <v>158</v>
      </c>
      <c r="AJ138" s="18">
        <v>56</v>
      </c>
      <c r="AK138" s="21">
        <f t="shared" si="5"/>
        <v>0.25688073394495414</v>
      </c>
      <c r="AR138" s="9"/>
      <c r="AU138" s="3"/>
    </row>
    <row r="139" spans="1:47" x14ac:dyDescent="0.25">
      <c r="A139" s="3"/>
      <c r="C139" s="7"/>
      <c r="D139" s="13" t="s">
        <v>161</v>
      </c>
      <c r="E139" s="24">
        <v>142</v>
      </c>
      <c r="F139" s="25">
        <v>0.28000000000000003</v>
      </c>
      <c r="U139" s="9"/>
      <c r="W139" s="3"/>
      <c r="Y139" s="7"/>
      <c r="Z139" s="18" t="s">
        <v>159</v>
      </c>
      <c r="AA139" s="18">
        <v>0</v>
      </c>
      <c r="AB139" s="21">
        <v>0</v>
      </c>
      <c r="AI139" s="18" t="s">
        <v>159</v>
      </c>
      <c r="AJ139" s="18">
        <v>0</v>
      </c>
      <c r="AK139" s="21">
        <f t="shared" si="5"/>
        <v>0</v>
      </c>
      <c r="AR139" s="9"/>
      <c r="AU139" s="3"/>
    </row>
    <row r="140" spans="1:47" x14ac:dyDescent="0.25">
      <c r="A140" s="3"/>
      <c r="C140" s="7"/>
      <c r="U140" s="9"/>
      <c r="W140" s="3"/>
      <c r="Y140" s="7"/>
      <c r="Z140" s="26" t="s">
        <v>161</v>
      </c>
      <c r="AA140" s="27">
        <v>218</v>
      </c>
      <c r="AB140" s="20">
        <v>0.42899999999999999</v>
      </c>
      <c r="AR140" s="9"/>
      <c r="AU140" s="3"/>
    </row>
    <row r="141" spans="1:47" x14ac:dyDescent="0.25">
      <c r="A141" s="3"/>
      <c r="C141" s="7"/>
      <c r="U141" s="9"/>
      <c r="W141" s="3"/>
      <c r="Y141" s="7"/>
      <c r="AR141" s="9"/>
      <c r="AU141" s="3"/>
    </row>
    <row r="142" spans="1:47" x14ac:dyDescent="0.25">
      <c r="A142" s="3"/>
      <c r="C142" s="7"/>
      <c r="D142" s="28" t="s">
        <v>162</v>
      </c>
      <c r="E142" s="29"/>
      <c r="F142" s="29"/>
      <c r="G142" s="29"/>
      <c r="H142" s="29"/>
      <c r="I142" s="29"/>
      <c r="J142" s="29"/>
      <c r="K142" s="29"/>
      <c r="M142" s="28" t="s">
        <v>163</v>
      </c>
      <c r="N142" s="29"/>
      <c r="O142" s="29"/>
      <c r="P142" s="29"/>
      <c r="Q142" s="29"/>
      <c r="R142" s="29"/>
      <c r="S142" s="29"/>
      <c r="T142" s="29"/>
      <c r="U142" s="9"/>
      <c r="W142" s="3"/>
      <c r="Y142" s="7"/>
      <c r="AR142" s="9"/>
      <c r="AU142" s="3"/>
    </row>
    <row r="143" spans="1:47" ht="38.25" x14ac:dyDescent="0.25">
      <c r="A143" s="3"/>
      <c r="C143" s="7"/>
      <c r="D143" s="12" t="s">
        <v>166</v>
      </c>
      <c r="E143" s="12" t="s">
        <v>167</v>
      </c>
      <c r="F143" s="12" t="s">
        <v>168</v>
      </c>
      <c r="G143" s="12" t="s">
        <v>169</v>
      </c>
      <c r="H143" s="12" t="s">
        <v>170</v>
      </c>
      <c r="I143" s="12" t="s">
        <v>171</v>
      </c>
      <c r="J143" s="12" t="s">
        <v>147</v>
      </c>
      <c r="K143" s="30" t="s">
        <v>172</v>
      </c>
      <c r="M143" s="12" t="s">
        <v>166</v>
      </c>
      <c r="N143" s="12" t="s">
        <v>173</v>
      </c>
      <c r="O143" s="12" t="s">
        <v>174</v>
      </c>
      <c r="P143" s="12" t="s">
        <v>175</v>
      </c>
      <c r="Q143" s="12" t="s">
        <v>176</v>
      </c>
      <c r="R143" s="12" t="s">
        <v>159</v>
      </c>
      <c r="S143" s="12" t="s">
        <v>147</v>
      </c>
      <c r="T143" s="30" t="s">
        <v>172</v>
      </c>
      <c r="U143" s="9"/>
      <c r="W143" s="3"/>
      <c r="Y143" s="7"/>
      <c r="Z143" s="28" t="s">
        <v>184</v>
      </c>
      <c r="AA143" s="29"/>
      <c r="AB143" s="29"/>
      <c r="AC143" s="29"/>
      <c r="AD143" s="29"/>
      <c r="AE143" s="29"/>
      <c r="AF143" s="29"/>
      <c r="AG143" s="29"/>
      <c r="AI143" s="28" t="s">
        <v>185</v>
      </c>
      <c r="AJ143" s="29"/>
      <c r="AK143" s="29"/>
      <c r="AL143" s="29"/>
      <c r="AM143" s="29"/>
      <c r="AN143" s="29"/>
      <c r="AO143" s="29"/>
      <c r="AP143" s="29"/>
      <c r="AR143" s="9"/>
      <c r="AU143" s="3"/>
    </row>
    <row r="144" spans="1:47" ht="38.25" x14ac:dyDescent="0.25">
      <c r="A144" s="3"/>
      <c r="C144" s="7"/>
      <c r="D144" s="22" t="s">
        <v>147</v>
      </c>
      <c r="E144" s="22">
        <v>54</v>
      </c>
      <c r="F144" s="22">
        <v>235</v>
      </c>
      <c r="G144" s="22">
        <v>65</v>
      </c>
      <c r="H144" s="22">
        <v>135</v>
      </c>
      <c r="I144" s="22">
        <v>19</v>
      </c>
      <c r="J144" s="22">
        <v>508</v>
      </c>
      <c r="K144" s="31">
        <v>142</v>
      </c>
      <c r="M144" s="32" t="s">
        <v>147</v>
      </c>
      <c r="N144" s="33">
        <v>0.106</v>
      </c>
      <c r="O144" s="33">
        <v>0.46300000000000002</v>
      </c>
      <c r="P144" s="33">
        <v>0.128</v>
      </c>
      <c r="Q144" s="33">
        <v>0.26600000000000001</v>
      </c>
      <c r="R144" s="33">
        <v>3.6999999999999998E-2</v>
      </c>
      <c r="S144" s="33">
        <v>1</v>
      </c>
      <c r="T144" s="34">
        <v>0.28000000000000003</v>
      </c>
      <c r="U144" s="9"/>
      <c r="W144" s="3"/>
      <c r="Y144" s="7"/>
      <c r="Z144" s="12" t="s">
        <v>177</v>
      </c>
      <c r="AA144" s="12" t="s">
        <v>173</v>
      </c>
      <c r="AB144" s="12" t="s">
        <v>174</v>
      </c>
      <c r="AC144" s="12" t="s">
        <v>178</v>
      </c>
      <c r="AD144" s="12" t="s">
        <v>176</v>
      </c>
      <c r="AE144" s="12" t="s">
        <v>159</v>
      </c>
      <c r="AF144" s="12" t="s">
        <v>83</v>
      </c>
      <c r="AG144" s="12" t="s">
        <v>161</v>
      </c>
      <c r="AI144" s="12" t="s">
        <v>177</v>
      </c>
      <c r="AJ144" s="12" t="s">
        <v>173</v>
      </c>
      <c r="AK144" s="12" t="s">
        <v>174</v>
      </c>
      <c r="AL144" s="12" t="s">
        <v>178</v>
      </c>
      <c r="AM144" s="12" t="s">
        <v>176</v>
      </c>
      <c r="AN144" s="12" t="s">
        <v>159</v>
      </c>
      <c r="AO144" s="12" t="s">
        <v>83</v>
      </c>
      <c r="AP144" s="12" t="s">
        <v>161</v>
      </c>
      <c r="AR144" s="9"/>
      <c r="AU144" s="3"/>
    </row>
    <row r="145" spans="1:47" x14ac:dyDescent="0.25">
      <c r="A145" s="3"/>
      <c r="C145" s="7"/>
      <c r="D145" s="18" t="s">
        <v>64</v>
      </c>
      <c r="E145" s="52">
        <v>3</v>
      </c>
      <c r="F145" s="52">
        <v>31</v>
      </c>
      <c r="G145" s="52">
        <v>1</v>
      </c>
      <c r="H145" s="52">
        <v>9</v>
      </c>
      <c r="I145" s="52">
        <v>1</v>
      </c>
      <c r="J145" s="37">
        <v>45</v>
      </c>
      <c r="K145" s="53">
        <v>4</v>
      </c>
      <c r="M145" s="18" t="s">
        <v>64</v>
      </c>
      <c r="N145" s="21">
        <v>6.7000000000000004E-2</v>
      </c>
      <c r="O145" s="21">
        <v>0.68899999999999995</v>
      </c>
      <c r="P145" s="21">
        <v>2.1999999999999999E-2</v>
      </c>
      <c r="Q145" s="21">
        <v>0.2</v>
      </c>
      <c r="R145" s="21">
        <v>2.1999999999999999E-2</v>
      </c>
      <c r="S145" s="21">
        <v>1</v>
      </c>
      <c r="T145" s="40">
        <v>8.8999999999999996E-2</v>
      </c>
      <c r="U145" s="9"/>
      <c r="W145" s="3"/>
      <c r="Y145" s="7"/>
      <c r="Z145" s="22" t="s">
        <v>147</v>
      </c>
      <c r="AA145" s="22">
        <v>89</v>
      </c>
      <c r="AB145" s="22">
        <v>214</v>
      </c>
      <c r="AC145" s="22">
        <v>96</v>
      </c>
      <c r="AD145" s="22">
        <v>109</v>
      </c>
      <c r="AE145" s="22">
        <v>0</v>
      </c>
      <c r="AF145" s="22">
        <v>508</v>
      </c>
      <c r="AG145" s="35">
        <v>218</v>
      </c>
      <c r="AI145" s="22" t="s">
        <v>147</v>
      </c>
      <c r="AJ145" s="36">
        <v>0.17499999999999999</v>
      </c>
      <c r="AK145" s="36">
        <v>0.42099999999999999</v>
      </c>
      <c r="AL145" s="36">
        <v>0.189</v>
      </c>
      <c r="AM145" s="36">
        <v>0.215</v>
      </c>
      <c r="AN145" s="36">
        <v>0</v>
      </c>
      <c r="AO145" s="36">
        <v>1</v>
      </c>
      <c r="AP145" s="34" t="s">
        <v>147</v>
      </c>
      <c r="AR145" s="9"/>
      <c r="AU145" s="3"/>
    </row>
    <row r="146" spans="1:47" x14ac:dyDescent="0.25">
      <c r="A146" s="3"/>
      <c r="C146" s="7"/>
      <c r="D146" s="18" t="s">
        <v>66</v>
      </c>
      <c r="E146" s="52">
        <v>8</v>
      </c>
      <c r="F146" s="52">
        <v>16</v>
      </c>
      <c r="G146" s="52">
        <v>11</v>
      </c>
      <c r="H146" s="52">
        <v>15</v>
      </c>
      <c r="I146" s="52">
        <v>4</v>
      </c>
      <c r="J146" s="37">
        <v>54</v>
      </c>
      <c r="K146" s="53">
        <v>24</v>
      </c>
      <c r="M146" s="18" t="s">
        <v>66</v>
      </c>
      <c r="N146" s="21">
        <v>0.14799999999999999</v>
      </c>
      <c r="O146" s="21">
        <v>0.29599999999999999</v>
      </c>
      <c r="P146" s="21">
        <v>0.20399999999999999</v>
      </c>
      <c r="Q146" s="21">
        <v>0.27800000000000002</v>
      </c>
      <c r="R146" s="21">
        <v>7.3999999999999996E-2</v>
      </c>
      <c r="S146" s="21">
        <v>1</v>
      </c>
      <c r="T146" s="40">
        <v>0.44400000000000001</v>
      </c>
      <c r="U146" s="9"/>
      <c r="W146" s="3"/>
      <c r="Y146" s="7"/>
      <c r="Z146" s="18" t="s">
        <v>64</v>
      </c>
      <c r="AA146" s="18">
        <v>0</v>
      </c>
      <c r="AB146" s="18">
        <v>35</v>
      </c>
      <c r="AC146" s="18">
        <v>0</v>
      </c>
      <c r="AD146" s="18">
        <v>10</v>
      </c>
      <c r="AE146" s="18">
        <v>0</v>
      </c>
      <c r="AF146" s="32">
        <v>45</v>
      </c>
      <c r="AG146" s="41">
        <v>8</v>
      </c>
      <c r="AI146" s="18" t="s">
        <v>64</v>
      </c>
      <c r="AJ146" s="21">
        <v>0</v>
      </c>
      <c r="AK146" s="21">
        <v>0.77800000000000002</v>
      </c>
      <c r="AL146" s="21">
        <v>0</v>
      </c>
      <c r="AM146" s="21">
        <v>0.222</v>
      </c>
      <c r="AN146" s="21">
        <v>0</v>
      </c>
      <c r="AO146" s="42">
        <v>1</v>
      </c>
      <c r="AP146" s="40">
        <v>0.17799999999999999</v>
      </c>
      <c r="AR146" s="9"/>
      <c r="AU146" s="3"/>
    </row>
    <row r="147" spans="1:47" x14ac:dyDescent="0.25">
      <c r="A147" s="3"/>
      <c r="C147" s="7"/>
      <c r="D147" s="18" t="s">
        <v>68</v>
      </c>
      <c r="E147" s="52">
        <v>11</v>
      </c>
      <c r="F147" s="52">
        <v>24</v>
      </c>
      <c r="G147" s="52">
        <v>9</v>
      </c>
      <c r="H147" s="52">
        <v>22</v>
      </c>
      <c r="I147" s="52">
        <v>2</v>
      </c>
      <c r="J147" s="37">
        <v>68</v>
      </c>
      <c r="K147" s="53">
        <v>29</v>
      </c>
      <c r="M147" s="18" t="s">
        <v>68</v>
      </c>
      <c r="N147" s="21">
        <v>0.16200000000000001</v>
      </c>
      <c r="O147" s="21">
        <v>0.35299999999999998</v>
      </c>
      <c r="P147" s="21">
        <v>0.13200000000000001</v>
      </c>
      <c r="Q147" s="21">
        <v>0.32400000000000001</v>
      </c>
      <c r="R147" s="21">
        <v>2.9000000000000001E-2</v>
      </c>
      <c r="S147" s="21">
        <v>1</v>
      </c>
      <c r="T147" s="40">
        <v>0.42599999999999999</v>
      </c>
      <c r="U147" s="9"/>
      <c r="W147" s="3"/>
      <c r="Y147" s="7"/>
      <c r="Z147" s="18" t="s">
        <v>66</v>
      </c>
      <c r="AA147" s="18">
        <v>7</v>
      </c>
      <c r="AB147" s="18">
        <v>34</v>
      </c>
      <c r="AC147" s="18">
        <v>10</v>
      </c>
      <c r="AD147" s="18">
        <v>3</v>
      </c>
      <c r="AE147" s="18">
        <v>0</v>
      </c>
      <c r="AF147" s="32">
        <v>54</v>
      </c>
      <c r="AG147" s="41">
        <v>26</v>
      </c>
      <c r="AI147" s="18" t="s">
        <v>66</v>
      </c>
      <c r="AJ147" s="21">
        <v>0.13</v>
      </c>
      <c r="AK147" s="21">
        <v>0.63</v>
      </c>
      <c r="AL147" s="21">
        <v>0.185</v>
      </c>
      <c r="AM147" s="21">
        <v>5.6000000000000001E-2</v>
      </c>
      <c r="AN147" s="21">
        <v>0</v>
      </c>
      <c r="AO147" s="42">
        <v>1</v>
      </c>
      <c r="AP147" s="40">
        <v>0.48099999999999998</v>
      </c>
      <c r="AR147" s="9"/>
      <c r="AU147" s="3"/>
    </row>
    <row r="148" spans="1:47" x14ac:dyDescent="0.25">
      <c r="A148" s="3"/>
      <c r="C148" s="7"/>
      <c r="D148" s="18" t="s">
        <v>70</v>
      </c>
      <c r="E148" s="52">
        <v>13</v>
      </c>
      <c r="F148" s="52">
        <v>19</v>
      </c>
      <c r="G148" s="52">
        <v>14</v>
      </c>
      <c r="H148" s="52">
        <v>6</v>
      </c>
      <c r="I148" s="52">
        <v>1</v>
      </c>
      <c r="J148" s="37">
        <v>53</v>
      </c>
      <c r="K148" s="53">
        <v>16</v>
      </c>
      <c r="M148" s="18" t="s">
        <v>70</v>
      </c>
      <c r="N148" s="21">
        <v>0.245</v>
      </c>
      <c r="O148" s="21">
        <v>0.35799999999999998</v>
      </c>
      <c r="P148" s="21">
        <v>0.26400000000000001</v>
      </c>
      <c r="Q148" s="21">
        <v>0.113</v>
      </c>
      <c r="R148" s="21">
        <v>1.9E-2</v>
      </c>
      <c r="S148" s="21">
        <v>1</v>
      </c>
      <c r="T148" s="40">
        <v>0.30199999999999999</v>
      </c>
      <c r="U148" s="9"/>
      <c r="W148" s="3"/>
      <c r="Y148" s="7"/>
      <c r="Z148" s="18" t="s">
        <v>68</v>
      </c>
      <c r="AA148" s="18">
        <v>26</v>
      </c>
      <c r="AB148" s="18">
        <v>18</v>
      </c>
      <c r="AC148" s="18">
        <v>14</v>
      </c>
      <c r="AD148" s="18">
        <v>10</v>
      </c>
      <c r="AE148" s="18">
        <v>0</v>
      </c>
      <c r="AF148" s="32">
        <v>68</v>
      </c>
      <c r="AG148" s="41">
        <v>43</v>
      </c>
      <c r="AI148" s="18" t="s">
        <v>68</v>
      </c>
      <c r="AJ148" s="21">
        <v>0.38200000000000001</v>
      </c>
      <c r="AK148" s="21">
        <v>0.26500000000000001</v>
      </c>
      <c r="AL148" s="21">
        <v>0.20599999999999999</v>
      </c>
      <c r="AM148" s="21">
        <v>0.14699999999999999</v>
      </c>
      <c r="AN148" s="21">
        <v>0</v>
      </c>
      <c r="AO148" s="42">
        <v>1</v>
      </c>
      <c r="AP148" s="40">
        <v>0.63200000000000001</v>
      </c>
      <c r="AR148" s="9"/>
      <c r="AU148" s="3"/>
    </row>
    <row r="149" spans="1:47" x14ac:dyDescent="0.25">
      <c r="A149" s="3"/>
      <c r="C149" s="7"/>
      <c r="D149" s="18" t="s">
        <v>72</v>
      </c>
      <c r="E149" s="52">
        <v>7</v>
      </c>
      <c r="F149" s="52">
        <v>25</v>
      </c>
      <c r="G149" s="52">
        <v>3</v>
      </c>
      <c r="H149" s="52">
        <v>2</v>
      </c>
      <c r="I149" s="52">
        <v>0</v>
      </c>
      <c r="J149" s="37">
        <v>37</v>
      </c>
      <c r="K149" s="53">
        <v>5</v>
      </c>
      <c r="M149" s="18" t="s">
        <v>72</v>
      </c>
      <c r="N149" s="21">
        <v>0.189</v>
      </c>
      <c r="O149" s="21">
        <v>0.67600000000000005</v>
      </c>
      <c r="P149" s="21">
        <v>8.1000000000000003E-2</v>
      </c>
      <c r="Q149" s="21">
        <v>5.3999999999999999E-2</v>
      </c>
      <c r="R149" s="21">
        <v>0</v>
      </c>
      <c r="S149" s="21">
        <v>1</v>
      </c>
      <c r="T149" s="40">
        <v>0.13500000000000001</v>
      </c>
      <c r="U149" s="9"/>
      <c r="W149" s="3"/>
      <c r="Y149" s="7"/>
      <c r="Z149" s="18" t="s">
        <v>70</v>
      </c>
      <c r="AA149" s="18">
        <v>23</v>
      </c>
      <c r="AB149" s="18">
        <v>19</v>
      </c>
      <c r="AC149" s="18">
        <v>7</v>
      </c>
      <c r="AD149" s="18">
        <v>4</v>
      </c>
      <c r="AE149" s="18">
        <v>0</v>
      </c>
      <c r="AF149" s="32">
        <v>53</v>
      </c>
      <c r="AG149" s="41">
        <v>17</v>
      </c>
      <c r="AI149" s="18" t="s">
        <v>70</v>
      </c>
      <c r="AJ149" s="21">
        <v>0.434</v>
      </c>
      <c r="AK149" s="21">
        <v>0.35799999999999998</v>
      </c>
      <c r="AL149" s="21">
        <v>0.13200000000000001</v>
      </c>
      <c r="AM149" s="21">
        <v>7.4999999999999997E-2</v>
      </c>
      <c r="AN149" s="21">
        <v>0</v>
      </c>
      <c r="AO149" s="42">
        <v>1</v>
      </c>
      <c r="AP149" s="40">
        <v>0.32100000000000001</v>
      </c>
      <c r="AR149" s="9"/>
      <c r="AU149" s="3"/>
    </row>
    <row r="150" spans="1:47" x14ac:dyDescent="0.25">
      <c r="A150" s="3"/>
      <c r="C150" s="7"/>
      <c r="D150" s="18" t="s">
        <v>74</v>
      </c>
      <c r="E150" s="52">
        <v>3</v>
      </c>
      <c r="F150" s="52">
        <v>25</v>
      </c>
      <c r="G150" s="52">
        <v>14</v>
      </c>
      <c r="H150" s="52">
        <v>28</v>
      </c>
      <c r="I150" s="52">
        <v>5</v>
      </c>
      <c r="J150" s="37">
        <v>75</v>
      </c>
      <c r="K150" s="53">
        <v>35</v>
      </c>
      <c r="M150" s="18" t="s">
        <v>74</v>
      </c>
      <c r="N150" s="21">
        <v>0.04</v>
      </c>
      <c r="O150" s="21">
        <v>0.33300000000000002</v>
      </c>
      <c r="P150" s="21">
        <v>0.187</v>
      </c>
      <c r="Q150" s="21">
        <v>0.373</v>
      </c>
      <c r="R150" s="21">
        <v>6.7000000000000004E-2</v>
      </c>
      <c r="S150" s="21">
        <v>1</v>
      </c>
      <c r="T150" s="40">
        <v>0.46700000000000003</v>
      </c>
      <c r="U150" s="9"/>
      <c r="W150" s="3"/>
      <c r="Y150" s="7"/>
      <c r="Z150" s="18" t="s">
        <v>72</v>
      </c>
      <c r="AA150" s="18">
        <v>13</v>
      </c>
      <c r="AB150" s="18">
        <v>22</v>
      </c>
      <c r="AC150" s="18">
        <v>2</v>
      </c>
      <c r="AD150" s="18">
        <v>0</v>
      </c>
      <c r="AE150" s="18">
        <v>0</v>
      </c>
      <c r="AF150" s="32">
        <v>37</v>
      </c>
      <c r="AG150" s="41">
        <v>28</v>
      </c>
      <c r="AI150" s="18" t="s">
        <v>72</v>
      </c>
      <c r="AJ150" s="21">
        <v>0.35099999999999998</v>
      </c>
      <c r="AK150" s="21">
        <v>0.59499999999999997</v>
      </c>
      <c r="AL150" s="21">
        <v>5.3999999999999999E-2</v>
      </c>
      <c r="AM150" s="21">
        <v>0</v>
      </c>
      <c r="AN150" s="21">
        <v>0</v>
      </c>
      <c r="AO150" s="42">
        <v>1</v>
      </c>
      <c r="AP150" s="40">
        <v>0.75700000000000001</v>
      </c>
      <c r="AR150" s="9"/>
      <c r="AU150" s="3"/>
    </row>
    <row r="151" spans="1:47" x14ac:dyDescent="0.25">
      <c r="A151" s="3"/>
      <c r="C151" s="7"/>
      <c r="D151" s="18" t="s">
        <v>76</v>
      </c>
      <c r="E151" s="52">
        <v>8</v>
      </c>
      <c r="F151" s="52">
        <v>34</v>
      </c>
      <c r="G151" s="52">
        <v>8</v>
      </c>
      <c r="H151" s="52">
        <v>17</v>
      </c>
      <c r="I151" s="52">
        <v>6</v>
      </c>
      <c r="J151" s="37">
        <v>73</v>
      </c>
      <c r="K151" s="53">
        <v>25</v>
      </c>
      <c r="M151" s="18" t="s">
        <v>76</v>
      </c>
      <c r="N151" s="21">
        <v>0.11</v>
      </c>
      <c r="O151" s="21">
        <v>0.46600000000000003</v>
      </c>
      <c r="P151" s="21">
        <v>0.11</v>
      </c>
      <c r="Q151" s="21">
        <v>0.23300000000000001</v>
      </c>
      <c r="R151" s="21">
        <v>8.2000000000000003E-2</v>
      </c>
      <c r="S151" s="21">
        <v>1</v>
      </c>
      <c r="T151" s="40">
        <v>0.34200000000000003</v>
      </c>
      <c r="U151" s="9"/>
      <c r="W151" s="3"/>
      <c r="Y151" s="7"/>
      <c r="Z151" s="18" t="s">
        <v>74</v>
      </c>
      <c r="AA151" s="18">
        <v>11</v>
      </c>
      <c r="AB151" s="18">
        <v>30</v>
      </c>
      <c r="AC151" s="18">
        <v>23</v>
      </c>
      <c r="AD151" s="18">
        <v>11</v>
      </c>
      <c r="AE151" s="18">
        <v>0</v>
      </c>
      <c r="AF151" s="32">
        <v>75</v>
      </c>
      <c r="AG151" s="41">
        <v>28</v>
      </c>
      <c r="AI151" s="18" t="s">
        <v>74</v>
      </c>
      <c r="AJ151" s="21">
        <v>0.14699999999999999</v>
      </c>
      <c r="AK151" s="21">
        <v>0.4</v>
      </c>
      <c r="AL151" s="21">
        <v>0.307</v>
      </c>
      <c r="AM151" s="21">
        <v>0.14699999999999999</v>
      </c>
      <c r="AN151" s="21">
        <v>0</v>
      </c>
      <c r="AO151" s="42">
        <v>1</v>
      </c>
      <c r="AP151" s="40">
        <v>0.373</v>
      </c>
      <c r="AR151" s="9"/>
      <c r="AU151" s="3"/>
    </row>
    <row r="152" spans="1:47" x14ac:dyDescent="0.25">
      <c r="A152" s="3"/>
      <c r="C152" s="7"/>
      <c r="D152" s="18" t="s">
        <v>78</v>
      </c>
      <c r="E152" s="52">
        <v>0</v>
      </c>
      <c r="F152" s="52">
        <v>23</v>
      </c>
      <c r="G152" s="52">
        <v>0</v>
      </c>
      <c r="H152" s="52">
        <v>18</v>
      </c>
      <c r="I152" s="52">
        <v>0</v>
      </c>
      <c r="J152" s="37">
        <v>41</v>
      </c>
      <c r="K152" s="53">
        <v>3</v>
      </c>
      <c r="M152" s="18" t="s">
        <v>78</v>
      </c>
      <c r="N152" s="21">
        <v>0</v>
      </c>
      <c r="O152" s="21">
        <v>0.56100000000000005</v>
      </c>
      <c r="P152" s="21">
        <v>0</v>
      </c>
      <c r="Q152" s="21">
        <v>0.439</v>
      </c>
      <c r="R152" s="21">
        <v>0</v>
      </c>
      <c r="S152" s="21">
        <v>1</v>
      </c>
      <c r="T152" s="40">
        <v>7.2999999999999995E-2</v>
      </c>
      <c r="U152" s="9"/>
      <c r="W152" s="3"/>
      <c r="Y152" s="7"/>
      <c r="Z152" s="18" t="s">
        <v>76</v>
      </c>
      <c r="AA152" s="18">
        <v>2</v>
      </c>
      <c r="AB152" s="18">
        <v>22</v>
      </c>
      <c r="AC152" s="18">
        <v>22</v>
      </c>
      <c r="AD152" s="18">
        <v>27</v>
      </c>
      <c r="AE152" s="18">
        <v>0</v>
      </c>
      <c r="AF152" s="32">
        <v>73</v>
      </c>
      <c r="AG152" s="41">
        <v>49</v>
      </c>
      <c r="AI152" s="18" t="s">
        <v>76</v>
      </c>
      <c r="AJ152" s="21">
        <v>2.7E-2</v>
      </c>
      <c r="AK152" s="21">
        <v>0.30099999999999999</v>
      </c>
      <c r="AL152" s="21">
        <v>0.30099999999999999</v>
      </c>
      <c r="AM152" s="21">
        <v>0.37</v>
      </c>
      <c r="AN152" s="21">
        <v>0</v>
      </c>
      <c r="AO152" s="42">
        <v>1</v>
      </c>
      <c r="AP152" s="40">
        <v>0.67100000000000004</v>
      </c>
      <c r="AR152" s="9"/>
      <c r="AU152" s="3"/>
    </row>
    <row r="153" spans="1:47" x14ac:dyDescent="0.25">
      <c r="A153" s="3"/>
      <c r="C153" s="7"/>
      <c r="D153" s="18" t="s">
        <v>80</v>
      </c>
      <c r="E153" s="52">
        <v>0</v>
      </c>
      <c r="F153" s="52">
        <v>13</v>
      </c>
      <c r="G153" s="52">
        <v>0</v>
      </c>
      <c r="H153" s="52">
        <v>2</v>
      </c>
      <c r="I153" s="52">
        <v>0</v>
      </c>
      <c r="J153" s="37">
        <v>15</v>
      </c>
      <c r="K153" s="53">
        <v>0</v>
      </c>
      <c r="M153" s="18" t="s">
        <v>80</v>
      </c>
      <c r="N153" s="21">
        <v>0</v>
      </c>
      <c r="O153" s="21">
        <v>0.86699999999999999</v>
      </c>
      <c r="P153" s="21">
        <v>0</v>
      </c>
      <c r="Q153" s="21">
        <v>0.13300000000000001</v>
      </c>
      <c r="R153" s="21">
        <v>0</v>
      </c>
      <c r="S153" s="21">
        <v>1</v>
      </c>
      <c r="T153" s="40">
        <v>0</v>
      </c>
      <c r="U153" s="9"/>
      <c r="W153" s="3"/>
      <c r="Y153" s="7"/>
      <c r="Z153" s="18" t="s">
        <v>78</v>
      </c>
      <c r="AA153" s="18">
        <v>3</v>
      </c>
      <c r="AB153" s="18">
        <v>20</v>
      </c>
      <c r="AC153" s="18">
        <v>2</v>
      </c>
      <c r="AD153" s="18">
        <v>16</v>
      </c>
      <c r="AE153" s="18">
        <v>0</v>
      </c>
      <c r="AF153" s="32">
        <v>41</v>
      </c>
      <c r="AG153" s="41">
        <v>4</v>
      </c>
      <c r="AI153" s="18" t="s">
        <v>78</v>
      </c>
      <c r="AJ153" s="21">
        <v>7.2999999999999995E-2</v>
      </c>
      <c r="AK153" s="21">
        <v>0.48799999999999999</v>
      </c>
      <c r="AL153" s="21">
        <v>4.9000000000000002E-2</v>
      </c>
      <c r="AM153" s="21">
        <v>0.39</v>
      </c>
      <c r="AN153" s="21">
        <v>0</v>
      </c>
      <c r="AO153" s="42">
        <v>1</v>
      </c>
      <c r="AP153" s="40">
        <v>9.8000000000000004E-2</v>
      </c>
      <c r="AR153" s="9"/>
      <c r="AU153" s="3"/>
    </row>
    <row r="154" spans="1:47" x14ac:dyDescent="0.25">
      <c r="A154" s="3"/>
      <c r="C154" s="7"/>
      <c r="D154" s="18" t="s">
        <v>82</v>
      </c>
      <c r="E154" s="52">
        <v>1</v>
      </c>
      <c r="F154" s="52">
        <v>25</v>
      </c>
      <c r="G154" s="52">
        <v>5</v>
      </c>
      <c r="H154" s="52">
        <v>16</v>
      </c>
      <c r="I154" s="52">
        <v>0</v>
      </c>
      <c r="J154" s="37">
        <v>47</v>
      </c>
      <c r="K154" s="53">
        <v>1</v>
      </c>
      <c r="M154" s="18" t="s">
        <v>82</v>
      </c>
      <c r="N154" s="21">
        <v>2.1000000000000001E-2</v>
      </c>
      <c r="O154" s="21">
        <v>0.53200000000000003</v>
      </c>
      <c r="P154" s="21">
        <v>0.106</v>
      </c>
      <c r="Q154" s="21">
        <v>0.34</v>
      </c>
      <c r="R154" s="21">
        <v>0</v>
      </c>
      <c r="S154" s="21">
        <v>1</v>
      </c>
      <c r="T154" s="40">
        <v>2.1000000000000001E-2</v>
      </c>
      <c r="U154" s="9"/>
      <c r="W154" s="3"/>
      <c r="Y154" s="7"/>
      <c r="Z154" s="18" t="s">
        <v>80</v>
      </c>
      <c r="AA154" s="18">
        <v>0</v>
      </c>
      <c r="AB154" s="18">
        <v>2</v>
      </c>
      <c r="AC154" s="18">
        <v>2</v>
      </c>
      <c r="AD154" s="18">
        <v>11</v>
      </c>
      <c r="AE154" s="18">
        <v>0</v>
      </c>
      <c r="AF154" s="32">
        <v>15</v>
      </c>
      <c r="AG154" s="41">
        <v>6</v>
      </c>
      <c r="AI154" s="18" t="s">
        <v>80</v>
      </c>
      <c r="AJ154" s="21">
        <v>0</v>
      </c>
      <c r="AK154" s="21">
        <v>0.13300000000000001</v>
      </c>
      <c r="AL154" s="21">
        <v>0.13300000000000001</v>
      </c>
      <c r="AM154" s="21">
        <v>0.73299999999999998</v>
      </c>
      <c r="AN154" s="21">
        <v>0</v>
      </c>
      <c r="AO154" s="42">
        <v>1</v>
      </c>
      <c r="AP154" s="40">
        <v>0.4</v>
      </c>
      <c r="AR154" s="9"/>
      <c r="AU154" s="3"/>
    </row>
    <row r="155" spans="1:47" x14ac:dyDescent="0.25">
      <c r="A155" s="3"/>
      <c r="C155" s="7"/>
      <c r="U155" s="9"/>
      <c r="W155" s="3"/>
      <c r="Y155" s="7"/>
      <c r="Z155" s="18" t="s">
        <v>82</v>
      </c>
      <c r="AA155" s="18">
        <v>4</v>
      </c>
      <c r="AB155" s="18">
        <v>12</v>
      </c>
      <c r="AC155" s="18">
        <v>14</v>
      </c>
      <c r="AD155" s="18">
        <v>17</v>
      </c>
      <c r="AE155" s="18">
        <v>0</v>
      </c>
      <c r="AF155" s="32">
        <v>47</v>
      </c>
      <c r="AG155" s="41">
        <v>9</v>
      </c>
      <c r="AI155" s="18" t="s">
        <v>82</v>
      </c>
      <c r="AJ155" s="21">
        <v>8.5000000000000006E-2</v>
      </c>
      <c r="AK155" s="21">
        <v>0.255</v>
      </c>
      <c r="AL155" s="21">
        <v>0.29799999999999999</v>
      </c>
      <c r="AM155" s="21">
        <v>0.36199999999999999</v>
      </c>
      <c r="AN155" s="21">
        <v>0</v>
      </c>
      <c r="AO155" s="42">
        <v>1</v>
      </c>
      <c r="AP155" s="40">
        <v>0.191</v>
      </c>
      <c r="AR155" s="9"/>
      <c r="AU155" s="3"/>
    </row>
    <row r="156" spans="1:47" x14ac:dyDescent="0.25">
      <c r="A156" s="3"/>
      <c r="C156" s="7"/>
      <c r="U156" s="9"/>
      <c r="W156" s="3"/>
      <c r="Y156" s="7"/>
      <c r="AR156" s="9"/>
      <c r="AU156" s="3"/>
    </row>
    <row r="157" spans="1:47" ht="15.75" thickBot="1" x14ac:dyDescent="0.3">
      <c r="A157" s="3"/>
      <c r="C157" s="43"/>
      <c r="D157" s="44"/>
      <c r="E157" s="44"/>
      <c r="F157" s="44"/>
      <c r="G157" s="44"/>
      <c r="H157" s="44"/>
      <c r="I157" s="44"/>
      <c r="J157" s="44"/>
      <c r="K157" s="44"/>
      <c r="L157" s="44"/>
      <c r="M157" s="44"/>
      <c r="N157" s="44"/>
      <c r="O157" s="44"/>
      <c r="P157" s="44"/>
      <c r="Q157" s="44"/>
      <c r="R157" s="44"/>
      <c r="S157" s="44"/>
      <c r="T157" s="44"/>
      <c r="U157" s="45"/>
      <c r="W157" s="3"/>
      <c r="Y157" s="43"/>
      <c r="Z157" s="44"/>
      <c r="AA157" s="44"/>
      <c r="AB157" s="44"/>
      <c r="AC157" s="44"/>
      <c r="AD157" s="44"/>
      <c r="AE157" s="44"/>
      <c r="AF157" s="44"/>
      <c r="AG157" s="44"/>
      <c r="AH157" s="44"/>
      <c r="AI157" s="44"/>
      <c r="AJ157" s="44"/>
      <c r="AK157" s="44"/>
      <c r="AL157" s="44"/>
      <c r="AM157" s="44"/>
      <c r="AN157" s="44"/>
      <c r="AO157" s="44"/>
      <c r="AP157" s="44"/>
      <c r="AQ157" s="44"/>
      <c r="AR157" s="45"/>
      <c r="AU157" s="3"/>
    </row>
    <row r="158" spans="1:47" x14ac:dyDescent="0.25">
      <c r="A158" s="3"/>
      <c r="W158" s="3"/>
      <c r="AU158" s="3"/>
    </row>
    <row r="159" spans="1:47" x14ac:dyDescent="0.25">
      <c r="A159" s="3"/>
      <c r="W159" s="3"/>
      <c r="AU159" s="3"/>
    </row>
    <row r="160" spans="1:47" ht="15.75" thickBot="1" x14ac:dyDescent="0.3">
      <c r="A160" s="3"/>
      <c r="W160" s="3"/>
      <c r="AU160" s="3"/>
    </row>
    <row r="161" spans="1:47" x14ac:dyDescent="0.25">
      <c r="A161" s="3"/>
      <c r="C161" s="4"/>
      <c r="D161" s="5"/>
      <c r="E161" s="5"/>
      <c r="F161" s="5"/>
      <c r="G161" s="5"/>
      <c r="H161" s="5"/>
      <c r="I161" s="5"/>
      <c r="J161" s="5"/>
      <c r="K161" s="5"/>
      <c r="L161" s="5"/>
      <c r="M161" s="5"/>
      <c r="N161" s="5"/>
      <c r="O161" s="5"/>
      <c r="P161" s="5"/>
      <c r="Q161" s="5"/>
      <c r="R161" s="5"/>
      <c r="S161" s="5"/>
      <c r="T161" s="5"/>
      <c r="U161" s="6"/>
      <c r="W161" s="3"/>
      <c r="Y161" s="4"/>
      <c r="Z161" s="5"/>
      <c r="AA161" s="5"/>
      <c r="AB161" s="5"/>
      <c r="AC161" s="5"/>
      <c r="AD161" s="5"/>
      <c r="AE161" s="5"/>
      <c r="AF161" s="5"/>
      <c r="AG161" s="5"/>
      <c r="AH161" s="5"/>
      <c r="AI161" s="5"/>
      <c r="AJ161" s="5"/>
      <c r="AK161" s="5"/>
      <c r="AL161" s="5"/>
      <c r="AM161" s="5"/>
      <c r="AN161" s="5"/>
      <c r="AO161" s="5"/>
      <c r="AP161" s="5"/>
      <c r="AQ161" s="5"/>
      <c r="AR161" s="6"/>
      <c r="AU161" s="3"/>
    </row>
    <row r="162" spans="1:47" ht="18.75" x14ac:dyDescent="0.3">
      <c r="A162" s="3"/>
      <c r="C162" s="7"/>
      <c r="I162" s="8" t="s">
        <v>187</v>
      </c>
      <c r="U162" s="9"/>
      <c r="W162" s="3"/>
      <c r="Y162" s="7"/>
      <c r="AD162" s="10" t="s">
        <v>188</v>
      </c>
      <c r="AR162" s="9"/>
      <c r="AU162" s="3"/>
    </row>
    <row r="163" spans="1:47" x14ac:dyDescent="0.25">
      <c r="A163" s="3"/>
      <c r="C163" s="7"/>
      <c r="U163" s="9"/>
      <c r="W163" s="3"/>
      <c r="Y163" s="7"/>
      <c r="AR163" s="9"/>
      <c r="AU163" s="3"/>
    </row>
    <row r="164" spans="1:47" ht="18.75" x14ac:dyDescent="0.3">
      <c r="A164" s="3"/>
      <c r="C164" s="7"/>
      <c r="J164" s="10"/>
      <c r="K164" s="10"/>
      <c r="M164" s="11" t="s">
        <v>141</v>
      </c>
      <c r="N164" s="11"/>
      <c r="U164" s="9"/>
      <c r="W164" s="3"/>
      <c r="Y164" s="7"/>
      <c r="AI164" s="14" t="s">
        <v>146</v>
      </c>
      <c r="AR164" s="9"/>
      <c r="AU164" s="3"/>
    </row>
    <row r="165" spans="1:47" x14ac:dyDescent="0.25">
      <c r="A165" s="3"/>
      <c r="C165" s="7"/>
      <c r="D165" s="12" t="s">
        <v>142</v>
      </c>
      <c r="E165" s="12" t="s">
        <v>143</v>
      </c>
      <c r="F165" s="12" t="s">
        <v>144</v>
      </c>
      <c r="M165" s="12" t="s">
        <v>145</v>
      </c>
      <c r="N165" s="13">
        <f>SUM(N166:N172)</f>
        <v>134</v>
      </c>
      <c r="U165" s="9"/>
      <c r="W165" s="3"/>
      <c r="Y165" s="7"/>
      <c r="Z165" s="12" t="s">
        <v>149</v>
      </c>
      <c r="AA165" s="12" t="s">
        <v>143</v>
      </c>
      <c r="AB165" s="12" t="s">
        <v>144</v>
      </c>
      <c r="AI165" s="12" t="s">
        <v>145</v>
      </c>
      <c r="AJ165" s="19">
        <f>SUM(AJ166:AJ172)</f>
        <v>174</v>
      </c>
      <c r="AK165" s="20">
        <f>AJ165/AA166</f>
        <v>0.34251968503937008</v>
      </c>
      <c r="AR165" s="9"/>
      <c r="AU165" s="3"/>
    </row>
    <row r="166" spans="1:47" x14ac:dyDescent="0.25">
      <c r="A166" s="3"/>
      <c r="C166" s="7"/>
      <c r="D166" s="15" t="s">
        <v>147</v>
      </c>
      <c r="E166" s="46">
        <v>508</v>
      </c>
      <c r="F166" s="16">
        <v>1</v>
      </c>
      <c r="I166" s="17"/>
      <c r="J166" s="17"/>
      <c r="K166" s="17"/>
      <c r="M166" s="18" t="s">
        <v>148</v>
      </c>
      <c r="N166" s="18">
        <v>1</v>
      </c>
      <c r="U166" s="9"/>
      <c r="W166" s="3"/>
      <c r="Y166" s="7"/>
      <c r="Z166" s="22" t="s">
        <v>147</v>
      </c>
      <c r="AA166" s="22">
        <v>508</v>
      </c>
      <c r="AB166" s="23">
        <v>1</v>
      </c>
      <c r="AI166" s="18" t="s">
        <v>152</v>
      </c>
      <c r="AJ166" s="18">
        <v>1</v>
      </c>
      <c r="AK166" s="21">
        <f>AJ166/$AJ$165</f>
        <v>5.7471264367816091E-3</v>
      </c>
      <c r="AR166" s="9"/>
      <c r="AU166" s="3"/>
    </row>
    <row r="167" spans="1:47" x14ac:dyDescent="0.25">
      <c r="A167" s="3"/>
      <c r="C167" s="7"/>
      <c r="D167" s="18" t="s">
        <v>150</v>
      </c>
      <c r="E167" s="47">
        <v>69</v>
      </c>
      <c r="F167" s="21">
        <v>0.13600000000000001</v>
      </c>
      <c r="I167" s="17"/>
      <c r="J167" s="17"/>
      <c r="K167" s="17"/>
      <c r="M167" s="18" t="s">
        <v>151</v>
      </c>
      <c r="N167" s="18">
        <v>23</v>
      </c>
      <c r="U167" s="9"/>
      <c r="W167" s="3"/>
      <c r="Y167" s="7"/>
      <c r="Z167" s="18" t="s">
        <v>150</v>
      </c>
      <c r="AA167" s="18">
        <v>75</v>
      </c>
      <c r="AB167" s="21">
        <v>0.14799999999999999</v>
      </c>
      <c r="AI167" s="18" t="s">
        <v>148</v>
      </c>
      <c r="AJ167" s="18">
        <v>3</v>
      </c>
      <c r="AK167" s="21">
        <f t="shared" ref="AK167:AK171" si="6">AJ167/$AJ$165</f>
        <v>1.7241379310344827E-2</v>
      </c>
      <c r="AR167" s="9"/>
      <c r="AU167" s="3"/>
    </row>
    <row r="168" spans="1:47" x14ac:dyDescent="0.25">
      <c r="A168" s="3"/>
      <c r="C168" s="7"/>
      <c r="D168" s="18" t="s">
        <v>157</v>
      </c>
      <c r="E168" s="47">
        <v>170</v>
      </c>
      <c r="F168" s="21">
        <v>0.33500000000000002</v>
      </c>
      <c r="I168" s="17"/>
      <c r="J168" s="17"/>
      <c r="K168" s="17"/>
      <c r="M168" s="18" t="s">
        <v>154</v>
      </c>
      <c r="N168" s="18">
        <v>29</v>
      </c>
      <c r="U168" s="9"/>
      <c r="W168" s="3"/>
      <c r="Y168" s="7"/>
      <c r="Z168" s="18" t="s">
        <v>160</v>
      </c>
      <c r="AA168" s="18">
        <v>269</v>
      </c>
      <c r="AB168" s="21">
        <v>0.53</v>
      </c>
      <c r="AI168" s="18" t="s">
        <v>151</v>
      </c>
      <c r="AJ168" s="18">
        <v>33</v>
      </c>
      <c r="AK168" s="21">
        <f t="shared" si="6"/>
        <v>0.18965517241379309</v>
      </c>
      <c r="AR168" s="9"/>
      <c r="AU168" s="3"/>
    </row>
    <row r="169" spans="1:47" x14ac:dyDescent="0.25">
      <c r="A169" s="3"/>
      <c r="C169" s="7"/>
      <c r="D169" s="18" t="s">
        <v>153</v>
      </c>
      <c r="E169" s="47">
        <v>73</v>
      </c>
      <c r="F169" s="21">
        <v>0.14399999999999999</v>
      </c>
      <c r="I169" s="17"/>
      <c r="J169" s="17"/>
      <c r="K169" s="17"/>
      <c r="M169" s="18" t="s">
        <v>156</v>
      </c>
      <c r="N169" s="18">
        <v>55</v>
      </c>
      <c r="U169" s="9"/>
      <c r="W169" s="3"/>
      <c r="Y169" s="7"/>
      <c r="Z169" s="18" t="s">
        <v>153</v>
      </c>
      <c r="AA169" s="18">
        <v>64</v>
      </c>
      <c r="AB169" s="21">
        <v>0.126</v>
      </c>
      <c r="AI169" s="18" t="s">
        <v>154</v>
      </c>
      <c r="AJ169" s="18">
        <v>22</v>
      </c>
      <c r="AK169" s="21">
        <f t="shared" si="6"/>
        <v>0.12643678160919541</v>
      </c>
      <c r="AR169" s="9"/>
      <c r="AU169" s="3"/>
    </row>
    <row r="170" spans="1:47" x14ac:dyDescent="0.25">
      <c r="A170" s="3"/>
      <c r="C170" s="7"/>
      <c r="D170" s="18" t="s">
        <v>155</v>
      </c>
      <c r="E170" s="47">
        <v>191</v>
      </c>
      <c r="F170" s="21">
        <v>0.376</v>
      </c>
      <c r="M170" s="18" t="s">
        <v>158</v>
      </c>
      <c r="N170" s="18">
        <v>26</v>
      </c>
      <c r="U170" s="9"/>
      <c r="W170" s="3"/>
      <c r="Y170" s="7"/>
      <c r="Z170" s="18" t="s">
        <v>155</v>
      </c>
      <c r="AA170" s="18">
        <v>100</v>
      </c>
      <c r="AB170" s="21">
        <v>0.19700000000000001</v>
      </c>
      <c r="AI170" s="18" t="s">
        <v>156</v>
      </c>
      <c r="AJ170" s="18">
        <v>71</v>
      </c>
      <c r="AK170" s="21">
        <f t="shared" si="6"/>
        <v>0.40804597701149425</v>
      </c>
      <c r="AR170" s="9"/>
      <c r="AU170" s="3"/>
    </row>
    <row r="171" spans="1:47" x14ac:dyDescent="0.25">
      <c r="A171" s="3"/>
      <c r="C171" s="7"/>
      <c r="D171" s="18" t="s">
        <v>159</v>
      </c>
      <c r="E171" s="47">
        <v>5</v>
      </c>
      <c r="F171" s="21">
        <v>0.01</v>
      </c>
      <c r="M171" s="18" t="s">
        <v>159</v>
      </c>
      <c r="N171" s="18">
        <v>0</v>
      </c>
      <c r="U171" s="9"/>
      <c r="W171" s="3"/>
      <c r="Y171" s="7"/>
      <c r="Z171" s="18" t="s">
        <v>159</v>
      </c>
      <c r="AA171" s="18">
        <v>0</v>
      </c>
      <c r="AB171" s="21">
        <v>0</v>
      </c>
      <c r="AI171" s="18" t="s">
        <v>158</v>
      </c>
      <c r="AJ171" s="18">
        <v>44</v>
      </c>
      <c r="AK171" s="21">
        <f t="shared" si="6"/>
        <v>0.25287356321839083</v>
      </c>
      <c r="AR171" s="9"/>
      <c r="AU171" s="3"/>
    </row>
    <row r="172" spans="1:47" x14ac:dyDescent="0.25">
      <c r="A172" s="3"/>
      <c r="C172" s="7"/>
      <c r="D172" s="13" t="s">
        <v>161</v>
      </c>
      <c r="E172" s="24">
        <v>134</v>
      </c>
      <c r="F172" s="25">
        <v>0.26400000000000001</v>
      </c>
      <c r="U172" s="9"/>
      <c r="W172" s="3"/>
      <c r="Y172" s="7"/>
      <c r="Z172" s="26" t="s">
        <v>161</v>
      </c>
      <c r="AA172" s="27">
        <v>174</v>
      </c>
      <c r="AB172" s="20">
        <v>0.34300000000000003</v>
      </c>
      <c r="AI172" s="18" t="s">
        <v>159</v>
      </c>
      <c r="AJ172" s="18">
        <v>0</v>
      </c>
      <c r="AK172" s="21">
        <f t="shared" ref="AK172" si="7">AJ172/$AJ$133</f>
        <v>0</v>
      </c>
      <c r="AR172" s="9"/>
      <c r="AU172" s="3"/>
    </row>
    <row r="173" spans="1:47" x14ac:dyDescent="0.25">
      <c r="A173" s="3"/>
      <c r="C173" s="7"/>
      <c r="U173" s="9"/>
      <c r="W173" s="3"/>
      <c r="Y173" s="7"/>
      <c r="AR173" s="9"/>
      <c r="AU173" s="3"/>
    </row>
    <row r="174" spans="1:47" x14ac:dyDescent="0.25">
      <c r="A174" s="3"/>
      <c r="C174" s="7"/>
      <c r="U174" s="9"/>
      <c r="W174" s="3"/>
      <c r="Y174" s="7"/>
      <c r="AR174" s="9"/>
      <c r="AU174" s="3"/>
    </row>
    <row r="175" spans="1:47" x14ac:dyDescent="0.25">
      <c r="A175" s="3"/>
      <c r="C175" s="7"/>
      <c r="D175" s="28" t="s">
        <v>162</v>
      </c>
      <c r="E175" s="29"/>
      <c r="F175" s="29"/>
      <c r="G175" s="29"/>
      <c r="H175" s="29"/>
      <c r="I175" s="29"/>
      <c r="J175" s="29"/>
      <c r="K175" s="29"/>
      <c r="M175" s="28" t="s">
        <v>163</v>
      </c>
      <c r="N175" s="29"/>
      <c r="O175" s="29"/>
      <c r="P175" s="29"/>
      <c r="Q175" s="29"/>
      <c r="R175" s="29"/>
      <c r="S175" s="29"/>
      <c r="T175" s="29"/>
      <c r="U175" s="9"/>
      <c r="W175" s="3"/>
      <c r="Y175" s="7"/>
      <c r="Z175" s="28" t="s">
        <v>184</v>
      </c>
      <c r="AA175" s="29"/>
      <c r="AB175" s="29"/>
      <c r="AC175" s="29"/>
      <c r="AD175" s="29"/>
      <c r="AE175" s="29"/>
      <c r="AF175" s="29"/>
      <c r="AG175" s="29"/>
      <c r="AI175" s="28" t="s">
        <v>189</v>
      </c>
      <c r="AJ175" s="29"/>
      <c r="AK175" s="29"/>
      <c r="AL175" s="29"/>
      <c r="AM175" s="29"/>
      <c r="AN175" s="29"/>
      <c r="AO175" s="29"/>
      <c r="AP175" s="29"/>
      <c r="AR175" s="9"/>
      <c r="AU175" s="3"/>
    </row>
    <row r="176" spans="1:47" ht="38.25" x14ac:dyDescent="0.25">
      <c r="A176" s="3"/>
      <c r="C176" s="7"/>
      <c r="D176" s="12" t="s">
        <v>166</v>
      </c>
      <c r="E176" s="12" t="s">
        <v>167</v>
      </c>
      <c r="F176" s="12" t="s">
        <v>168</v>
      </c>
      <c r="G176" s="12" t="s">
        <v>169</v>
      </c>
      <c r="H176" s="12" t="s">
        <v>170</v>
      </c>
      <c r="I176" s="12" t="s">
        <v>171</v>
      </c>
      <c r="J176" s="12" t="s">
        <v>147</v>
      </c>
      <c r="K176" s="30" t="s">
        <v>172</v>
      </c>
      <c r="M176" s="12" t="s">
        <v>166</v>
      </c>
      <c r="N176" s="12" t="s">
        <v>173</v>
      </c>
      <c r="O176" s="12" t="s">
        <v>174</v>
      </c>
      <c r="P176" s="12" t="s">
        <v>175</v>
      </c>
      <c r="Q176" s="12" t="s">
        <v>176</v>
      </c>
      <c r="R176" s="12" t="s">
        <v>159</v>
      </c>
      <c r="S176" s="12" t="s">
        <v>147</v>
      </c>
      <c r="T176" s="30" t="s">
        <v>172</v>
      </c>
      <c r="U176" s="9"/>
      <c r="W176" s="3"/>
      <c r="Y176" s="7"/>
      <c r="Z176" s="12" t="s">
        <v>177</v>
      </c>
      <c r="AA176" s="12" t="s">
        <v>173</v>
      </c>
      <c r="AB176" s="12" t="s">
        <v>174</v>
      </c>
      <c r="AC176" s="12" t="s">
        <v>178</v>
      </c>
      <c r="AD176" s="12" t="s">
        <v>176</v>
      </c>
      <c r="AE176" s="12" t="s">
        <v>159</v>
      </c>
      <c r="AF176" s="12" t="s">
        <v>83</v>
      </c>
      <c r="AG176" s="12" t="s">
        <v>161</v>
      </c>
      <c r="AI176" s="12" t="s">
        <v>177</v>
      </c>
      <c r="AJ176" s="12" t="s">
        <v>173</v>
      </c>
      <c r="AK176" s="12" t="s">
        <v>174</v>
      </c>
      <c r="AL176" s="12" t="s">
        <v>178</v>
      </c>
      <c r="AM176" s="12" t="s">
        <v>176</v>
      </c>
      <c r="AN176" s="12" t="s">
        <v>159</v>
      </c>
      <c r="AO176" s="12" t="s">
        <v>83</v>
      </c>
      <c r="AP176" s="12" t="s">
        <v>161</v>
      </c>
      <c r="AR176" s="9"/>
      <c r="AU176" s="3"/>
    </row>
    <row r="177" spans="1:47" x14ac:dyDescent="0.25">
      <c r="A177" s="3"/>
      <c r="C177" s="7"/>
      <c r="D177" s="22" t="s">
        <v>147</v>
      </c>
      <c r="E177" s="22">
        <v>69</v>
      </c>
      <c r="F177" s="22">
        <v>170</v>
      </c>
      <c r="G177" s="22">
        <v>73</v>
      </c>
      <c r="H177" s="22">
        <v>191</v>
      </c>
      <c r="I177" s="22">
        <v>5</v>
      </c>
      <c r="J177" s="22">
        <v>508</v>
      </c>
      <c r="K177" s="31">
        <v>134</v>
      </c>
      <c r="M177" s="32" t="s">
        <v>147</v>
      </c>
      <c r="N177" s="33">
        <v>0.13600000000000001</v>
      </c>
      <c r="O177" s="33">
        <v>0.33500000000000002</v>
      </c>
      <c r="P177" s="33">
        <v>0.14399999999999999</v>
      </c>
      <c r="Q177" s="33">
        <v>0.376</v>
      </c>
      <c r="R177" s="33">
        <v>0.01</v>
      </c>
      <c r="S177" s="33">
        <v>1</v>
      </c>
      <c r="T177" s="34">
        <v>0.26400000000000001</v>
      </c>
      <c r="U177" s="9"/>
      <c r="W177" s="3"/>
      <c r="Y177" s="7"/>
      <c r="Z177" s="22" t="s">
        <v>147</v>
      </c>
      <c r="AA177" s="22">
        <v>75</v>
      </c>
      <c r="AB177" s="22">
        <v>269</v>
      </c>
      <c r="AC177" s="22">
        <v>64</v>
      </c>
      <c r="AD177" s="22">
        <v>100</v>
      </c>
      <c r="AE177" s="22">
        <v>0</v>
      </c>
      <c r="AF177" s="22">
        <v>508</v>
      </c>
      <c r="AG177" s="35">
        <v>174</v>
      </c>
      <c r="AI177" s="22" t="s">
        <v>147</v>
      </c>
      <c r="AJ177" s="36">
        <v>0.14799999999999999</v>
      </c>
      <c r="AK177" s="36">
        <v>0.53</v>
      </c>
      <c r="AL177" s="36">
        <v>0.126</v>
      </c>
      <c r="AM177" s="36">
        <v>0.19700000000000001</v>
      </c>
      <c r="AN177" s="36">
        <v>0</v>
      </c>
      <c r="AO177" s="36">
        <v>1</v>
      </c>
      <c r="AP177" s="34" t="s">
        <v>147</v>
      </c>
      <c r="AR177" s="9"/>
      <c r="AU177" s="3"/>
    </row>
    <row r="178" spans="1:47" x14ac:dyDescent="0.25">
      <c r="A178" s="3"/>
      <c r="C178" s="7"/>
      <c r="D178" s="18" t="s">
        <v>64</v>
      </c>
      <c r="E178" s="18">
        <v>5</v>
      </c>
      <c r="F178" s="18">
        <v>22</v>
      </c>
      <c r="G178" s="18">
        <v>1</v>
      </c>
      <c r="H178" s="18">
        <v>16</v>
      </c>
      <c r="I178" s="18">
        <v>1</v>
      </c>
      <c r="J178" s="37">
        <v>45</v>
      </c>
      <c r="K178" s="38">
        <v>5</v>
      </c>
      <c r="M178" s="18" t="s">
        <v>64</v>
      </c>
      <c r="N178" s="21">
        <v>0.111</v>
      </c>
      <c r="O178" s="21">
        <v>0.48899999999999999</v>
      </c>
      <c r="P178" s="21">
        <v>2.1999999999999999E-2</v>
      </c>
      <c r="Q178" s="21">
        <v>0.35599999999999998</v>
      </c>
      <c r="R178" s="21">
        <v>2.1999999999999999E-2</v>
      </c>
      <c r="S178" s="21">
        <v>1</v>
      </c>
      <c r="T178" s="40">
        <v>0.111</v>
      </c>
      <c r="U178" s="9"/>
      <c r="W178" s="3"/>
      <c r="Y178" s="7"/>
      <c r="Z178" s="18" t="s">
        <v>64</v>
      </c>
      <c r="AA178" s="18">
        <v>0</v>
      </c>
      <c r="AB178" s="18">
        <v>41</v>
      </c>
      <c r="AC178" s="18">
        <v>0</v>
      </c>
      <c r="AD178" s="18">
        <v>4</v>
      </c>
      <c r="AE178" s="18">
        <v>0</v>
      </c>
      <c r="AF178" s="32">
        <v>45</v>
      </c>
      <c r="AG178" s="41">
        <v>5</v>
      </c>
      <c r="AI178" s="18" t="s">
        <v>64</v>
      </c>
      <c r="AJ178" s="21">
        <v>0</v>
      </c>
      <c r="AK178" s="21">
        <v>0.91100000000000003</v>
      </c>
      <c r="AL178" s="21">
        <v>0</v>
      </c>
      <c r="AM178" s="21">
        <v>8.8999999999999996E-2</v>
      </c>
      <c r="AN178" s="21">
        <v>0</v>
      </c>
      <c r="AO178" s="42">
        <v>1</v>
      </c>
      <c r="AP178" s="40">
        <v>0.111</v>
      </c>
      <c r="AR178" s="9"/>
      <c r="AU178" s="3"/>
    </row>
    <row r="179" spans="1:47" x14ac:dyDescent="0.25">
      <c r="A179" s="3"/>
      <c r="C179" s="7"/>
      <c r="D179" s="18" t="s">
        <v>66</v>
      </c>
      <c r="E179" s="18">
        <v>6</v>
      </c>
      <c r="F179" s="18">
        <v>8</v>
      </c>
      <c r="G179" s="18">
        <v>11</v>
      </c>
      <c r="H179" s="18">
        <v>29</v>
      </c>
      <c r="I179" s="18">
        <v>0</v>
      </c>
      <c r="J179" s="37">
        <v>54</v>
      </c>
      <c r="K179" s="38">
        <v>19</v>
      </c>
      <c r="M179" s="18" t="s">
        <v>66</v>
      </c>
      <c r="N179" s="21">
        <v>0.111</v>
      </c>
      <c r="O179" s="21">
        <v>0.14799999999999999</v>
      </c>
      <c r="P179" s="21">
        <v>0.20399999999999999</v>
      </c>
      <c r="Q179" s="21">
        <v>0.53700000000000003</v>
      </c>
      <c r="R179" s="21">
        <v>0</v>
      </c>
      <c r="S179" s="21">
        <v>1</v>
      </c>
      <c r="T179" s="40">
        <v>0.35199999999999998</v>
      </c>
      <c r="U179" s="9"/>
      <c r="W179" s="3"/>
      <c r="Y179" s="7"/>
      <c r="Z179" s="18" t="s">
        <v>66</v>
      </c>
      <c r="AA179" s="18">
        <v>4</v>
      </c>
      <c r="AB179" s="18">
        <v>35</v>
      </c>
      <c r="AC179" s="18">
        <v>10</v>
      </c>
      <c r="AD179" s="18">
        <v>5</v>
      </c>
      <c r="AE179" s="18">
        <v>0</v>
      </c>
      <c r="AF179" s="32">
        <v>54</v>
      </c>
      <c r="AG179" s="41">
        <v>22</v>
      </c>
      <c r="AI179" s="18" t="s">
        <v>66</v>
      </c>
      <c r="AJ179" s="21">
        <v>7.3999999999999996E-2</v>
      </c>
      <c r="AK179" s="21">
        <v>0.64800000000000002</v>
      </c>
      <c r="AL179" s="21">
        <v>0.185</v>
      </c>
      <c r="AM179" s="21">
        <v>9.2999999999999999E-2</v>
      </c>
      <c r="AN179" s="21">
        <v>0</v>
      </c>
      <c r="AO179" s="42">
        <v>1</v>
      </c>
      <c r="AP179" s="40">
        <v>0.40699999999999997</v>
      </c>
      <c r="AR179" s="9"/>
      <c r="AU179" s="3"/>
    </row>
    <row r="180" spans="1:47" x14ac:dyDescent="0.25">
      <c r="A180" s="3"/>
      <c r="C180" s="7"/>
      <c r="D180" s="18" t="s">
        <v>68</v>
      </c>
      <c r="E180" s="18">
        <v>10</v>
      </c>
      <c r="F180" s="18">
        <v>17</v>
      </c>
      <c r="G180" s="18">
        <v>12</v>
      </c>
      <c r="H180" s="18">
        <v>29</v>
      </c>
      <c r="I180" s="18">
        <v>0</v>
      </c>
      <c r="J180" s="37">
        <v>68</v>
      </c>
      <c r="K180" s="38">
        <v>26</v>
      </c>
      <c r="M180" s="18" t="s">
        <v>68</v>
      </c>
      <c r="N180" s="21">
        <v>0.14699999999999999</v>
      </c>
      <c r="O180" s="21">
        <v>0.25</v>
      </c>
      <c r="P180" s="21">
        <v>0.17599999999999999</v>
      </c>
      <c r="Q180" s="21">
        <v>0.42599999999999999</v>
      </c>
      <c r="R180" s="21">
        <v>0</v>
      </c>
      <c r="S180" s="21">
        <v>1</v>
      </c>
      <c r="T180" s="40">
        <v>0.38200000000000001</v>
      </c>
      <c r="U180" s="9"/>
      <c r="W180" s="3"/>
      <c r="Y180" s="7"/>
      <c r="Z180" s="18" t="s">
        <v>68</v>
      </c>
      <c r="AA180" s="18">
        <v>17</v>
      </c>
      <c r="AB180" s="18">
        <v>28</v>
      </c>
      <c r="AC180" s="18">
        <v>8</v>
      </c>
      <c r="AD180" s="18">
        <v>15</v>
      </c>
      <c r="AE180" s="18">
        <v>0</v>
      </c>
      <c r="AF180" s="32">
        <v>68</v>
      </c>
      <c r="AG180" s="41">
        <v>35</v>
      </c>
      <c r="AI180" s="18" t="s">
        <v>68</v>
      </c>
      <c r="AJ180" s="21">
        <v>0.25</v>
      </c>
      <c r="AK180" s="21">
        <v>0.41199999999999998</v>
      </c>
      <c r="AL180" s="21">
        <v>0.11799999999999999</v>
      </c>
      <c r="AM180" s="21">
        <v>0.221</v>
      </c>
      <c r="AN180" s="21">
        <v>0</v>
      </c>
      <c r="AO180" s="42">
        <v>1</v>
      </c>
      <c r="AP180" s="40">
        <v>0.51500000000000001</v>
      </c>
      <c r="AR180" s="9"/>
      <c r="AU180" s="3"/>
    </row>
    <row r="181" spans="1:47" x14ac:dyDescent="0.25">
      <c r="A181" s="3"/>
      <c r="C181" s="7"/>
      <c r="D181" s="18" t="s">
        <v>70</v>
      </c>
      <c r="E181" s="18">
        <v>26</v>
      </c>
      <c r="F181" s="18">
        <v>12</v>
      </c>
      <c r="G181" s="18">
        <v>4</v>
      </c>
      <c r="H181" s="18">
        <v>11</v>
      </c>
      <c r="I181" s="18">
        <v>0</v>
      </c>
      <c r="J181" s="37">
        <v>53</v>
      </c>
      <c r="K181" s="38">
        <v>13</v>
      </c>
      <c r="M181" s="18" t="s">
        <v>70</v>
      </c>
      <c r="N181" s="21">
        <v>0.49099999999999999</v>
      </c>
      <c r="O181" s="21">
        <v>0.22600000000000001</v>
      </c>
      <c r="P181" s="21">
        <v>7.4999999999999997E-2</v>
      </c>
      <c r="Q181" s="21">
        <v>0.20799999999999999</v>
      </c>
      <c r="R181" s="21">
        <v>0</v>
      </c>
      <c r="S181" s="21">
        <v>1</v>
      </c>
      <c r="T181" s="40">
        <v>0.245</v>
      </c>
      <c r="U181" s="9"/>
      <c r="W181" s="3"/>
      <c r="Y181" s="7"/>
      <c r="Z181" s="18" t="s">
        <v>70</v>
      </c>
      <c r="AA181" s="18">
        <v>21</v>
      </c>
      <c r="AB181" s="18">
        <v>24</v>
      </c>
      <c r="AC181" s="18">
        <v>6</v>
      </c>
      <c r="AD181" s="18">
        <v>2</v>
      </c>
      <c r="AE181" s="18">
        <v>0</v>
      </c>
      <c r="AF181" s="32">
        <v>53</v>
      </c>
      <c r="AG181" s="41">
        <v>17</v>
      </c>
      <c r="AI181" s="18" t="s">
        <v>70</v>
      </c>
      <c r="AJ181" s="21">
        <v>0.39600000000000002</v>
      </c>
      <c r="AK181" s="21">
        <v>0.45300000000000001</v>
      </c>
      <c r="AL181" s="21">
        <v>0.113</v>
      </c>
      <c r="AM181" s="21">
        <v>3.7999999999999999E-2</v>
      </c>
      <c r="AN181" s="21">
        <v>0</v>
      </c>
      <c r="AO181" s="42">
        <v>1</v>
      </c>
      <c r="AP181" s="40">
        <v>0.32100000000000001</v>
      </c>
      <c r="AR181" s="9"/>
      <c r="AU181" s="3"/>
    </row>
    <row r="182" spans="1:47" x14ac:dyDescent="0.25">
      <c r="A182" s="3"/>
      <c r="C182" s="7"/>
      <c r="D182" s="18" t="s">
        <v>72</v>
      </c>
      <c r="E182" s="18">
        <v>9</v>
      </c>
      <c r="F182" s="18">
        <v>24</v>
      </c>
      <c r="G182" s="18">
        <v>2</v>
      </c>
      <c r="H182" s="18">
        <v>2</v>
      </c>
      <c r="I182" s="18">
        <v>0</v>
      </c>
      <c r="J182" s="37">
        <v>37</v>
      </c>
      <c r="K182" s="38">
        <v>5</v>
      </c>
      <c r="M182" s="18" t="s">
        <v>72</v>
      </c>
      <c r="N182" s="21">
        <v>0.24299999999999999</v>
      </c>
      <c r="O182" s="21">
        <v>0.64900000000000002</v>
      </c>
      <c r="P182" s="21">
        <v>5.3999999999999999E-2</v>
      </c>
      <c r="Q182" s="21">
        <v>5.3999999999999999E-2</v>
      </c>
      <c r="R182" s="21">
        <v>0</v>
      </c>
      <c r="S182" s="21">
        <v>1</v>
      </c>
      <c r="T182" s="40">
        <v>0.13500000000000001</v>
      </c>
      <c r="U182" s="9"/>
      <c r="W182" s="3"/>
      <c r="Y182" s="7"/>
      <c r="Z182" s="18" t="s">
        <v>72</v>
      </c>
      <c r="AA182" s="18">
        <v>14</v>
      </c>
      <c r="AB182" s="18">
        <v>21</v>
      </c>
      <c r="AC182" s="18">
        <v>2</v>
      </c>
      <c r="AD182" s="18">
        <v>0</v>
      </c>
      <c r="AE182" s="18">
        <v>0</v>
      </c>
      <c r="AF182" s="32">
        <v>37</v>
      </c>
      <c r="AG182" s="41">
        <v>26</v>
      </c>
      <c r="AI182" s="18" t="s">
        <v>72</v>
      </c>
      <c r="AJ182" s="21">
        <v>0.378</v>
      </c>
      <c r="AK182" s="21">
        <v>0.56799999999999995</v>
      </c>
      <c r="AL182" s="21">
        <v>5.3999999999999999E-2</v>
      </c>
      <c r="AM182" s="21">
        <v>0</v>
      </c>
      <c r="AN182" s="21">
        <v>0</v>
      </c>
      <c r="AO182" s="42">
        <v>1</v>
      </c>
      <c r="AP182" s="40">
        <v>0.70299999999999996</v>
      </c>
      <c r="AR182" s="9"/>
      <c r="AU182" s="3"/>
    </row>
    <row r="183" spans="1:47" x14ac:dyDescent="0.25">
      <c r="A183" s="3"/>
      <c r="C183" s="7"/>
      <c r="D183" s="18" t="s">
        <v>74</v>
      </c>
      <c r="E183" s="18">
        <v>1</v>
      </c>
      <c r="F183" s="18">
        <v>25</v>
      </c>
      <c r="G183" s="18">
        <v>21</v>
      </c>
      <c r="H183" s="18">
        <v>26</v>
      </c>
      <c r="I183" s="18">
        <v>2</v>
      </c>
      <c r="J183" s="37">
        <v>75</v>
      </c>
      <c r="K183" s="38">
        <v>23</v>
      </c>
      <c r="M183" s="18" t="s">
        <v>74</v>
      </c>
      <c r="N183" s="21">
        <v>1.2999999999999999E-2</v>
      </c>
      <c r="O183" s="21">
        <v>0.33300000000000002</v>
      </c>
      <c r="P183" s="21">
        <v>0.28000000000000003</v>
      </c>
      <c r="Q183" s="21">
        <v>0.34699999999999998</v>
      </c>
      <c r="R183" s="21">
        <v>2.7E-2</v>
      </c>
      <c r="S183" s="21">
        <v>1</v>
      </c>
      <c r="T183" s="40">
        <v>0.307</v>
      </c>
      <c r="U183" s="9"/>
      <c r="W183" s="3"/>
      <c r="Y183" s="7"/>
      <c r="Z183" s="18" t="s">
        <v>74</v>
      </c>
      <c r="AA183" s="18">
        <v>13</v>
      </c>
      <c r="AB183" s="18">
        <v>38</v>
      </c>
      <c r="AC183" s="18">
        <v>15</v>
      </c>
      <c r="AD183" s="18">
        <v>9</v>
      </c>
      <c r="AE183" s="18">
        <v>0</v>
      </c>
      <c r="AF183" s="32">
        <v>75</v>
      </c>
      <c r="AG183" s="41">
        <v>17</v>
      </c>
      <c r="AI183" s="18" t="s">
        <v>74</v>
      </c>
      <c r="AJ183" s="21">
        <v>0.17299999999999999</v>
      </c>
      <c r="AK183" s="21">
        <v>0.50700000000000001</v>
      </c>
      <c r="AL183" s="21">
        <v>0.2</v>
      </c>
      <c r="AM183" s="21">
        <v>0.12</v>
      </c>
      <c r="AN183" s="21">
        <v>0</v>
      </c>
      <c r="AO183" s="42">
        <v>1</v>
      </c>
      <c r="AP183" s="40">
        <v>0.22700000000000001</v>
      </c>
      <c r="AR183" s="9"/>
      <c r="AU183" s="3"/>
    </row>
    <row r="184" spans="1:47" x14ac:dyDescent="0.25">
      <c r="A184" s="3"/>
      <c r="C184" s="7"/>
      <c r="D184" s="18" t="s">
        <v>76</v>
      </c>
      <c r="E184" s="18">
        <v>11</v>
      </c>
      <c r="F184" s="18">
        <v>29</v>
      </c>
      <c r="G184" s="18">
        <v>13</v>
      </c>
      <c r="H184" s="18">
        <v>18</v>
      </c>
      <c r="I184" s="18">
        <v>2</v>
      </c>
      <c r="J184" s="37">
        <v>73</v>
      </c>
      <c r="K184" s="38">
        <v>36</v>
      </c>
      <c r="M184" s="18" t="s">
        <v>76</v>
      </c>
      <c r="N184" s="21">
        <v>0.151</v>
      </c>
      <c r="O184" s="21">
        <v>0.39700000000000002</v>
      </c>
      <c r="P184" s="21">
        <v>0.17799999999999999</v>
      </c>
      <c r="Q184" s="21">
        <v>0.247</v>
      </c>
      <c r="R184" s="21">
        <v>2.7E-2</v>
      </c>
      <c r="S184" s="21">
        <v>1</v>
      </c>
      <c r="T184" s="40">
        <v>0.49299999999999999</v>
      </c>
      <c r="U184" s="9"/>
      <c r="W184" s="3"/>
      <c r="Y184" s="7"/>
      <c r="Z184" s="18" t="s">
        <v>76</v>
      </c>
      <c r="AA184" s="18">
        <v>3</v>
      </c>
      <c r="AB184" s="18">
        <v>33</v>
      </c>
      <c r="AC184" s="18">
        <v>13</v>
      </c>
      <c r="AD184" s="18">
        <v>24</v>
      </c>
      <c r="AE184" s="18">
        <v>0</v>
      </c>
      <c r="AF184" s="32">
        <v>73</v>
      </c>
      <c r="AG184" s="41">
        <v>36</v>
      </c>
      <c r="AI184" s="18" t="s">
        <v>76</v>
      </c>
      <c r="AJ184" s="21">
        <v>4.1000000000000002E-2</v>
      </c>
      <c r="AK184" s="21">
        <v>0.45200000000000001</v>
      </c>
      <c r="AL184" s="21">
        <v>0.17799999999999999</v>
      </c>
      <c r="AM184" s="21">
        <v>0.32900000000000001</v>
      </c>
      <c r="AN184" s="21">
        <v>0</v>
      </c>
      <c r="AO184" s="42">
        <v>1</v>
      </c>
      <c r="AP184" s="40">
        <v>0.49299999999999999</v>
      </c>
      <c r="AR184" s="9"/>
      <c r="AU184" s="3"/>
    </row>
    <row r="185" spans="1:47" x14ac:dyDescent="0.25">
      <c r="A185" s="3"/>
      <c r="C185" s="7"/>
      <c r="D185" s="18" t="s">
        <v>78</v>
      </c>
      <c r="E185" s="18">
        <v>1</v>
      </c>
      <c r="F185" s="18">
        <v>11</v>
      </c>
      <c r="G185" s="18">
        <v>1</v>
      </c>
      <c r="H185" s="18">
        <v>28</v>
      </c>
      <c r="I185" s="18">
        <v>0</v>
      </c>
      <c r="J185" s="37">
        <v>41</v>
      </c>
      <c r="K185" s="38">
        <v>4</v>
      </c>
      <c r="M185" s="18" t="s">
        <v>78</v>
      </c>
      <c r="N185" s="21">
        <v>2.4E-2</v>
      </c>
      <c r="O185" s="21">
        <v>0.26800000000000002</v>
      </c>
      <c r="P185" s="21">
        <v>2.4E-2</v>
      </c>
      <c r="Q185" s="21">
        <v>0.68300000000000005</v>
      </c>
      <c r="R185" s="21">
        <v>0</v>
      </c>
      <c r="S185" s="21">
        <v>1</v>
      </c>
      <c r="T185" s="40">
        <v>9.8000000000000004E-2</v>
      </c>
      <c r="U185" s="9"/>
      <c r="W185" s="3"/>
      <c r="Y185" s="7"/>
      <c r="Z185" s="18" t="s">
        <v>78</v>
      </c>
      <c r="AA185" s="18">
        <v>3</v>
      </c>
      <c r="AB185" s="18">
        <v>12</v>
      </c>
      <c r="AC185" s="18">
        <v>2</v>
      </c>
      <c r="AD185" s="18">
        <v>24</v>
      </c>
      <c r="AE185" s="18">
        <v>0</v>
      </c>
      <c r="AF185" s="32">
        <v>41</v>
      </c>
      <c r="AG185" s="41">
        <v>10</v>
      </c>
      <c r="AI185" s="18" t="s">
        <v>78</v>
      </c>
      <c r="AJ185" s="21">
        <v>7.2999999999999995E-2</v>
      </c>
      <c r="AK185" s="21">
        <v>0.29299999999999998</v>
      </c>
      <c r="AL185" s="21">
        <v>4.9000000000000002E-2</v>
      </c>
      <c r="AM185" s="21">
        <v>0.58499999999999996</v>
      </c>
      <c r="AN185" s="21">
        <v>0</v>
      </c>
      <c r="AO185" s="42">
        <v>1</v>
      </c>
      <c r="AP185" s="40">
        <v>0.24399999999999999</v>
      </c>
      <c r="AR185" s="9"/>
      <c r="AU185" s="3"/>
    </row>
    <row r="186" spans="1:47" x14ac:dyDescent="0.25">
      <c r="A186" s="3"/>
      <c r="C186" s="7"/>
      <c r="D186" s="18" t="s">
        <v>80</v>
      </c>
      <c r="E186" s="18">
        <v>0</v>
      </c>
      <c r="F186" s="18">
        <v>0</v>
      </c>
      <c r="G186" s="18">
        <v>0</v>
      </c>
      <c r="H186" s="18">
        <v>15</v>
      </c>
      <c r="I186" s="18">
        <v>0</v>
      </c>
      <c r="J186" s="37">
        <v>15</v>
      </c>
      <c r="K186" s="38">
        <v>2</v>
      </c>
      <c r="M186" s="18" t="s">
        <v>80</v>
      </c>
      <c r="N186" s="21">
        <v>0</v>
      </c>
      <c r="O186" s="21">
        <v>0</v>
      </c>
      <c r="P186" s="21">
        <v>0</v>
      </c>
      <c r="Q186" s="21">
        <v>1</v>
      </c>
      <c r="R186" s="21">
        <v>0</v>
      </c>
      <c r="S186" s="21">
        <v>1</v>
      </c>
      <c r="T186" s="40">
        <v>0.13300000000000001</v>
      </c>
      <c r="U186" s="9"/>
      <c r="W186" s="3"/>
      <c r="Y186" s="7"/>
      <c r="Z186" s="18" t="s">
        <v>80</v>
      </c>
      <c r="AA186" s="18">
        <v>0</v>
      </c>
      <c r="AB186" s="18">
        <v>12</v>
      </c>
      <c r="AC186" s="18">
        <v>1</v>
      </c>
      <c r="AD186" s="18">
        <v>2</v>
      </c>
      <c r="AE186" s="18">
        <v>0</v>
      </c>
      <c r="AF186" s="32">
        <v>15</v>
      </c>
      <c r="AG186" s="41">
        <v>0</v>
      </c>
      <c r="AI186" s="18" t="s">
        <v>80</v>
      </c>
      <c r="AJ186" s="21">
        <v>0</v>
      </c>
      <c r="AK186" s="21">
        <v>0.8</v>
      </c>
      <c r="AL186" s="21">
        <v>6.7000000000000004E-2</v>
      </c>
      <c r="AM186" s="21">
        <v>0.13300000000000001</v>
      </c>
      <c r="AN186" s="21">
        <v>0</v>
      </c>
      <c r="AO186" s="42">
        <v>1</v>
      </c>
      <c r="AP186" s="40">
        <v>0</v>
      </c>
      <c r="AR186" s="9"/>
      <c r="AU186" s="3"/>
    </row>
    <row r="187" spans="1:47" x14ac:dyDescent="0.25">
      <c r="A187" s="3"/>
      <c r="C187" s="7"/>
      <c r="D187" s="18" t="s">
        <v>82</v>
      </c>
      <c r="E187" s="18">
        <v>0</v>
      </c>
      <c r="F187" s="18">
        <v>22</v>
      </c>
      <c r="G187" s="18">
        <v>8</v>
      </c>
      <c r="H187" s="18">
        <v>17</v>
      </c>
      <c r="I187" s="18">
        <v>0</v>
      </c>
      <c r="J187" s="37">
        <v>47</v>
      </c>
      <c r="K187" s="38">
        <v>1</v>
      </c>
      <c r="M187" s="18" t="s">
        <v>82</v>
      </c>
      <c r="N187" s="21">
        <v>0</v>
      </c>
      <c r="O187" s="21">
        <v>0.46800000000000003</v>
      </c>
      <c r="P187" s="21">
        <v>0.17</v>
      </c>
      <c r="Q187" s="21">
        <v>0.36199999999999999</v>
      </c>
      <c r="R187" s="21">
        <v>0</v>
      </c>
      <c r="S187" s="21">
        <v>1</v>
      </c>
      <c r="T187" s="40">
        <v>2.1000000000000001E-2</v>
      </c>
      <c r="U187" s="9"/>
      <c r="W187" s="3"/>
      <c r="Y187" s="7"/>
      <c r="Z187" s="18" t="s">
        <v>82</v>
      </c>
      <c r="AA187" s="18">
        <v>0</v>
      </c>
      <c r="AB187" s="18">
        <v>25</v>
      </c>
      <c r="AC187" s="18">
        <v>7</v>
      </c>
      <c r="AD187" s="18">
        <v>15</v>
      </c>
      <c r="AE187" s="18">
        <v>0</v>
      </c>
      <c r="AF187" s="32">
        <v>47</v>
      </c>
      <c r="AG187" s="41">
        <v>6</v>
      </c>
      <c r="AI187" s="18" t="s">
        <v>82</v>
      </c>
      <c r="AJ187" s="21">
        <v>0</v>
      </c>
      <c r="AK187" s="21">
        <v>0.53200000000000003</v>
      </c>
      <c r="AL187" s="21">
        <v>0.14899999999999999</v>
      </c>
      <c r="AM187" s="21">
        <v>0.31900000000000001</v>
      </c>
      <c r="AN187" s="21">
        <v>0</v>
      </c>
      <c r="AO187" s="42">
        <v>1</v>
      </c>
      <c r="AP187" s="40">
        <v>0.128</v>
      </c>
      <c r="AR187" s="9"/>
      <c r="AU187" s="3"/>
    </row>
    <row r="188" spans="1:47" x14ac:dyDescent="0.25">
      <c r="A188" s="3"/>
      <c r="C188" s="7"/>
      <c r="U188" s="9"/>
      <c r="W188" s="3"/>
      <c r="Y188" s="7"/>
      <c r="AR188" s="9"/>
      <c r="AU188" s="3"/>
    </row>
    <row r="189" spans="1:47" x14ac:dyDescent="0.25">
      <c r="A189" s="3"/>
      <c r="C189" s="7"/>
      <c r="U189" s="9"/>
      <c r="W189" s="3"/>
      <c r="Y189" s="7"/>
      <c r="AR189" s="9"/>
      <c r="AU189" s="3"/>
    </row>
    <row r="190" spans="1:47" ht="15.75" thickBot="1" x14ac:dyDescent="0.3">
      <c r="A190" s="3"/>
      <c r="C190" s="43"/>
      <c r="D190" s="44"/>
      <c r="E190" s="44"/>
      <c r="F190" s="44"/>
      <c r="G190" s="44"/>
      <c r="H190" s="44"/>
      <c r="I190" s="44"/>
      <c r="J190" s="44"/>
      <c r="K190" s="44"/>
      <c r="L190" s="44"/>
      <c r="M190" s="44"/>
      <c r="N190" s="44"/>
      <c r="O190" s="44"/>
      <c r="P190" s="44"/>
      <c r="Q190" s="44"/>
      <c r="R190" s="44"/>
      <c r="S190" s="44"/>
      <c r="T190" s="44"/>
      <c r="U190" s="45"/>
      <c r="W190" s="3"/>
      <c r="Y190" s="43"/>
      <c r="Z190" s="44"/>
      <c r="AA190" s="44"/>
      <c r="AB190" s="44"/>
      <c r="AC190" s="44"/>
      <c r="AD190" s="44"/>
      <c r="AE190" s="44"/>
      <c r="AF190" s="44"/>
      <c r="AG190" s="44"/>
      <c r="AH190" s="44"/>
      <c r="AI190" s="44"/>
      <c r="AJ190" s="44"/>
      <c r="AK190" s="44"/>
      <c r="AL190" s="44"/>
      <c r="AM190" s="44"/>
      <c r="AN190" s="44"/>
      <c r="AO190" s="44"/>
      <c r="AP190" s="44"/>
      <c r="AQ190" s="44"/>
      <c r="AR190" s="45"/>
      <c r="AU190" s="3"/>
    </row>
    <row r="191" spans="1:47" x14ac:dyDescent="0.25">
      <c r="A191" s="3"/>
      <c r="W191" s="3"/>
      <c r="AU191" s="3"/>
    </row>
    <row r="192" spans="1:47" ht="15.75" thickBot="1" x14ac:dyDescent="0.3">
      <c r="A192" s="3"/>
      <c r="W192" s="3"/>
      <c r="AU192" s="3"/>
    </row>
    <row r="193" spans="1:47" x14ac:dyDescent="0.25">
      <c r="A193" s="3"/>
      <c r="C193" s="4"/>
      <c r="D193" s="5"/>
      <c r="E193" s="5"/>
      <c r="F193" s="5"/>
      <c r="G193" s="5"/>
      <c r="H193" s="5"/>
      <c r="I193" s="5"/>
      <c r="J193" s="5"/>
      <c r="K193" s="5"/>
      <c r="L193" s="5"/>
      <c r="M193" s="5"/>
      <c r="N193" s="5"/>
      <c r="O193" s="5"/>
      <c r="P193" s="5"/>
      <c r="Q193" s="5"/>
      <c r="R193" s="5"/>
      <c r="S193" s="5"/>
      <c r="T193" s="5"/>
      <c r="U193" s="6"/>
      <c r="W193" s="3"/>
      <c r="AU193" s="3"/>
    </row>
    <row r="194" spans="1:47" ht="18.75" x14ac:dyDescent="0.3">
      <c r="A194" s="3"/>
      <c r="C194" s="7"/>
      <c r="I194" s="8" t="s">
        <v>190</v>
      </c>
      <c r="U194" s="9"/>
      <c r="W194" s="3"/>
      <c r="AU194" s="3"/>
    </row>
    <row r="195" spans="1:47" ht="18.75" x14ac:dyDescent="0.3">
      <c r="A195" s="3"/>
      <c r="C195" s="7"/>
      <c r="J195" s="10"/>
      <c r="K195" s="10"/>
      <c r="U195" s="9"/>
      <c r="W195" s="3"/>
      <c r="AU195" s="3"/>
    </row>
    <row r="196" spans="1:47" x14ac:dyDescent="0.25">
      <c r="A196" s="3"/>
      <c r="C196" s="7"/>
      <c r="D196" s="12" t="s">
        <v>142</v>
      </c>
      <c r="E196" s="12" t="s">
        <v>143</v>
      </c>
      <c r="F196" s="12" t="s">
        <v>144</v>
      </c>
      <c r="U196" s="9"/>
      <c r="W196" s="3"/>
      <c r="AU196" s="3"/>
    </row>
    <row r="197" spans="1:47" x14ac:dyDescent="0.25">
      <c r="A197" s="3"/>
      <c r="C197" s="7"/>
      <c r="D197" s="15" t="s">
        <v>147</v>
      </c>
      <c r="E197" s="46">
        <v>508</v>
      </c>
      <c r="F197" s="16">
        <v>1</v>
      </c>
      <c r="U197" s="9"/>
      <c r="W197" s="3"/>
      <c r="AU197" s="3"/>
    </row>
    <row r="198" spans="1:47" x14ac:dyDescent="0.25">
      <c r="A198" s="3"/>
      <c r="C198" s="7"/>
      <c r="D198" s="18" t="s">
        <v>150</v>
      </c>
      <c r="E198" s="47">
        <v>64</v>
      </c>
      <c r="F198" s="21">
        <v>0.126</v>
      </c>
      <c r="U198" s="9"/>
      <c r="W198" s="3"/>
      <c r="AU198" s="3"/>
    </row>
    <row r="199" spans="1:47" x14ac:dyDescent="0.25">
      <c r="A199" s="3"/>
      <c r="C199" s="7"/>
      <c r="D199" s="18" t="s">
        <v>157</v>
      </c>
      <c r="E199" s="47">
        <v>218</v>
      </c>
      <c r="F199" s="21">
        <v>0.42899999999999999</v>
      </c>
      <c r="U199" s="9"/>
      <c r="W199" s="3"/>
      <c r="AU199" s="3"/>
    </row>
    <row r="200" spans="1:47" x14ac:dyDescent="0.25">
      <c r="A200" s="3"/>
      <c r="C200" s="7"/>
      <c r="D200" s="18" t="s">
        <v>153</v>
      </c>
      <c r="E200" s="47">
        <v>67</v>
      </c>
      <c r="F200" s="21">
        <v>0.13200000000000001</v>
      </c>
      <c r="U200" s="9"/>
      <c r="W200" s="3"/>
      <c r="AU200" s="3"/>
    </row>
    <row r="201" spans="1:47" x14ac:dyDescent="0.25">
      <c r="A201" s="3"/>
      <c r="C201" s="7"/>
      <c r="D201" s="18" t="s">
        <v>155</v>
      </c>
      <c r="E201" s="47">
        <v>159</v>
      </c>
      <c r="F201" s="21">
        <v>0.313</v>
      </c>
      <c r="U201" s="9"/>
      <c r="W201" s="3"/>
      <c r="AU201" s="3"/>
    </row>
    <row r="202" spans="1:47" x14ac:dyDescent="0.25">
      <c r="A202" s="3"/>
      <c r="C202" s="7"/>
      <c r="D202" s="18" t="s">
        <v>159</v>
      </c>
      <c r="E202" s="18">
        <v>0</v>
      </c>
      <c r="F202" s="21">
        <v>0</v>
      </c>
      <c r="U202" s="9"/>
      <c r="W202" s="3"/>
      <c r="AU202" s="3"/>
    </row>
    <row r="203" spans="1:47" x14ac:dyDescent="0.25">
      <c r="A203" s="3"/>
      <c r="C203" s="7"/>
      <c r="D203" s="13" t="s">
        <v>161</v>
      </c>
      <c r="E203" s="48">
        <v>0</v>
      </c>
      <c r="F203" s="49"/>
      <c r="U203" s="9"/>
      <c r="W203" s="3"/>
      <c r="AU203" s="3"/>
    </row>
    <row r="204" spans="1:47" x14ac:dyDescent="0.25">
      <c r="A204" s="3"/>
      <c r="C204" s="7"/>
      <c r="U204" s="9"/>
      <c r="W204" s="3"/>
      <c r="AU204" s="3"/>
    </row>
    <row r="205" spans="1:47" x14ac:dyDescent="0.25">
      <c r="A205" s="3"/>
      <c r="C205" s="7"/>
      <c r="D205" s="28" t="s">
        <v>162</v>
      </c>
      <c r="E205" s="29"/>
      <c r="F205" s="29"/>
      <c r="G205" s="29"/>
      <c r="H205" s="29"/>
      <c r="I205" s="29"/>
      <c r="J205" s="29"/>
      <c r="M205" s="28" t="s">
        <v>163</v>
      </c>
      <c r="N205" s="29"/>
      <c r="O205" s="29"/>
      <c r="P205" s="29"/>
      <c r="Q205" s="29"/>
      <c r="R205" s="29"/>
      <c r="S205" s="29"/>
      <c r="U205" s="9"/>
      <c r="W205" s="3"/>
      <c r="AU205" s="3"/>
    </row>
    <row r="206" spans="1:47" ht="38.25" x14ac:dyDescent="0.25">
      <c r="A206" s="3"/>
      <c r="C206" s="7"/>
      <c r="D206" s="12" t="s">
        <v>166</v>
      </c>
      <c r="E206" s="12" t="s">
        <v>167</v>
      </c>
      <c r="F206" s="12" t="s">
        <v>168</v>
      </c>
      <c r="G206" s="12" t="s">
        <v>169</v>
      </c>
      <c r="H206" s="12" t="s">
        <v>170</v>
      </c>
      <c r="I206" s="12" t="s">
        <v>171</v>
      </c>
      <c r="J206" s="12" t="s">
        <v>147</v>
      </c>
      <c r="M206" s="12" t="s">
        <v>166</v>
      </c>
      <c r="N206" s="12" t="s">
        <v>173</v>
      </c>
      <c r="O206" s="12" t="s">
        <v>174</v>
      </c>
      <c r="P206" s="12" t="s">
        <v>175</v>
      </c>
      <c r="Q206" s="12" t="s">
        <v>176</v>
      </c>
      <c r="R206" s="12" t="s">
        <v>159</v>
      </c>
      <c r="S206" s="12" t="s">
        <v>147</v>
      </c>
      <c r="U206" s="9"/>
      <c r="W206" s="3"/>
      <c r="AU206" s="3"/>
    </row>
    <row r="207" spans="1:47" x14ac:dyDescent="0.25">
      <c r="A207" s="3"/>
      <c r="C207" s="7"/>
      <c r="D207" s="22" t="s">
        <v>147</v>
      </c>
      <c r="E207" s="22">
        <v>64</v>
      </c>
      <c r="F207" s="22">
        <v>218</v>
      </c>
      <c r="G207" s="22">
        <v>67</v>
      </c>
      <c r="H207" s="22">
        <v>159</v>
      </c>
      <c r="I207" s="22">
        <v>0</v>
      </c>
      <c r="J207" s="22">
        <v>508</v>
      </c>
      <c r="M207" s="32" t="s">
        <v>147</v>
      </c>
      <c r="N207" s="33">
        <v>0.126</v>
      </c>
      <c r="O207" s="33">
        <v>0.42899999999999999</v>
      </c>
      <c r="P207" s="33">
        <v>0.13200000000000001</v>
      </c>
      <c r="Q207" s="33">
        <v>0.313</v>
      </c>
      <c r="R207" s="33">
        <v>0</v>
      </c>
      <c r="S207" s="33">
        <v>1</v>
      </c>
      <c r="U207" s="9"/>
      <c r="W207" s="3"/>
      <c r="AU207" s="3"/>
    </row>
    <row r="208" spans="1:47" x14ac:dyDescent="0.25">
      <c r="A208" s="3"/>
      <c r="C208" s="7"/>
      <c r="D208" s="18" t="s">
        <v>64</v>
      </c>
      <c r="E208" s="18">
        <v>4</v>
      </c>
      <c r="F208" s="18">
        <v>30</v>
      </c>
      <c r="G208" s="18">
        <v>1</v>
      </c>
      <c r="H208" s="18">
        <v>10</v>
      </c>
      <c r="I208" s="18">
        <v>0</v>
      </c>
      <c r="J208" s="37">
        <v>45</v>
      </c>
      <c r="M208" s="18" t="s">
        <v>64</v>
      </c>
      <c r="N208" s="21">
        <v>8.8999999999999996E-2</v>
      </c>
      <c r="O208" s="21">
        <v>0.66700000000000004</v>
      </c>
      <c r="P208" s="21">
        <v>2.1999999999999999E-2</v>
      </c>
      <c r="Q208" s="21">
        <v>0.222</v>
      </c>
      <c r="R208" s="21">
        <v>0</v>
      </c>
      <c r="S208" s="21">
        <v>1</v>
      </c>
      <c r="U208" s="9"/>
      <c r="W208" s="3"/>
      <c r="AU208" s="3"/>
    </row>
    <row r="209" spans="1:47" x14ac:dyDescent="0.25">
      <c r="A209" s="3"/>
      <c r="C209" s="7"/>
      <c r="D209" s="18" t="s">
        <v>66</v>
      </c>
      <c r="E209" s="18">
        <v>6</v>
      </c>
      <c r="F209" s="18">
        <v>22</v>
      </c>
      <c r="G209" s="18">
        <v>10</v>
      </c>
      <c r="H209" s="18">
        <v>16</v>
      </c>
      <c r="I209" s="18">
        <v>0</v>
      </c>
      <c r="J209" s="37">
        <v>54</v>
      </c>
      <c r="M209" s="18" t="s">
        <v>66</v>
      </c>
      <c r="N209" s="21">
        <v>0.111</v>
      </c>
      <c r="O209" s="21">
        <v>0.40699999999999997</v>
      </c>
      <c r="P209" s="21">
        <v>0.185</v>
      </c>
      <c r="Q209" s="21">
        <v>0.29599999999999999</v>
      </c>
      <c r="R209" s="21">
        <v>0</v>
      </c>
      <c r="S209" s="21">
        <v>1</v>
      </c>
      <c r="U209" s="9"/>
      <c r="W209" s="3"/>
      <c r="AU209" s="3"/>
    </row>
    <row r="210" spans="1:47" x14ac:dyDescent="0.25">
      <c r="A210" s="3"/>
      <c r="C210" s="7"/>
      <c r="D210" s="18" t="s">
        <v>68</v>
      </c>
      <c r="E210" s="18">
        <v>10</v>
      </c>
      <c r="F210" s="18">
        <v>19</v>
      </c>
      <c r="G210" s="18">
        <v>9</v>
      </c>
      <c r="H210" s="18">
        <v>30</v>
      </c>
      <c r="I210" s="18">
        <v>0</v>
      </c>
      <c r="J210" s="37">
        <v>68</v>
      </c>
      <c r="M210" s="18" t="s">
        <v>68</v>
      </c>
      <c r="N210" s="21">
        <v>0.14699999999999999</v>
      </c>
      <c r="O210" s="21">
        <v>0.27900000000000003</v>
      </c>
      <c r="P210" s="21">
        <v>0.13200000000000001</v>
      </c>
      <c r="Q210" s="21">
        <v>0.441</v>
      </c>
      <c r="R210" s="21">
        <v>0</v>
      </c>
      <c r="S210" s="21">
        <v>1</v>
      </c>
      <c r="U210" s="9"/>
      <c r="W210" s="3"/>
      <c r="AU210" s="3"/>
    </row>
    <row r="211" spans="1:47" x14ac:dyDescent="0.25">
      <c r="A211" s="3"/>
      <c r="C211" s="7"/>
      <c r="D211" s="18" t="s">
        <v>70</v>
      </c>
      <c r="E211" s="18">
        <v>21</v>
      </c>
      <c r="F211" s="18">
        <v>11</v>
      </c>
      <c r="G211" s="18">
        <v>8</v>
      </c>
      <c r="H211" s="18">
        <v>13</v>
      </c>
      <c r="I211" s="18">
        <v>0</v>
      </c>
      <c r="J211" s="37">
        <v>53</v>
      </c>
      <c r="M211" s="18" t="s">
        <v>70</v>
      </c>
      <c r="N211" s="21">
        <v>0.39600000000000002</v>
      </c>
      <c r="O211" s="21">
        <v>0.20799999999999999</v>
      </c>
      <c r="P211" s="21">
        <v>0.151</v>
      </c>
      <c r="Q211" s="21">
        <v>0.245</v>
      </c>
      <c r="R211" s="21">
        <v>0</v>
      </c>
      <c r="S211" s="21">
        <v>1</v>
      </c>
      <c r="U211" s="9"/>
      <c r="W211" s="3"/>
      <c r="AU211" s="3"/>
    </row>
    <row r="212" spans="1:47" x14ac:dyDescent="0.25">
      <c r="A212" s="3"/>
      <c r="C212" s="7"/>
      <c r="D212" s="18" t="s">
        <v>72</v>
      </c>
      <c r="E212" s="18">
        <v>8</v>
      </c>
      <c r="F212" s="18">
        <v>26</v>
      </c>
      <c r="G212" s="18">
        <v>2</v>
      </c>
      <c r="H212" s="18">
        <v>1</v>
      </c>
      <c r="I212" s="18">
        <v>0</v>
      </c>
      <c r="J212" s="37">
        <v>37</v>
      </c>
      <c r="M212" s="18" t="s">
        <v>72</v>
      </c>
      <c r="N212" s="21">
        <v>0.216</v>
      </c>
      <c r="O212" s="21">
        <v>0.70299999999999996</v>
      </c>
      <c r="P212" s="21">
        <v>5.3999999999999999E-2</v>
      </c>
      <c r="Q212" s="21">
        <v>2.7E-2</v>
      </c>
      <c r="R212" s="21">
        <v>0</v>
      </c>
      <c r="S212" s="21">
        <v>1</v>
      </c>
      <c r="U212" s="9"/>
      <c r="W212" s="3"/>
      <c r="AU212" s="3"/>
    </row>
    <row r="213" spans="1:47" x14ac:dyDescent="0.25">
      <c r="A213" s="3"/>
      <c r="C213" s="7"/>
      <c r="D213" s="18" t="s">
        <v>74</v>
      </c>
      <c r="E213" s="18">
        <v>2</v>
      </c>
      <c r="F213" s="18">
        <v>35</v>
      </c>
      <c r="G213" s="18">
        <v>15</v>
      </c>
      <c r="H213" s="18">
        <v>23</v>
      </c>
      <c r="I213" s="18">
        <v>0</v>
      </c>
      <c r="J213" s="37">
        <v>75</v>
      </c>
      <c r="M213" s="18" t="s">
        <v>74</v>
      </c>
      <c r="N213" s="21">
        <v>2.7E-2</v>
      </c>
      <c r="O213" s="21">
        <v>0.46700000000000003</v>
      </c>
      <c r="P213" s="21">
        <v>0.2</v>
      </c>
      <c r="Q213" s="21">
        <v>0.307</v>
      </c>
      <c r="R213" s="21">
        <v>0</v>
      </c>
      <c r="S213" s="21">
        <v>1</v>
      </c>
      <c r="U213" s="9"/>
      <c r="W213" s="3"/>
      <c r="AU213" s="3"/>
    </row>
    <row r="214" spans="1:47" x14ac:dyDescent="0.25">
      <c r="A214" s="3"/>
      <c r="C214" s="7"/>
      <c r="D214" s="18" t="s">
        <v>76</v>
      </c>
      <c r="E214" s="18">
        <v>7</v>
      </c>
      <c r="F214" s="18">
        <v>32</v>
      </c>
      <c r="G214" s="18">
        <v>11</v>
      </c>
      <c r="H214" s="18">
        <v>23</v>
      </c>
      <c r="I214" s="18">
        <v>0</v>
      </c>
      <c r="J214" s="37">
        <v>73</v>
      </c>
      <c r="M214" s="18" t="s">
        <v>76</v>
      </c>
      <c r="N214" s="21">
        <v>9.6000000000000002E-2</v>
      </c>
      <c r="O214" s="21">
        <v>0.438</v>
      </c>
      <c r="P214" s="21">
        <v>0.151</v>
      </c>
      <c r="Q214" s="21">
        <v>0.315</v>
      </c>
      <c r="R214" s="21">
        <v>0</v>
      </c>
      <c r="S214" s="21">
        <v>1</v>
      </c>
      <c r="U214" s="9"/>
      <c r="W214" s="3"/>
      <c r="AU214" s="3"/>
    </row>
    <row r="215" spans="1:47" x14ac:dyDescent="0.25">
      <c r="A215" s="3"/>
      <c r="C215" s="7"/>
      <c r="D215" s="18" t="s">
        <v>78</v>
      </c>
      <c r="E215" s="18">
        <v>6</v>
      </c>
      <c r="F215" s="18">
        <v>5</v>
      </c>
      <c r="G215" s="18">
        <v>3</v>
      </c>
      <c r="H215" s="18">
        <v>27</v>
      </c>
      <c r="I215" s="18">
        <v>0</v>
      </c>
      <c r="J215" s="37">
        <v>41</v>
      </c>
      <c r="M215" s="18" t="s">
        <v>78</v>
      </c>
      <c r="N215" s="21">
        <v>0.14599999999999999</v>
      </c>
      <c r="O215" s="21">
        <v>0.122</v>
      </c>
      <c r="P215" s="21">
        <v>7.2999999999999995E-2</v>
      </c>
      <c r="Q215" s="21">
        <v>0.65900000000000003</v>
      </c>
      <c r="R215" s="21">
        <v>0</v>
      </c>
      <c r="S215" s="21">
        <v>1</v>
      </c>
      <c r="U215" s="9"/>
      <c r="W215" s="3"/>
      <c r="AU215" s="3"/>
    </row>
    <row r="216" spans="1:47" x14ac:dyDescent="0.25">
      <c r="A216" s="3"/>
      <c r="C216" s="7"/>
      <c r="D216" s="18" t="s">
        <v>80</v>
      </c>
      <c r="E216" s="18">
        <v>0</v>
      </c>
      <c r="F216" s="18">
        <v>13</v>
      </c>
      <c r="G216" s="18">
        <v>0</v>
      </c>
      <c r="H216" s="18">
        <v>2</v>
      </c>
      <c r="I216" s="18">
        <v>0</v>
      </c>
      <c r="J216" s="37">
        <v>15</v>
      </c>
      <c r="M216" s="18" t="s">
        <v>80</v>
      </c>
      <c r="N216" s="21">
        <v>0</v>
      </c>
      <c r="O216" s="21">
        <v>0.86699999999999999</v>
      </c>
      <c r="P216" s="21">
        <v>0</v>
      </c>
      <c r="Q216" s="21">
        <v>0.13300000000000001</v>
      </c>
      <c r="R216" s="21">
        <v>0</v>
      </c>
      <c r="S216" s="21">
        <v>1</v>
      </c>
      <c r="U216" s="9"/>
      <c r="W216" s="3"/>
      <c r="AU216" s="3"/>
    </row>
    <row r="217" spans="1:47" x14ac:dyDescent="0.25">
      <c r="A217" s="3"/>
      <c r="C217" s="7"/>
      <c r="D217" s="18" t="s">
        <v>82</v>
      </c>
      <c r="E217" s="18">
        <v>0</v>
      </c>
      <c r="F217" s="18">
        <v>25</v>
      </c>
      <c r="G217" s="18">
        <v>8</v>
      </c>
      <c r="H217" s="18">
        <v>14</v>
      </c>
      <c r="I217" s="18">
        <v>0</v>
      </c>
      <c r="J217" s="37">
        <v>47</v>
      </c>
      <c r="M217" s="18" t="s">
        <v>82</v>
      </c>
      <c r="N217" s="21">
        <v>0</v>
      </c>
      <c r="O217" s="21">
        <v>0.53200000000000003</v>
      </c>
      <c r="P217" s="21">
        <v>0.17</v>
      </c>
      <c r="Q217" s="21">
        <v>0.29799999999999999</v>
      </c>
      <c r="R217" s="21">
        <v>0</v>
      </c>
      <c r="S217" s="21">
        <v>1</v>
      </c>
      <c r="U217" s="9"/>
      <c r="W217" s="3"/>
      <c r="AU217" s="3"/>
    </row>
    <row r="218" spans="1:47" x14ac:dyDescent="0.25">
      <c r="A218" s="3"/>
      <c r="C218" s="7"/>
      <c r="U218" s="9"/>
      <c r="W218" s="3"/>
      <c r="AU218" s="3"/>
    </row>
    <row r="219" spans="1:47" x14ac:dyDescent="0.25">
      <c r="A219" s="3"/>
      <c r="C219" s="7"/>
      <c r="U219" s="9"/>
      <c r="W219" s="3"/>
      <c r="AU219" s="3"/>
    </row>
    <row r="220" spans="1:47" x14ac:dyDescent="0.25">
      <c r="A220" s="3"/>
      <c r="C220" s="7"/>
      <c r="U220" s="9"/>
      <c r="W220" s="3"/>
      <c r="AU220" s="3"/>
    </row>
    <row r="221" spans="1:47" ht="15.75" thickBot="1" x14ac:dyDescent="0.3">
      <c r="A221" s="3"/>
      <c r="C221" s="43"/>
      <c r="D221" s="44"/>
      <c r="E221" s="44"/>
      <c r="F221" s="44"/>
      <c r="G221" s="44"/>
      <c r="H221" s="44"/>
      <c r="I221" s="44"/>
      <c r="J221" s="44"/>
      <c r="K221" s="44"/>
      <c r="L221" s="44"/>
      <c r="M221" s="44"/>
      <c r="N221" s="44"/>
      <c r="O221" s="44"/>
      <c r="P221" s="44"/>
      <c r="Q221" s="44"/>
      <c r="R221" s="44"/>
      <c r="S221" s="44"/>
      <c r="T221" s="44"/>
      <c r="U221" s="45"/>
      <c r="W221" s="3"/>
      <c r="AU221" s="3"/>
    </row>
    <row r="222" spans="1:47" x14ac:dyDescent="0.25">
      <c r="A222" s="3"/>
      <c r="W222" s="3"/>
      <c r="AU222" s="3"/>
    </row>
    <row r="223" spans="1:47" x14ac:dyDescent="0.25">
      <c r="A223" s="3"/>
      <c r="W223" s="3"/>
      <c r="AU223" s="3"/>
    </row>
    <row r="224" spans="1:47"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row>
  </sheetData>
  <mergeCells count="3">
    <mergeCell ref="C2:U2"/>
    <mergeCell ref="Y2:AQ2"/>
    <mergeCell ref="AR2:AS2"/>
  </mergeCells>
  <conditionalFormatting sqref="AA51:AA60">
    <cfRule type="colorScale" priority="24">
      <colorScale>
        <cfvo type="min"/>
        <cfvo type="max"/>
        <color theme="0" tint="-4.9989318521683403E-2"/>
        <color theme="0" tint="-0.249977111117893"/>
      </colorScale>
    </cfRule>
  </conditionalFormatting>
  <conditionalFormatting sqref="AB51:AB60">
    <cfRule type="colorScale" priority="23">
      <colorScale>
        <cfvo type="min"/>
        <cfvo type="max"/>
        <color theme="0" tint="-4.9989318521683403E-2"/>
        <color theme="0" tint="-0.249977111117893"/>
      </colorScale>
    </cfRule>
  </conditionalFormatting>
  <conditionalFormatting sqref="AC51:AC60">
    <cfRule type="colorScale" priority="22">
      <colorScale>
        <cfvo type="min"/>
        <cfvo type="max"/>
        <color theme="0" tint="-4.9989318521683403E-2"/>
        <color theme="0" tint="-0.249977111117893"/>
      </colorScale>
    </cfRule>
  </conditionalFormatting>
  <conditionalFormatting sqref="AD51:AD60">
    <cfRule type="colorScale" priority="21">
      <colorScale>
        <cfvo type="min"/>
        <cfvo type="max"/>
        <color theme="0" tint="-4.9989318521683403E-2"/>
        <color theme="0" tint="-0.249977111117893"/>
      </colorScale>
    </cfRule>
  </conditionalFormatting>
  <conditionalFormatting sqref="AA84:AA93">
    <cfRule type="colorScale" priority="20">
      <colorScale>
        <cfvo type="min"/>
        <cfvo type="max"/>
        <color theme="0" tint="-4.9989318521683403E-2"/>
        <color theme="0" tint="-0.249977111117893"/>
      </colorScale>
    </cfRule>
  </conditionalFormatting>
  <conditionalFormatting sqref="AB84:AB93">
    <cfRule type="colorScale" priority="19">
      <colorScale>
        <cfvo type="min"/>
        <cfvo type="max"/>
        <color theme="0" tint="-4.9989318521683403E-2"/>
        <color theme="0" tint="-0.249977111117893"/>
      </colorScale>
    </cfRule>
  </conditionalFormatting>
  <conditionalFormatting sqref="AC84:AC93">
    <cfRule type="colorScale" priority="18">
      <colorScale>
        <cfvo type="min"/>
        <cfvo type="max"/>
        <color theme="0" tint="-4.9989318521683403E-2"/>
        <color theme="0" tint="-0.249977111117893"/>
      </colorScale>
    </cfRule>
  </conditionalFormatting>
  <conditionalFormatting sqref="AD84:AD93">
    <cfRule type="colorScale" priority="17">
      <colorScale>
        <cfvo type="min"/>
        <cfvo type="max"/>
        <color theme="0" tint="-4.9989318521683403E-2"/>
        <color theme="0" tint="-0.249977111117893"/>
      </colorScale>
    </cfRule>
  </conditionalFormatting>
  <conditionalFormatting sqref="AA115:AA124">
    <cfRule type="colorScale" priority="16">
      <colorScale>
        <cfvo type="min"/>
        <cfvo type="max"/>
        <color theme="0" tint="-4.9989318521683403E-2"/>
        <color theme="0" tint="-0.249977111117893"/>
      </colorScale>
    </cfRule>
  </conditionalFormatting>
  <conditionalFormatting sqref="AB115:AB124">
    <cfRule type="colorScale" priority="15">
      <colorScale>
        <cfvo type="min"/>
        <cfvo type="max"/>
        <color theme="0" tint="-4.9989318521683403E-2"/>
        <color theme="0" tint="-0.249977111117893"/>
      </colorScale>
    </cfRule>
  </conditionalFormatting>
  <conditionalFormatting sqref="AC115:AC124">
    <cfRule type="colorScale" priority="14">
      <colorScale>
        <cfvo type="min"/>
        <cfvo type="max"/>
        <color theme="0" tint="-4.9989318521683403E-2"/>
        <color theme="0" tint="-0.249977111117893"/>
      </colorScale>
    </cfRule>
  </conditionalFormatting>
  <conditionalFormatting sqref="AD115:AD124">
    <cfRule type="colorScale" priority="13">
      <colorScale>
        <cfvo type="min"/>
        <cfvo type="max"/>
        <color theme="0" tint="-4.9989318521683403E-2"/>
        <color theme="0" tint="-0.249977111117893"/>
      </colorScale>
    </cfRule>
  </conditionalFormatting>
  <conditionalFormatting sqref="AA146:AA155">
    <cfRule type="colorScale" priority="12">
      <colorScale>
        <cfvo type="min"/>
        <cfvo type="max"/>
        <color theme="0" tint="-4.9989318521683403E-2"/>
        <color theme="0" tint="-0.249977111117893"/>
      </colorScale>
    </cfRule>
  </conditionalFormatting>
  <conditionalFormatting sqref="AB146:AB155">
    <cfRule type="colorScale" priority="11">
      <colorScale>
        <cfvo type="min"/>
        <cfvo type="max"/>
        <color theme="0" tint="-4.9989318521683403E-2"/>
        <color theme="0" tint="-0.249977111117893"/>
      </colorScale>
    </cfRule>
  </conditionalFormatting>
  <conditionalFormatting sqref="AC146:AC155">
    <cfRule type="colorScale" priority="10">
      <colorScale>
        <cfvo type="min"/>
        <cfvo type="max"/>
        <color theme="0" tint="-4.9989318521683403E-2"/>
        <color theme="0" tint="-0.249977111117893"/>
      </colorScale>
    </cfRule>
  </conditionalFormatting>
  <conditionalFormatting sqref="AD146:AD155">
    <cfRule type="colorScale" priority="9">
      <colorScale>
        <cfvo type="min"/>
        <cfvo type="max"/>
        <color theme="0" tint="-4.9989318521683403E-2"/>
        <color theme="0" tint="-0.249977111117893"/>
      </colorScale>
    </cfRule>
  </conditionalFormatting>
  <conditionalFormatting sqref="AA178:AA187">
    <cfRule type="colorScale" priority="8">
      <colorScale>
        <cfvo type="min"/>
        <cfvo type="max"/>
        <color theme="0" tint="-4.9989318521683403E-2"/>
        <color theme="0" tint="-0.249977111117893"/>
      </colorScale>
    </cfRule>
  </conditionalFormatting>
  <conditionalFormatting sqref="AB178:AB187">
    <cfRule type="colorScale" priority="7">
      <colorScale>
        <cfvo type="min"/>
        <cfvo type="max"/>
        <color theme="0" tint="-4.9989318521683403E-2"/>
        <color theme="0" tint="-0.249977111117893"/>
      </colorScale>
    </cfRule>
  </conditionalFormatting>
  <conditionalFormatting sqref="AC178:AC187">
    <cfRule type="colorScale" priority="6">
      <colorScale>
        <cfvo type="min"/>
        <cfvo type="max"/>
        <color theme="0" tint="-4.9989318521683403E-2"/>
        <color theme="0" tint="-0.249977111117893"/>
      </colorScale>
    </cfRule>
  </conditionalFormatting>
  <conditionalFormatting sqref="AD178:AD187">
    <cfRule type="colorScale" priority="5">
      <colorScale>
        <cfvo type="min"/>
        <cfvo type="max"/>
        <color theme="0" tint="-4.9989318521683403E-2"/>
        <color theme="0" tint="-0.249977111117893"/>
      </colorScale>
    </cfRule>
  </conditionalFormatting>
  <conditionalFormatting sqref="AA20:AA29">
    <cfRule type="colorScale" priority="4">
      <colorScale>
        <cfvo type="min"/>
        <cfvo type="max"/>
        <color theme="0" tint="-4.9989318521683403E-2"/>
        <color theme="0" tint="-0.249977111117893"/>
      </colorScale>
    </cfRule>
  </conditionalFormatting>
  <conditionalFormatting sqref="AB20:AB29">
    <cfRule type="colorScale" priority="3">
      <colorScale>
        <cfvo type="min"/>
        <cfvo type="max"/>
        <color theme="0" tint="-4.9989318521683403E-2"/>
        <color theme="0" tint="-0.249977111117893"/>
      </colorScale>
    </cfRule>
  </conditionalFormatting>
  <conditionalFormatting sqref="AC20:AC29">
    <cfRule type="colorScale" priority="2">
      <colorScale>
        <cfvo type="min"/>
        <cfvo type="max"/>
        <color theme="0" tint="-4.9989318521683403E-2"/>
        <color theme="0" tint="-0.249977111117893"/>
      </colorScale>
    </cfRule>
  </conditionalFormatting>
  <conditionalFormatting sqref="AD20:AD29">
    <cfRule type="colorScale" priority="1">
      <colorScale>
        <cfvo type="min"/>
        <cfvo type="max"/>
        <color theme="0" tint="-4.9989318521683403E-2"/>
        <color theme="0" tint="-0.249977111117893"/>
      </colorScale>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A1:IN509"/>
  <sheetViews>
    <sheetView topLeftCell="GP1" zoomScaleNormal="100" workbookViewId="0">
      <selection activeCell="DZ78" sqref="DZ78:DZ420"/>
    </sheetView>
  </sheetViews>
  <sheetFormatPr defaultColWidth="8.28515625" defaultRowHeight="15" x14ac:dyDescent="0.25"/>
  <cols>
    <col min="10" max="10" width="10.5703125" style="159" bestFit="1" customWidth="1"/>
    <col min="11" max="11" width="11.5703125" style="159" bestFit="1" customWidth="1"/>
    <col min="12" max="13" width="10.5703125" style="159" bestFit="1" customWidth="1"/>
    <col min="14" max="15" width="8.28515625" style="159"/>
    <col min="16" max="16" width="9.5703125" style="159" bestFit="1" customWidth="1"/>
    <col min="17" max="17" width="10.5703125" style="159" bestFit="1" customWidth="1"/>
    <col min="18" max="19" width="8.28515625" style="159"/>
    <col min="20" max="20" width="9.5703125" style="159" bestFit="1" customWidth="1"/>
    <col min="21" max="21" width="10.5703125" style="159" bestFit="1" customWidth="1"/>
    <col min="22" max="23" width="8.28515625" style="159"/>
    <col min="24" max="25" width="9.5703125" style="159" bestFit="1" customWidth="1"/>
    <col min="26" max="27" width="8.28515625" style="159"/>
    <col min="28" max="29" width="9.5703125" style="159" bestFit="1" customWidth="1"/>
    <col min="30" max="31" width="8.28515625" style="159"/>
    <col min="32" max="32" width="9.5703125" style="159" bestFit="1" customWidth="1"/>
    <col min="33" max="33" width="10.5703125" style="159" bestFit="1" customWidth="1"/>
    <col min="34" max="35" width="8.28515625" style="159"/>
    <col min="36" max="36" width="9.5703125" style="159" bestFit="1" customWidth="1"/>
    <col min="37" max="37" width="10.5703125" style="159" bestFit="1" customWidth="1"/>
    <col min="38" max="39" width="8.28515625" style="159"/>
    <col min="40" max="40" width="9.5703125" style="159" bestFit="1" customWidth="1"/>
    <col min="41" max="41" width="10.5703125" style="159" bestFit="1" customWidth="1"/>
    <col min="42" max="42" width="8.28515625" style="159"/>
    <col min="43" max="43" width="9.5703125" style="159" bestFit="1" customWidth="1"/>
    <col min="44" max="44" width="10.5703125" style="159" bestFit="1" customWidth="1"/>
    <col min="45" max="45" width="8.42578125" style="159" bestFit="1" customWidth="1"/>
    <col min="46" max="46" width="9.5703125" style="159" bestFit="1" customWidth="1"/>
    <col min="47" max="48" width="8.28515625" style="159"/>
    <col min="49" max="49" width="8.42578125" style="159" bestFit="1" customWidth="1"/>
    <col min="50" max="50" width="9.5703125" style="159" bestFit="1" customWidth="1"/>
    <col min="51" max="52" width="8.28515625" style="159"/>
    <col min="53" max="54" width="8.42578125" style="159" bestFit="1" customWidth="1"/>
    <col min="55" max="56" width="8.28515625" style="159"/>
    <col min="57" max="57" width="8.42578125" style="159" bestFit="1" customWidth="1"/>
    <col min="58" max="58" width="9.5703125" style="159" bestFit="1" customWidth="1"/>
    <col min="59" max="60" width="8.28515625" style="159"/>
    <col min="61" max="61" width="8.42578125" style="159" bestFit="1" customWidth="1"/>
    <col min="62" max="62" width="9.5703125" style="159" bestFit="1" customWidth="1"/>
    <col min="63" max="64" width="8.28515625" style="159"/>
    <col min="65" max="65" width="8.42578125" style="159" bestFit="1" customWidth="1"/>
    <col min="66" max="66" width="9.5703125" style="159" bestFit="1" customWidth="1"/>
    <col min="67" max="68" width="8.28515625" style="159"/>
    <col min="69" max="69" width="8.42578125" style="159" bestFit="1" customWidth="1"/>
    <col min="70" max="70" width="9.5703125" style="159" bestFit="1" customWidth="1"/>
    <col min="71" max="71" width="10.5703125" style="159" bestFit="1" customWidth="1"/>
    <col min="72" max="72" width="9.5703125" style="159" bestFit="1" customWidth="1"/>
    <col min="73" max="73" width="8.42578125" style="159" bestFit="1" customWidth="1"/>
    <col min="74" max="75" width="8.28515625" style="159"/>
    <col min="76" max="77" width="8.42578125" style="159" bestFit="1" customWidth="1"/>
    <col min="78" max="78" width="10.5703125" style="159" bestFit="1" customWidth="1"/>
    <col min="79" max="80" width="9.5703125" style="159" bestFit="1" customWidth="1"/>
    <col min="81" max="82" width="8.28515625" style="159"/>
    <col min="83" max="83" width="8.42578125" style="159" bestFit="1" customWidth="1"/>
    <col min="84" max="85" width="9.5703125" style="159" bestFit="1" customWidth="1"/>
    <col min="86" max="86" width="10.5703125" style="159" bestFit="1" customWidth="1"/>
    <col min="87" max="87" width="9.5703125" style="159" bestFit="1" customWidth="1"/>
    <col min="88" max="89" width="8.28515625" style="159"/>
    <col min="90" max="91" width="8.42578125" style="159" bestFit="1" customWidth="1"/>
    <col min="92" max="94" width="9.5703125" style="159" bestFit="1" customWidth="1"/>
    <col min="95" max="96" width="8.28515625" style="159"/>
    <col min="97" max="98" width="8.42578125" style="159" bestFit="1" customWidth="1"/>
    <col min="99" max="101" width="9.5703125" style="159" bestFit="1" customWidth="1"/>
    <col min="102" max="103" width="8.28515625" style="159"/>
    <col min="104" max="104" width="8.42578125" style="159" bestFit="1" customWidth="1"/>
    <col min="105" max="106" width="9.5703125" style="159" bestFit="1" customWidth="1"/>
    <col min="107" max="108" width="10.5703125" style="159" bestFit="1" customWidth="1"/>
    <col min="109" max="110" width="8.28515625" style="159"/>
    <col min="111" max="111" width="8.42578125" style="159" bestFit="1" customWidth="1"/>
    <col min="112" max="112" width="9.5703125" style="159" bestFit="1" customWidth="1"/>
    <col min="113" max="115" width="10.5703125" style="159" bestFit="1" customWidth="1"/>
    <col min="116" max="117" width="8.28515625" style="159"/>
    <col min="118" max="118" width="8.42578125" style="159" bestFit="1" customWidth="1"/>
    <col min="119" max="119" width="9.5703125" style="159" bestFit="1" customWidth="1"/>
    <col min="120" max="120" width="10.5703125" style="159" bestFit="1" customWidth="1"/>
    <col min="121" max="121" width="11.5703125" style="159" bestFit="1" customWidth="1"/>
    <col min="122" max="122" width="9.5703125" style="159" bestFit="1" customWidth="1"/>
    <col min="123" max="123" width="10.5703125" style="159" bestFit="1" customWidth="1"/>
    <col min="124" max="124" width="8.28515625" style="159"/>
    <col min="125" max="125" width="9.5703125" style="159" bestFit="1" customWidth="1"/>
    <col min="126" max="127" width="10.5703125" style="159" bestFit="1" customWidth="1"/>
    <col min="128" max="128" width="11.5703125" style="159" bestFit="1" customWidth="1"/>
    <col min="129" max="129" width="10.5703125" style="159" bestFit="1" customWidth="1"/>
    <col min="130" max="130" width="12.5703125" style="159" bestFit="1" customWidth="1"/>
    <col min="131" max="131" width="8.28515625" style="159" customWidth="1"/>
    <col min="132" max="133" width="10.5703125" style="159" customWidth="1"/>
    <col min="134" max="135" width="9.5703125" style="159" customWidth="1"/>
    <col min="136" max="139" width="8.28515625" style="159" customWidth="1"/>
    <col min="140" max="140" width="9.5703125" style="159" customWidth="1"/>
    <col min="141" max="141" width="10.5703125" style="159" customWidth="1"/>
    <col min="142" max="145" width="8.28515625" style="159" customWidth="1"/>
    <col min="146" max="146" width="9.5703125" style="159" customWidth="1"/>
    <col min="147" max="147" width="10.5703125" style="159" customWidth="1"/>
    <col min="148" max="151" width="8.28515625" style="159" customWidth="1"/>
    <col min="152" max="152" width="9.5703125" style="159" customWidth="1"/>
    <col min="153" max="153" width="10.5703125" style="159" customWidth="1"/>
    <col min="154" max="157" width="8.28515625" style="159" customWidth="1"/>
    <col min="158" max="158" width="9.5703125" style="159" customWidth="1"/>
    <col min="159" max="159" width="10.5703125" style="159" customWidth="1"/>
    <col min="160" max="163" width="8.28515625" style="159" customWidth="1"/>
    <col min="164" max="164" width="9.5703125" style="159" customWidth="1"/>
    <col min="165" max="165" width="10.5703125" style="159" customWidth="1"/>
    <col min="166" max="169" width="8.28515625" style="159" customWidth="1"/>
    <col min="170" max="170" width="9.5703125" style="159" customWidth="1"/>
    <col min="171" max="171" width="8.42578125" style="159" customWidth="1"/>
    <col min="172" max="172" width="8.28515625" style="159" customWidth="1"/>
    <col min="173" max="173" width="9.5703125" style="159" customWidth="1"/>
    <col min="174" max="174" width="10.5703125" style="159" customWidth="1"/>
    <col min="175" max="176" width="9.5703125" style="159" customWidth="1"/>
    <col min="177" max="182" width="8.28515625" style="159" customWidth="1"/>
    <col min="183" max="184" width="9.5703125" style="159" customWidth="1"/>
    <col min="185" max="190" width="8.28515625" style="159" customWidth="1"/>
    <col min="191" max="191" width="8.42578125" style="159" customWidth="1"/>
    <col min="192" max="192" width="9.5703125" style="159" customWidth="1"/>
    <col min="193" max="198" width="8.28515625" style="159" customWidth="1"/>
    <col min="199" max="200" width="9.5703125" style="159" customWidth="1"/>
    <col min="201" max="206" width="8.28515625" style="159" customWidth="1"/>
    <col min="207" max="208" width="9.5703125" style="159" customWidth="1"/>
    <col min="209" max="214" width="8.28515625" style="159" customWidth="1"/>
    <col min="215" max="215" width="9.5703125" style="159" customWidth="1"/>
    <col min="216" max="216" width="10.5703125" style="159" customWidth="1"/>
    <col min="217" max="222" width="8.28515625" style="159" customWidth="1"/>
    <col min="223" max="223" width="8.42578125" style="159" customWidth="1"/>
    <col min="224" max="224" width="9.5703125" style="159" customWidth="1"/>
    <col min="225" max="225" width="10.5703125" style="159" customWidth="1"/>
    <col min="226" max="226" width="12.85546875" style="159" bestFit="1" customWidth="1"/>
    <col min="227" max="227" width="11.85546875" style="159" bestFit="1" customWidth="1"/>
    <col min="228" max="228" width="12.85546875" style="159" bestFit="1" customWidth="1"/>
    <col min="229" max="229" width="11.85546875" style="159" bestFit="1" customWidth="1"/>
    <col min="230" max="230" width="12.85546875" style="159" bestFit="1" customWidth="1"/>
    <col min="231" max="232" width="11.85546875" style="159" bestFit="1" customWidth="1"/>
    <col min="233" max="233" width="10.42578125" style="159" bestFit="1" customWidth="1"/>
    <col min="234" max="234" width="12.85546875" style="159" bestFit="1" customWidth="1"/>
    <col min="235" max="235" width="12.5703125" style="159" bestFit="1" customWidth="1"/>
    <col min="236" max="236" width="10.28515625" style="159" bestFit="1" customWidth="1"/>
    <col min="237" max="237" width="24.7109375" style="159" bestFit="1" customWidth="1"/>
    <col min="238" max="238" width="16.7109375" style="159" bestFit="1" customWidth="1"/>
    <col min="239" max="239" width="10.28515625" style="159" bestFit="1" customWidth="1"/>
    <col min="240" max="240" width="28" style="159" bestFit="1" customWidth="1"/>
    <col min="241" max="241" width="10.5703125" style="159" bestFit="1" customWidth="1"/>
    <col min="242" max="242" width="11.5703125" style="159" bestFit="1" customWidth="1"/>
    <col min="243" max="243" width="12.5703125" style="159" bestFit="1" customWidth="1"/>
    <col min="244" max="244" width="10.28515625" bestFit="1" customWidth="1"/>
    <col min="245" max="245" width="10.5703125" bestFit="1" customWidth="1"/>
    <col min="246" max="246" width="10.28515625" bestFit="1" customWidth="1"/>
    <col min="247" max="247" width="10.42578125" bestFit="1" customWidth="1"/>
    <col min="248" max="248" width="255.7109375" bestFit="1" customWidth="1"/>
  </cols>
  <sheetData>
    <row r="1" spans="1:248" ht="114.75" x14ac:dyDescent="0.25">
      <c r="A1" s="1" t="s">
        <v>191</v>
      </c>
      <c r="B1" s="1" t="s">
        <v>55</v>
      </c>
      <c r="C1" s="1" t="s">
        <v>192</v>
      </c>
      <c r="D1" s="1" t="s">
        <v>193</v>
      </c>
      <c r="E1" s="1" t="s">
        <v>194</v>
      </c>
      <c r="F1" s="1" t="s">
        <v>195</v>
      </c>
      <c r="G1" s="1" t="s">
        <v>196</v>
      </c>
      <c r="H1" s="1" t="s">
        <v>197</v>
      </c>
      <c r="I1" s="1" t="s">
        <v>198</v>
      </c>
      <c r="J1" s="145" t="s">
        <v>1865</v>
      </c>
      <c r="K1" s="145" t="s">
        <v>1866</v>
      </c>
      <c r="L1" s="146" t="s">
        <v>1867</v>
      </c>
      <c r="M1" s="146" t="s">
        <v>1868</v>
      </c>
      <c r="N1" s="146" t="s">
        <v>1869</v>
      </c>
      <c r="O1" s="146" t="s">
        <v>1870</v>
      </c>
      <c r="P1" s="147" t="s">
        <v>1871</v>
      </c>
      <c r="Q1" s="147" t="s">
        <v>1872</v>
      </c>
      <c r="R1" s="147" t="s">
        <v>1873</v>
      </c>
      <c r="S1" s="147" t="s">
        <v>1874</v>
      </c>
      <c r="T1" s="146" t="s">
        <v>1875</v>
      </c>
      <c r="U1" s="146" t="s">
        <v>1876</v>
      </c>
      <c r="V1" s="146" t="s">
        <v>1877</v>
      </c>
      <c r="W1" s="146" t="s">
        <v>1878</v>
      </c>
      <c r="X1" s="147" t="s">
        <v>1879</v>
      </c>
      <c r="Y1" s="147" t="s">
        <v>1880</v>
      </c>
      <c r="Z1" s="147" t="s">
        <v>1881</v>
      </c>
      <c r="AA1" s="147" t="s">
        <v>1882</v>
      </c>
      <c r="AB1" s="146" t="s">
        <v>1883</v>
      </c>
      <c r="AC1" s="146" t="s">
        <v>1884</v>
      </c>
      <c r="AD1" s="146" t="s">
        <v>1885</v>
      </c>
      <c r="AE1" s="146" t="s">
        <v>1886</v>
      </c>
      <c r="AF1" s="147" t="s">
        <v>1887</v>
      </c>
      <c r="AG1" s="147" t="s">
        <v>1888</v>
      </c>
      <c r="AH1" s="147" t="s">
        <v>1889</v>
      </c>
      <c r="AI1" s="147" t="s">
        <v>1890</v>
      </c>
      <c r="AJ1" s="146" t="s">
        <v>1891</v>
      </c>
      <c r="AK1" s="146" t="s">
        <v>1892</v>
      </c>
      <c r="AL1" s="146" t="s">
        <v>1893</v>
      </c>
      <c r="AM1" s="146" t="s">
        <v>1894</v>
      </c>
      <c r="AN1" s="148" t="s">
        <v>1895</v>
      </c>
      <c r="AO1" s="148" t="s">
        <v>1896</v>
      </c>
      <c r="AP1" s="149" t="s">
        <v>1897</v>
      </c>
      <c r="AQ1" s="149" t="s">
        <v>1898</v>
      </c>
      <c r="AR1" s="149" t="s">
        <v>1899</v>
      </c>
      <c r="AS1" s="147" t="s">
        <v>1900</v>
      </c>
      <c r="AT1" s="147" t="s">
        <v>1901</v>
      </c>
      <c r="AU1" s="147" t="s">
        <v>1902</v>
      </c>
      <c r="AV1" s="147" t="s">
        <v>1903</v>
      </c>
      <c r="AW1" s="146" t="s">
        <v>1904</v>
      </c>
      <c r="AX1" s="146" t="s">
        <v>1905</v>
      </c>
      <c r="AY1" s="146" t="s">
        <v>1906</v>
      </c>
      <c r="AZ1" s="146" t="s">
        <v>1907</v>
      </c>
      <c r="BA1" s="147" t="s">
        <v>1908</v>
      </c>
      <c r="BB1" s="147" t="s">
        <v>1909</v>
      </c>
      <c r="BC1" s="147" t="s">
        <v>1910</v>
      </c>
      <c r="BD1" s="147" t="s">
        <v>1911</v>
      </c>
      <c r="BE1" s="146" t="s">
        <v>1912</v>
      </c>
      <c r="BF1" s="146" t="s">
        <v>1913</v>
      </c>
      <c r="BG1" s="146" t="s">
        <v>1914</v>
      </c>
      <c r="BH1" s="146" t="s">
        <v>1915</v>
      </c>
      <c r="BI1" s="147" t="s">
        <v>1916</v>
      </c>
      <c r="BJ1" s="147" t="s">
        <v>1917</v>
      </c>
      <c r="BK1" s="147" t="s">
        <v>1918</v>
      </c>
      <c r="BL1" s="147" t="s">
        <v>1919</v>
      </c>
      <c r="BM1" s="146" t="s">
        <v>1920</v>
      </c>
      <c r="BN1" s="146" t="s">
        <v>1921</v>
      </c>
      <c r="BO1" s="146" t="s">
        <v>1922</v>
      </c>
      <c r="BP1" s="146" t="s">
        <v>1923</v>
      </c>
      <c r="BQ1" s="148" t="s">
        <v>1924</v>
      </c>
      <c r="BR1" s="148" t="s">
        <v>1925</v>
      </c>
      <c r="BS1" s="150" t="s">
        <v>1926</v>
      </c>
      <c r="BT1" s="150" t="s">
        <v>1927</v>
      </c>
      <c r="BU1" s="150" t="s">
        <v>1928</v>
      </c>
      <c r="BV1" s="150" t="s">
        <v>1929</v>
      </c>
      <c r="BW1" s="150" t="s">
        <v>1930</v>
      </c>
      <c r="BX1" s="150" t="s">
        <v>1931</v>
      </c>
      <c r="BY1" s="148" t="s">
        <v>1932</v>
      </c>
      <c r="BZ1" s="147" t="s">
        <v>1933</v>
      </c>
      <c r="CA1" s="147" t="s">
        <v>1934</v>
      </c>
      <c r="CB1" s="147" t="s">
        <v>1935</v>
      </c>
      <c r="CC1" s="147" t="s">
        <v>1936</v>
      </c>
      <c r="CD1" s="147" t="s">
        <v>1937</v>
      </c>
      <c r="CE1" s="147" t="s">
        <v>1938</v>
      </c>
      <c r="CF1" s="148" t="s">
        <v>1939</v>
      </c>
      <c r="CG1" s="150" t="s">
        <v>1940</v>
      </c>
      <c r="CH1" s="150" t="s">
        <v>1941</v>
      </c>
      <c r="CI1" s="150" t="s">
        <v>1942</v>
      </c>
      <c r="CJ1" s="150" t="s">
        <v>1943</v>
      </c>
      <c r="CK1" s="150" t="s">
        <v>1944</v>
      </c>
      <c r="CL1" s="150" t="s">
        <v>1945</v>
      </c>
      <c r="CM1" s="148" t="s">
        <v>1946</v>
      </c>
      <c r="CN1" s="147" t="s">
        <v>1947</v>
      </c>
      <c r="CO1" s="147" t="s">
        <v>1948</v>
      </c>
      <c r="CP1" s="147" t="s">
        <v>1949</v>
      </c>
      <c r="CQ1" s="147" t="s">
        <v>1950</v>
      </c>
      <c r="CR1" s="147" t="s">
        <v>1951</v>
      </c>
      <c r="CS1" s="147" t="s">
        <v>1952</v>
      </c>
      <c r="CT1" s="148" t="s">
        <v>1953</v>
      </c>
      <c r="CU1" s="150" t="s">
        <v>1954</v>
      </c>
      <c r="CV1" s="150" t="s">
        <v>1955</v>
      </c>
      <c r="CW1" s="150" t="s">
        <v>1956</v>
      </c>
      <c r="CX1" s="150" t="s">
        <v>1957</v>
      </c>
      <c r="CY1" s="150" t="s">
        <v>1958</v>
      </c>
      <c r="CZ1" s="150" t="s">
        <v>1959</v>
      </c>
      <c r="DA1" s="148" t="s">
        <v>1960</v>
      </c>
      <c r="DB1" s="147" t="s">
        <v>1961</v>
      </c>
      <c r="DC1" s="147" t="s">
        <v>1962</v>
      </c>
      <c r="DD1" s="147" t="s">
        <v>1963</v>
      </c>
      <c r="DE1" s="147" t="s">
        <v>1964</v>
      </c>
      <c r="DF1" s="147" t="s">
        <v>1965</v>
      </c>
      <c r="DG1" s="147" t="s">
        <v>1966</v>
      </c>
      <c r="DH1" s="148" t="s">
        <v>1967</v>
      </c>
      <c r="DI1" s="150" t="s">
        <v>1968</v>
      </c>
      <c r="DJ1" s="150" t="s">
        <v>1969</v>
      </c>
      <c r="DK1" s="150" t="s">
        <v>1970</v>
      </c>
      <c r="DL1" s="150" t="s">
        <v>1971</v>
      </c>
      <c r="DM1" s="150" t="s">
        <v>1972</v>
      </c>
      <c r="DN1" s="150" t="s">
        <v>1973</v>
      </c>
      <c r="DO1" s="148" t="s">
        <v>1974</v>
      </c>
      <c r="DP1" s="151" t="s">
        <v>1975</v>
      </c>
      <c r="DQ1" s="151" t="s">
        <v>1976</v>
      </c>
      <c r="DR1" s="152" t="s">
        <v>1977</v>
      </c>
      <c r="DS1" s="152" t="s">
        <v>1978</v>
      </c>
      <c r="DT1" s="153" t="s">
        <v>1979</v>
      </c>
      <c r="DU1" s="153" t="s">
        <v>1980</v>
      </c>
      <c r="DV1" s="153" t="s">
        <v>1981</v>
      </c>
      <c r="DW1" s="154" t="s">
        <v>1982</v>
      </c>
      <c r="DX1" s="154" t="s">
        <v>1983</v>
      </c>
      <c r="DY1" s="155" t="s">
        <v>1984</v>
      </c>
      <c r="DZ1" s="155" t="s">
        <v>1985</v>
      </c>
      <c r="EA1" s="156" t="s">
        <v>1986</v>
      </c>
      <c r="EB1" s="156" t="s">
        <v>1987</v>
      </c>
      <c r="EC1" s="156" t="s">
        <v>1988</v>
      </c>
      <c r="ED1" s="157" t="s">
        <v>1989</v>
      </c>
      <c r="EE1" s="157" t="s">
        <v>1990</v>
      </c>
      <c r="EF1" s="157" t="s">
        <v>1991</v>
      </c>
      <c r="EG1" s="157" t="s">
        <v>1992</v>
      </c>
      <c r="EH1" s="157" t="s">
        <v>1993</v>
      </c>
      <c r="EI1" s="157" t="s">
        <v>1994</v>
      </c>
      <c r="EJ1" s="147" t="s">
        <v>1995</v>
      </c>
      <c r="EK1" s="147" t="s">
        <v>1996</v>
      </c>
      <c r="EL1" s="147" t="s">
        <v>1997</v>
      </c>
      <c r="EM1" s="147" t="s">
        <v>1998</v>
      </c>
      <c r="EN1" s="147" t="s">
        <v>1999</v>
      </c>
      <c r="EO1" s="147" t="s">
        <v>2000</v>
      </c>
      <c r="EP1" s="157" t="s">
        <v>2001</v>
      </c>
      <c r="EQ1" s="157" t="s">
        <v>2002</v>
      </c>
      <c r="ER1" s="157" t="s">
        <v>2003</v>
      </c>
      <c r="ES1" s="157" t="s">
        <v>2004</v>
      </c>
      <c r="ET1" s="157" t="s">
        <v>2005</v>
      </c>
      <c r="EU1" s="157" t="s">
        <v>2006</v>
      </c>
      <c r="EV1" s="147" t="s">
        <v>2007</v>
      </c>
      <c r="EW1" s="147" t="s">
        <v>2008</v>
      </c>
      <c r="EX1" s="147" t="s">
        <v>2009</v>
      </c>
      <c r="EY1" s="147" t="s">
        <v>2010</v>
      </c>
      <c r="EZ1" s="147" t="s">
        <v>2011</v>
      </c>
      <c r="FA1" s="147" t="s">
        <v>2012</v>
      </c>
      <c r="FB1" s="157" t="s">
        <v>2013</v>
      </c>
      <c r="FC1" s="157" t="s">
        <v>2014</v>
      </c>
      <c r="FD1" s="157" t="s">
        <v>2015</v>
      </c>
      <c r="FE1" s="157" t="s">
        <v>2016</v>
      </c>
      <c r="FF1" s="157" t="s">
        <v>2017</v>
      </c>
      <c r="FG1" s="157" t="s">
        <v>2018</v>
      </c>
      <c r="FH1" s="147" t="s">
        <v>2019</v>
      </c>
      <c r="FI1" s="147" t="s">
        <v>2020</v>
      </c>
      <c r="FJ1" s="147" t="s">
        <v>2021</v>
      </c>
      <c r="FK1" s="147" t="s">
        <v>2022</v>
      </c>
      <c r="FL1" s="147" t="s">
        <v>2023</v>
      </c>
      <c r="FM1" s="147" t="s">
        <v>2024</v>
      </c>
      <c r="FN1" s="158" t="s">
        <v>2025</v>
      </c>
      <c r="FO1" s="158" t="s">
        <v>2026</v>
      </c>
      <c r="FP1" s="156" t="s">
        <v>2027</v>
      </c>
      <c r="FQ1" s="156" t="s">
        <v>2028</v>
      </c>
      <c r="FR1" s="156" t="s">
        <v>2029</v>
      </c>
      <c r="FS1" s="147" t="s">
        <v>2030</v>
      </c>
      <c r="FT1" s="147" t="s">
        <v>2031</v>
      </c>
      <c r="FU1" s="147" t="s">
        <v>2032</v>
      </c>
      <c r="FV1" s="147" t="s">
        <v>2033</v>
      </c>
      <c r="FW1" s="147" t="s">
        <v>2034</v>
      </c>
      <c r="FX1" s="147" t="s">
        <v>2035</v>
      </c>
      <c r="FY1" s="147" t="s">
        <v>2036</v>
      </c>
      <c r="FZ1" s="147" t="s">
        <v>2037</v>
      </c>
      <c r="GA1" s="157" t="s">
        <v>2038</v>
      </c>
      <c r="GB1" s="157" t="s">
        <v>2039</v>
      </c>
      <c r="GC1" s="157" t="s">
        <v>2040</v>
      </c>
      <c r="GD1" s="157" t="s">
        <v>2041</v>
      </c>
      <c r="GE1" s="157" t="s">
        <v>2042</v>
      </c>
      <c r="GF1" s="157" t="s">
        <v>2043</v>
      </c>
      <c r="GG1" s="157" t="s">
        <v>2044</v>
      </c>
      <c r="GH1" s="157" t="s">
        <v>2045</v>
      </c>
      <c r="GI1" s="147" t="s">
        <v>2046</v>
      </c>
      <c r="GJ1" s="147" t="s">
        <v>2047</v>
      </c>
      <c r="GK1" s="147" t="s">
        <v>2048</v>
      </c>
      <c r="GL1" s="147" t="s">
        <v>2049</v>
      </c>
      <c r="GM1" s="147" t="s">
        <v>2050</v>
      </c>
      <c r="GN1" s="147" t="s">
        <v>2051</v>
      </c>
      <c r="GO1" s="147" t="s">
        <v>2052</v>
      </c>
      <c r="GP1" s="147" t="s">
        <v>2053</v>
      </c>
      <c r="GQ1" s="157" t="s">
        <v>2054</v>
      </c>
      <c r="GR1" s="157" t="s">
        <v>2055</v>
      </c>
      <c r="GS1" s="157" t="s">
        <v>2056</v>
      </c>
      <c r="GT1" s="157" t="s">
        <v>2057</v>
      </c>
      <c r="GU1" s="157" t="s">
        <v>2058</v>
      </c>
      <c r="GV1" s="157" t="s">
        <v>2059</v>
      </c>
      <c r="GW1" s="157" t="s">
        <v>2060</v>
      </c>
      <c r="GX1" s="157" t="s">
        <v>2061</v>
      </c>
      <c r="GY1" s="147" t="s">
        <v>2062</v>
      </c>
      <c r="GZ1" s="147" t="s">
        <v>2063</v>
      </c>
      <c r="HA1" s="147" t="s">
        <v>2064</v>
      </c>
      <c r="HB1" s="147" t="s">
        <v>2065</v>
      </c>
      <c r="HC1" s="147" t="s">
        <v>2066</v>
      </c>
      <c r="HD1" s="147" t="s">
        <v>2067</v>
      </c>
      <c r="HE1" s="147" t="s">
        <v>2068</v>
      </c>
      <c r="HF1" s="147" t="s">
        <v>2069</v>
      </c>
      <c r="HG1" s="157" t="s">
        <v>2070</v>
      </c>
      <c r="HH1" s="157" t="s">
        <v>2071</v>
      </c>
      <c r="HI1" s="157" t="s">
        <v>2072</v>
      </c>
      <c r="HJ1" s="157" t="s">
        <v>2073</v>
      </c>
      <c r="HK1" s="157" t="s">
        <v>2074</v>
      </c>
      <c r="HL1" s="157" t="s">
        <v>2075</v>
      </c>
      <c r="HM1" s="157" t="s">
        <v>2076</v>
      </c>
      <c r="HN1" s="157" t="s">
        <v>2077</v>
      </c>
      <c r="HO1" s="158" t="s">
        <v>2078</v>
      </c>
      <c r="HP1" s="158" t="s">
        <v>2079</v>
      </c>
      <c r="HQ1" s="150" t="s">
        <v>2080</v>
      </c>
      <c r="HR1" s="150" t="s">
        <v>2081</v>
      </c>
      <c r="HS1" s="150" t="s">
        <v>2082</v>
      </c>
      <c r="HT1" s="150" t="s">
        <v>2083</v>
      </c>
      <c r="HU1" s="150" t="s">
        <v>2084</v>
      </c>
      <c r="HV1" s="150" t="s">
        <v>2085</v>
      </c>
      <c r="HW1" s="158" t="s">
        <v>2086</v>
      </c>
      <c r="HX1" s="158" t="s">
        <v>2087</v>
      </c>
      <c r="HY1" s="153" t="s">
        <v>2088</v>
      </c>
      <c r="HZ1" s="153" t="s">
        <v>2089</v>
      </c>
      <c r="IA1" s="153" t="s">
        <v>2090</v>
      </c>
      <c r="IB1" s="147" t="s">
        <v>2091</v>
      </c>
      <c r="IC1" s="147" t="s">
        <v>2092</v>
      </c>
      <c r="ID1" s="147" t="s">
        <v>2093</v>
      </c>
      <c r="IE1" s="153" t="s">
        <v>2094</v>
      </c>
      <c r="IF1" s="153" t="s">
        <v>2095</v>
      </c>
      <c r="IG1" s="147" t="s">
        <v>2096</v>
      </c>
      <c r="IH1" s="147" t="s">
        <v>2097</v>
      </c>
      <c r="II1" s="147" t="s">
        <v>2098</v>
      </c>
      <c r="IJ1" s="2" t="s">
        <v>199</v>
      </c>
      <c r="IK1" s="1" t="s">
        <v>200</v>
      </c>
      <c r="IL1" s="1" t="s">
        <v>201</v>
      </c>
      <c r="IM1" s="1" t="s">
        <v>202</v>
      </c>
      <c r="IN1" s="160" t="s">
        <v>203</v>
      </c>
    </row>
    <row r="2" spans="1:248" hidden="1" x14ac:dyDescent="0.25">
      <c r="A2" t="s">
        <v>73</v>
      </c>
      <c r="B2" t="s">
        <v>74</v>
      </c>
      <c r="C2" t="s">
        <v>320</v>
      </c>
      <c r="D2" t="s">
        <v>277</v>
      </c>
      <c r="E2" t="s">
        <v>321</v>
      </c>
      <c r="F2" t="s">
        <v>322</v>
      </c>
      <c r="G2">
        <v>12</v>
      </c>
      <c r="H2">
        <v>12</v>
      </c>
      <c r="I2" t="s">
        <v>213</v>
      </c>
      <c r="J2">
        <v>0</v>
      </c>
      <c r="K2">
        <v>0</v>
      </c>
      <c r="L2">
        <v>0</v>
      </c>
      <c r="M2">
        <v>0</v>
      </c>
      <c r="N2" t="s">
        <v>1421</v>
      </c>
      <c r="O2" t="s">
        <v>1421</v>
      </c>
      <c r="P2">
        <v>0</v>
      </c>
      <c r="Q2">
        <v>0</v>
      </c>
      <c r="R2" t="s">
        <v>1421</v>
      </c>
      <c r="S2" t="s">
        <v>1421</v>
      </c>
      <c r="T2">
        <v>0</v>
      </c>
      <c r="U2">
        <v>0</v>
      </c>
      <c r="V2" t="s">
        <v>1421</v>
      </c>
      <c r="W2" t="s">
        <v>1421</v>
      </c>
      <c r="X2">
        <v>0</v>
      </c>
      <c r="Y2">
        <v>0</v>
      </c>
      <c r="Z2" t="s">
        <v>1421</v>
      </c>
      <c r="AA2" t="s">
        <v>1421</v>
      </c>
      <c r="AB2">
        <v>0</v>
      </c>
      <c r="AC2">
        <v>0</v>
      </c>
      <c r="AD2" t="s">
        <v>1421</v>
      </c>
      <c r="AE2" t="s">
        <v>1421</v>
      </c>
      <c r="AF2">
        <v>0</v>
      </c>
      <c r="AG2">
        <v>0</v>
      </c>
      <c r="AH2" t="s">
        <v>1421</v>
      </c>
      <c r="AI2" t="s">
        <v>1421</v>
      </c>
      <c r="AJ2">
        <v>0</v>
      </c>
      <c r="AK2">
        <v>0</v>
      </c>
      <c r="AL2" t="s">
        <v>1421</v>
      </c>
      <c r="AM2" t="s">
        <v>1421</v>
      </c>
      <c r="AN2">
        <v>0</v>
      </c>
      <c r="AO2">
        <v>0</v>
      </c>
      <c r="AP2" t="s">
        <v>213</v>
      </c>
      <c r="AQ2">
        <v>0</v>
      </c>
      <c r="AR2">
        <v>0</v>
      </c>
      <c r="AS2">
        <v>0</v>
      </c>
      <c r="AT2">
        <v>0</v>
      </c>
      <c r="AU2" t="s">
        <v>1421</v>
      </c>
      <c r="AV2" t="s">
        <v>1421</v>
      </c>
      <c r="AW2">
        <v>0</v>
      </c>
      <c r="AX2">
        <v>0</v>
      </c>
      <c r="AY2" t="s">
        <v>1421</v>
      </c>
      <c r="AZ2" t="s">
        <v>1421</v>
      </c>
      <c r="BA2">
        <v>0</v>
      </c>
      <c r="BB2">
        <v>0</v>
      </c>
      <c r="BC2" t="s">
        <v>1421</v>
      </c>
      <c r="BD2" t="s">
        <v>1421</v>
      </c>
      <c r="BE2">
        <v>0</v>
      </c>
      <c r="BF2">
        <v>0</v>
      </c>
      <c r="BG2" t="s">
        <v>1421</v>
      </c>
      <c r="BH2" t="s">
        <v>1421</v>
      </c>
      <c r="BI2">
        <v>0</v>
      </c>
      <c r="BJ2">
        <v>0</v>
      </c>
      <c r="BK2" t="s">
        <v>1421</v>
      </c>
      <c r="BL2" t="s">
        <v>1421</v>
      </c>
      <c r="BM2">
        <v>0</v>
      </c>
      <c r="BN2">
        <v>0</v>
      </c>
      <c r="BO2" t="s">
        <v>1421</v>
      </c>
      <c r="BP2" t="s">
        <v>1421</v>
      </c>
      <c r="BQ2">
        <v>0</v>
      </c>
      <c r="BR2">
        <v>0</v>
      </c>
      <c r="BS2">
        <v>0</v>
      </c>
      <c r="BT2">
        <v>0</v>
      </c>
      <c r="BU2">
        <v>0</v>
      </c>
      <c r="BV2" t="s">
        <v>213</v>
      </c>
      <c r="BW2" t="s">
        <v>1421</v>
      </c>
      <c r="BX2">
        <v>0</v>
      </c>
      <c r="BY2">
        <v>0</v>
      </c>
      <c r="BZ2">
        <v>0</v>
      </c>
      <c r="CA2">
        <v>0</v>
      </c>
      <c r="CB2">
        <v>0</v>
      </c>
      <c r="CC2" t="s">
        <v>213</v>
      </c>
      <c r="CD2" t="s">
        <v>1421</v>
      </c>
      <c r="CE2">
        <v>0</v>
      </c>
      <c r="CF2">
        <v>0</v>
      </c>
      <c r="CG2">
        <v>0</v>
      </c>
      <c r="CH2">
        <v>0</v>
      </c>
      <c r="CI2">
        <v>0</v>
      </c>
      <c r="CJ2" t="s">
        <v>213</v>
      </c>
      <c r="CK2" t="s">
        <v>1421</v>
      </c>
      <c r="CL2">
        <v>0</v>
      </c>
      <c r="CM2">
        <v>0</v>
      </c>
      <c r="CN2">
        <v>0</v>
      </c>
      <c r="CO2">
        <v>0</v>
      </c>
      <c r="CP2">
        <v>0</v>
      </c>
      <c r="CQ2" t="s">
        <v>213</v>
      </c>
      <c r="CR2" t="s">
        <v>1421</v>
      </c>
      <c r="CS2">
        <v>0</v>
      </c>
      <c r="CT2">
        <v>0</v>
      </c>
      <c r="CU2">
        <v>0</v>
      </c>
      <c r="CV2">
        <v>0</v>
      </c>
      <c r="CW2">
        <v>0</v>
      </c>
      <c r="CX2" t="s">
        <v>213</v>
      </c>
      <c r="CY2" t="s">
        <v>1421</v>
      </c>
      <c r="CZ2">
        <v>0</v>
      </c>
      <c r="DA2">
        <v>0</v>
      </c>
      <c r="DB2">
        <v>0</v>
      </c>
      <c r="DC2">
        <v>0</v>
      </c>
      <c r="DD2">
        <v>0</v>
      </c>
      <c r="DE2" t="s">
        <v>213</v>
      </c>
      <c r="DF2" t="s">
        <v>1421</v>
      </c>
      <c r="DG2">
        <v>0</v>
      </c>
      <c r="DH2">
        <v>0</v>
      </c>
      <c r="DI2">
        <v>0</v>
      </c>
      <c r="DJ2">
        <v>0</v>
      </c>
      <c r="DK2">
        <v>0</v>
      </c>
      <c r="DL2" t="s">
        <v>213</v>
      </c>
      <c r="DM2" t="s">
        <v>1421</v>
      </c>
      <c r="DN2">
        <v>0</v>
      </c>
      <c r="DO2">
        <v>0</v>
      </c>
      <c r="DP2">
        <v>0</v>
      </c>
      <c r="DQ2">
        <v>0</v>
      </c>
      <c r="DR2">
        <v>0</v>
      </c>
      <c r="DS2">
        <v>0</v>
      </c>
      <c r="DT2" t="s">
        <v>213</v>
      </c>
      <c r="DU2">
        <v>0</v>
      </c>
      <c r="DV2">
        <v>0</v>
      </c>
      <c r="DW2">
        <v>0</v>
      </c>
      <c r="DX2">
        <v>0</v>
      </c>
      <c r="DY2">
        <v>0</v>
      </c>
      <c r="DZ2">
        <v>0</v>
      </c>
      <c r="EA2" t="s">
        <v>213</v>
      </c>
      <c r="EB2">
        <v>0</v>
      </c>
      <c r="EC2">
        <v>0</v>
      </c>
      <c r="ED2">
        <v>0</v>
      </c>
      <c r="EE2">
        <v>0</v>
      </c>
      <c r="EF2" t="s">
        <v>1421</v>
      </c>
      <c r="EG2" t="s">
        <v>1421</v>
      </c>
      <c r="EH2" t="s">
        <v>1421</v>
      </c>
      <c r="EI2" t="s">
        <v>1421</v>
      </c>
      <c r="EJ2">
        <v>0</v>
      </c>
      <c r="EK2">
        <v>0</v>
      </c>
      <c r="EL2" t="s">
        <v>1421</v>
      </c>
      <c r="EM2" t="s">
        <v>1421</v>
      </c>
      <c r="EN2" t="s">
        <v>1421</v>
      </c>
      <c r="EO2" t="s">
        <v>1421</v>
      </c>
      <c r="EP2">
        <v>0</v>
      </c>
      <c r="EQ2">
        <v>0</v>
      </c>
      <c r="ER2" t="s">
        <v>1421</v>
      </c>
      <c r="ES2" t="s">
        <v>1421</v>
      </c>
      <c r="ET2" t="s">
        <v>1421</v>
      </c>
      <c r="EU2" t="s">
        <v>1421</v>
      </c>
      <c r="EV2">
        <v>0</v>
      </c>
      <c r="EW2">
        <v>0</v>
      </c>
      <c r="EX2" t="s">
        <v>1421</v>
      </c>
      <c r="EY2" t="s">
        <v>1421</v>
      </c>
      <c r="EZ2" t="s">
        <v>1421</v>
      </c>
      <c r="FA2" t="s">
        <v>1421</v>
      </c>
      <c r="FB2">
        <v>0</v>
      </c>
      <c r="FC2">
        <v>0</v>
      </c>
      <c r="FD2" t="s">
        <v>1421</v>
      </c>
      <c r="FE2" t="s">
        <v>1421</v>
      </c>
      <c r="FF2" t="s">
        <v>1421</v>
      </c>
      <c r="FG2" t="s">
        <v>1421</v>
      </c>
      <c r="FH2">
        <v>0</v>
      </c>
      <c r="FI2">
        <v>0</v>
      </c>
      <c r="FJ2" t="s">
        <v>1421</v>
      </c>
      <c r="FK2" t="s">
        <v>1421</v>
      </c>
      <c r="FL2" t="s">
        <v>1421</v>
      </c>
      <c r="FM2" t="s">
        <v>1421</v>
      </c>
      <c r="FN2">
        <v>0</v>
      </c>
      <c r="FO2">
        <v>0</v>
      </c>
      <c r="FP2" t="s">
        <v>213</v>
      </c>
      <c r="FQ2">
        <v>0</v>
      </c>
      <c r="FR2">
        <v>0</v>
      </c>
      <c r="FS2">
        <v>0</v>
      </c>
      <c r="FT2">
        <v>0</v>
      </c>
      <c r="FU2" t="s">
        <v>1421</v>
      </c>
      <c r="FV2" t="s">
        <v>1421</v>
      </c>
      <c r="FW2" t="s">
        <v>1421</v>
      </c>
      <c r="FX2" t="s">
        <v>1421</v>
      </c>
      <c r="FY2" t="s">
        <v>1421</v>
      </c>
      <c r="FZ2" t="s">
        <v>1421</v>
      </c>
      <c r="GA2">
        <v>0</v>
      </c>
      <c r="GB2">
        <v>0</v>
      </c>
      <c r="GC2" t="s">
        <v>1421</v>
      </c>
      <c r="GD2" t="s">
        <v>1421</v>
      </c>
      <c r="GE2" t="s">
        <v>1421</v>
      </c>
      <c r="GF2" t="s">
        <v>1421</v>
      </c>
      <c r="GG2" t="s">
        <v>1421</v>
      </c>
      <c r="GH2" t="s">
        <v>1421</v>
      </c>
      <c r="GI2">
        <v>0</v>
      </c>
      <c r="GJ2">
        <v>0</v>
      </c>
      <c r="GK2" t="s">
        <v>1421</v>
      </c>
      <c r="GL2" t="s">
        <v>1421</v>
      </c>
      <c r="GM2" t="s">
        <v>1421</v>
      </c>
      <c r="GN2" t="s">
        <v>1421</v>
      </c>
      <c r="GO2" t="s">
        <v>1421</v>
      </c>
      <c r="GP2" t="s">
        <v>1421</v>
      </c>
      <c r="GQ2">
        <v>0</v>
      </c>
      <c r="GR2">
        <v>0</v>
      </c>
      <c r="GS2" t="s">
        <v>1421</v>
      </c>
      <c r="GT2" t="s">
        <v>1421</v>
      </c>
      <c r="GU2" t="s">
        <v>1421</v>
      </c>
      <c r="GV2" t="s">
        <v>1421</v>
      </c>
      <c r="GW2" t="s">
        <v>1421</v>
      </c>
      <c r="GX2" t="s">
        <v>1421</v>
      </c>
      <c r="GY2">
        <v>0</v>
      </c>
      <c r="GZ2">
        <v>0</v>
      </c>
      <c r="HA2" t="s">
        <v>1421</v>
      </c>
      <c r="HB2" t="s">
        <v>1421</v>
      </c>
      <c r="HC2" t="s">
        <v>1421</v>
      </c>
      <c r="HD2" t="s">
        <v>1421</v>
      </c>
      <c r="HE2" t="s">
        <v>1421</v>
      </c>
      <c r="HF2" t="s">
        <v>1421</v>
      </c>
      <c r="HG2">
        <v>0</v>
      </c>
      <c r="HH2">
        <v>0</v>
      </c>
      <c r="HI2" t="s">
        <v>1421</v>
      </c>
      <c r="HJ2" t="s">
        <v>1421</v>
      </c>
      <c r="HK2" t="s">
        <v>1421</v>
      </c>
      <c r="HL2" t="s">
        <v>1421</v>
      </c>
      <c r="HM2" t="s">
        <v>1421</v>
      </c>
      <c r="HN2" t="s">
        <v>1421</v>
      </c>
      <c r="HO2">
        <v>0</v>
      </c>
      <c r="HP2">
        <v>0</v>
      </c>
      <c r="HQ2">
        <v>0</v>
      </c>
      <c r="HR2">
        <v>0</v>
      </c>
      <c r="HS2">
        <v>0</v>
      </c>
      <c r="HT2">
        <v>0</v>
      </c>
      <c r="HU2">
        <v>0</v>
      </c>
      <c r="HV2">
        <v>0</v>
      </c>
      <c r="HW2">
        <v>0</v>
      </c>
      <c r="HX2">
        <v>0</v>
      </c>
      <c r="HY2" t="s">
        <v>213</v>
      </c>
      <c r="HZ2">
        <v>0</v>
      </c>
      <c r="IA2">
        <v>0</v>
      </c>
      <c r="IB2" t="s">
        <v>213</v>
      </c>
      <c r="IC2" t="s">
        <v>1421</v>
      </c>
      <c r="ID2" t="s">
        <v>1421</v>
      </c>
      <c r="IE2" t="s">
        <v>213</v>
      </c>
      <c r="IF2" t="s">
        <v>1421</v>
      </c>
      <c r="IG2" t="s">
        <v>213</v>
      </c>
      <c r="IH2">
        <v>0</v>
      </c>
      <c r="II2">
        <v>0</v>
      </c>
      <c r="IJ2" t="s">
        <v>208</v>
      </c>
      <c r="IK2" t="s">
        <v>237</v>
      </c>
      <c r="IL2" t="s">
        <v>237</v>
      </c>
      <c r="IM2" t="s">
        <v>237</v>
      </c>
      <c r="IN2" t="s">
        <v>1422</v>
      </c>
    </row>
    <row r="3" spans="1:248" hidden="1" x14ac:dyDescent="0.25">
      <c r="A3" t="s">
        <v>75</v>
      </c>
      <c r="B3" t="s">
        <v>76</v>
      </c>
      <c r="C3" t="s">
        <v>231</v>
      </c>
      <c r="D3" t="s">
        <v>210</v>
      </c>
      <c r="E3" t="s">
        <v>1127</v>
      </c>
      <c r="F3" t="s">
        <v>1128</v>
      </c>
      <c r="G3">
        <v>12</v>
      </c>
      <c r="H3">
        <v>12</v>
      </c>
      <c r="I3" t="s">
        <v>213</v>
      </c>
      <c r="J3">
        <v>0</v>
      </c>
      <c r="K3">
        <v>0</v>
      </c>
      <c r="L3">
        <v>0</v>
      </c>
      <c r="M3">
        <v>0</v>
      </c>
      <c r="N3" t="s">
        <v>1421</v>
      </c>
      <c r="O3" t="s">
        <v>1421</v>
      </c>
      <c r="P3">
        <v>0</v>
      </c>
      <c r="Q3">
        <v>0</v>
      </c>
      <c r="R3" t="s">
        <v>1421</v>
      </c>
      <c r="S3" t="s">
        <v>1421</v>
      </c>
      <c r="T3">
        <v>0</v>
      </c>
      <c r="U3">
        <v>0</v>
      </c>
      <c r="V3" t="s">
        <v>1421</v>
      </c>
      <c r="W3" t="s">
        <v>1421</v>
      </c>
      <c r="X3">
        <v>0</v>
      </c>
      <c r="Y3">
        <v>0</v>
      </c>
      <c r="Z3" t="s">
        <v>1421</v>
      </c>
      <c r="AA3" t="s">
        <v>1421</v>
      </c>
      <c r="AB3">
        <v>0</v>
      </c>
      <c r="AC3">
        <v>0</v>
      </c>
      <c r="AD3" t="s">
        <v>1421</v>
      </c>
      <c r="AE3" t="s">
        <v>1421</v>
      </c>
      <c r="AF3">
        <v>0</v>
      </c>
      <c r="AG3">
        <v>0</v>
      </c>
      <c r="AH3" t="s">
        <v>1421</v>
      </c>
      <c r="AI3" t="s">
        <v>1421</v>
      </c>
      <c r="AJ3">
        <v>0</v>
      </c>
      <c r="AK3">
        <v>0</v>
      </c>
      <c r="AL3" t="s">
        <v>1421</v>
      </c>
      <c r="AM3" t="s">
        <v>1421</v>
      </c>
      <c r="AN3">
        <v>0</v>
      </c>
      <c r="AO3">
        <v>0</v>
      </c>
      <c r="AP3" t="s">
        <v>213</v>
      </c>
      <c r="AQ3">
        <v>0</v>
      </c>
      <c r="AR3">
        <v>0</v>
      </c>
      <c r="AS3">
        <v>0</v>
      </c>
      <c r="AT3">
        <v>0</v>
      </c>
      <c r="AU3" t="s">
        <v>1421</v>
      </c>
      <c r="AV3" t="s">
        <v>1421</v>
      </c>
      <c r="AW3">
        <v>0</v>
      </c>
      <c r="AX3">
        <v>0</v>
      </c>
      <c r="AY3" t="s">
        <v>1421</v>
      </c>
      <c r="AZ3" t="s">
        <v>1421</v>
      </c>
      <c r="BA3">
        <v>0</v>
      </c>
      <c r="BB3">
        <v>0</v>
      </c>
      <c r="BC3" t="s">
        <v>1421</v>
      </c>
      <c r="BD3" t="s">
        <v>1421</v>
      </c>
      <c r="BE3">
        <v>0</v>
      </c>
      <c r="BF3">
        <v>0</v>
      </c>
      <c r="BG3" t="s">
        <v>1421</v>
      </c>
      <c r="BH3" t="s">
        <v>1421</v>
      </c>
      <c r="BI3">
        <v>0</v>
      </c>
      <c r="BJ3">
        <v>0</v>
      </c>
      <c r="BK3" t="s">
        <v>1421</v>
      </c>
      <c r="BL3" t="s">
        <v>1421</v>
      </c>
      <c r="BM3">
        <v>0</v>
      </c>
      <c r="BN3">
        <v>0</v>
      </c>
      <c r="BO3" t="s">
        <v>1421</v>
      </c>
      <c r="BP3" t="s">
        <v>1421</v>
      </c>
      <c r="BQ3">
        <v>0</v>
      </c>
      <c r="BR3">
        <v>0</v>
      </c>
      <c r="BS3">
        <v>0</v>
      </c>
      <c r="BT3">
        <v>0</v>
      </c>
      <c r="BU3">
        <v>0</v>
      </c>
      <c r="BV3" t="s">
        <v>213</v>
      </c>
      <c r="BW3" t="s">
        <v>1421</v>
      </c>
      <c r="BX3">
        <v>0</v>
      </c>
      <c r="BY3">
        <v>0</v>
      </c>
      <c r="BZ3">
        <v>0</v>
      </c>
      <c r="CA3">
        <v>0</v>
      </c>
      <c r="CB3">
        <v>0</v>
      </c>
      <c r="CC3" t="s">
        <v>213</v>
      </c>
      <c r="CD3" t="s">
        <v>1421</v>
      </c>
      <c r="CE3">
        <v>0</v>
      </c>
      <c r="CF3">
        <v>0</v>
      </c>
      <c r="CG3">
        <v>0</v>
      </c>
      <c r="CH3">
        <v>0</v>
      </c>
      <c r="CI3">
        <v>0</v>
      </c>
      <c r="CJ3" t="s">
        <v>213</v>
      </c>
      <c r="CK3" t="s">
        <v>1421</v>
      </c>
      <c r="CL3">
        <v>0</v>
      </c>
      <c r="CM3">
        <v>0</v>
      </c>
      <c r="CN3">
        <v>0</v>
      </c>
      <c r="CO3">
        <v>0</v>
      </c>
      <c r="CP3">
        <v>0</v>
      </c>
      <c r="CQ3" t="s">
        <v>213</v>
      </c>
      <c r="CR3" t="s">
        <v>1421</v>
      </c>
      <c r="CS3">
        <v>0</v>
      </c>
      <c r="CT3">
        <v>0</v>
      </c>
      <c r="CU3">
        <v>0</v>
      </c>
      <c r="CV3">
        <v>0</v>
      </c>
      <c r="CW3">
        <v>0</v>
      </c>
      <c r="CX3" t="s">
        <v>213</v>
      </c>
      <c r="CY3" t="s">
        <v>1421</v>
      </c>
      <c r="CZ3">
        <v>0</v>
      </c>
      <c r="DA3">
        <v>0</v>
      </c>
      <c r="DB3">
        <v>0</v>
      </c>
      <c r="DC3">
        <v>0</v>
      </c>
      <c r="DD3">
        <v>0</v>
      </c>
      <c r="DE3" t="s">
        <v>213</v>
      </c>
      <c r="DF3" t="s">
        <v>1421</v>
      </c>
      <c r="DG3">
        <v>0</v>
      </c>
      <c r="DH3">
        <v>0</v>
      </c>
      <c r="DI3">
        <v>0</v>
      </c>
      <c r="DJ3">
        <v>0</v>
      </c>
      <c r="DK3">
        <v>0</v>
      </c>
      <c r="DL3" t="s">
        <v>213</v>
      </c>
      <c r="DM3" t="s">
        <v>1421</v>
      </c>
      <c r="DN3">
        <v>0</v>
      </c>
      <c r="DO3">
        <v>0</v>
      </c>
      <c r="DP3">
        <v>0</v>
      </c>
      <c r="DQ3">
        <v>0</v>
      </c>
      <c r="DR3">
        <v>0</v>
      </c>
      <c r="DS3">
        <v>0</v>
      </c>
      <c r="DT3" t="s">
        <v>213</v>
      </c>
      <c r="DU3">
        <v>0</v>
      </c>
      <c r="DV3">
        <v>0</v>
      </c>
      <c r="DW3">
        <v>0</v>
      </c>
      <c r="DX3">
        <v>0</v>
      </c>
      <c r="DY3">
        <v>0</v>
      </c>
      <c r="DZ3">
        <v>0</v>
      </c>
      <c r="EA3" t="s">
        <v>213</v>
      </c>
      <c r="EB3">
        <v>0</v>
      </c>
      <c r="EC3">
        <v>0</v>
      </c>
      <c r="ED3">
        <v>0</v>
      </c>
      <c r="EE3">
        <v>0</v>
      </c>
      <c r="EF3" t="s">
        <v>1421</v>
      </c>
      <c r="EG3" t="s">
        <v>1421</v>
      </c>
      <c r="EH3" t="s">
        <v>1421</v>
      </c>
      <c r="EI3" t="s">
        <v>1421</v>
      </c>
      <c r="EJ3">
        <v>0</v>
      </c>
      <c r="EK3">
        <v>0</v>
      </c>
      <c r="EL3" t="s">
        <v>1421</v>
      </c>
      <c r="EM3" t="s">
        <v>1421</v>
      </c>
      <c r="EN3" t="s">
        <v>1421</v>
      </c>
      <c r="EO3" t="s">
        <v>1421</v>
      </c>
      <c r="EP3">
        <v>0</v>
      </c>
      <c r="EQ3">
        <v>0</v>
      </c>
      <c r="ER3" t="s">
        <v>1421</v>
      </c>
      <c r="ES3" t="s">
        <v>1421</v>
      </c>
      <c r="ET3" t="s">
        <v>1421</v>
      </c>
      <c r="EU3" t="s">
        <v>1421</v>
      </c>
      <c r="EV3">
        <v>0</v>
      </c>
      <c r="EW3">
        <v>0</v>
      </c>
      <c r="EX3" t="s">
        <v>1421</v>
      </c>
      <c r="EY3" t="s">
        <v>1421</v>
      </c>
      <c r="EZ3" t="s">
        <v>1421</v>
      </c>
      <c r="FA3" t="s">
        <v>1421</v>
      </c>
      <c r="FB3">
        <v>0</v>
      </c>
      <c r="FC3">
        <v>0</v>
      </c>
      <c r="FD3" t="s">
        <v>1421</v>
      </c>
      <c r="FE3" t="s">
        <v>1421</v>
      </c>
      <c r="FF3" t="s">
        <v>1421</v>
      </c>
      <c r="FG3" t="s">
        <v>1421</v>
      </c>
      <c r="FH3">
        <v>0</v>
      </c>
      <c r="FI3">
        <v>0</v>
      </c>
      <c r="FJ3" t="s">
        <v>1421</v>
      </c>
      <c r="FK3" t="s">
        <v>1421</v>
      </c>
      <c r="FL3" t="s">
        <v>1421</v>
      </c>
      <c r="FM3" t="s">
        <v>1421</v>
      </c>
      <c r="FN3">
        <v>0</v>
      </c>
      <c r="FO3">
        <v>0</v>
      </c>
      <c r="FP3" t="s">
        <v>213</v>
      </c>
      <c r="FQ3">
        <v>0</v>
      </c>
      <c r="FR3">
        <v>0</v>
      </c>
      <c r="FS3">
        <v>0</v>
      </c>
      <c r="FT3">
        <v>0</v>
      </c>
      <c r="FU3" t="s">
        <v>1421</v>
      </c>
      <c r="FV3" t="s">
        <v>1421</v>
      </c>
      <c r="FW3" t="s">
        <v>1421</v>
      </c>
      <c r="FX3" t="s">
        <v>1421</v>
      </c>
      <c r="FY3" t="s">
        <v>1421</v>
      </c>
      <c r="FZ3" t="s">
        <v>1421</v>
      </c>
      <c r="GA3">
        <v>0</v>
      </c>
      <c r="GB3">
        <v>0</v>
      </c>
      <c r="GC3" t="s">
        <v>1421</v>
      </c>
      <c r="GD3" t="s">
        <v>1421</v>
      </c>
      <c r="GE3" t="s">
        <v>1421</v>
      </c>
      <c r="GF3" t="s">
        <v>1421</v>
      </c>
      <c r="GG3" t="s">
        <v>1421</v>
      </c>
      <c r="GH3" t="s">
        <v>1421</v>
      </c>
      <c r="GI3">
        <v>0</v>
      </c>
      <c r="GJ3">
        <v>0</v>
      </c>
      <c r="GK3" t="s">
        <v>1421</v>
      </c>
      <c r="GL3" t="s">
        <v>1421</v>
      </c>
      <c r="GM3" t="s">
        <v>1421</v>
      </c>
      <c r="GN3" t="s">
        <v>1421</v>
      </c>
      <c r="GO3" t="s">
        <v>1421</v>
      </c>
      <c r="GP3" t="s">
        <v>1421</v>
      </c>
      <c r="GQ3">
        <v>0</v>
      </c>
      <c r="GR3">
        <v>0</v>
      </c>
      <c r="GS3" t="s">
        <v>1421</v>
      </c>
      <c r="GT3" t="s">
        <v>1421</v>
      </c>
      <c r="GU3" t="s">
        <v>1421</v>
      </c>
      <c r="GV3" t="s">
        <v>1421</v>
      </c>
      <c r="GW3" t="s">
        <v>1421</v>
      </c>
      <c r="GX3" t="s">
        <v>1421</v>
      </c>
      <c r="GY3">
        <v>0</v>
      </c>
      <c r="GZ3">
        <v>0</v>
      </c>
      <c r="HA3" t="s">
        <v>1421</v>
      </c>
      <c r="HB3" t="s">
        <v>1421</v>
      </c>
      <c r="HC3" t="s">
        <v>1421</v>
      </c>
      <c r="HD3" t="s">
        <v>1421</v>
      </c>
      <c r="HE3" t="s">
        <v>1421</v>
      </c>
      <c r="HF3" t="s">
        <v>1421</v>
      </c>
      <c r="HG3">
        <v>0</v>
      </c>
      <c r="HH3">
        <v>0</v>
      </c>
      <c r="HI3" t="s">
        <v>1421</v>
      </c>
      <c r="HJ3" t="s">
        <v>1421</v>
      </c>
      <c r="HK3" t="s">
        <v>1421</v>
      </c>
      <c r="HL3" t="s">
        <v>1421</v>
      </c>
      <c r="HM3" t="s">
        <v>1421</v>
      </c>
      <c r="HN3" t="s">
        <v>1421</v>
      </c>
      <c r="HO3">
        <v>0</v>
      </c>
      <c r="HP3">
        <v>0</v>
      </c>
      <c r="HQ3">
        <v>0</v>
      </c>
      <c r="HR3">
        <v>0</v>
      </c>
      <c r="HS3">
        <v>0</v>
      </c>
      <c r="HT3">
        <v>0</v>
      </c>
      <c r="HU3">
        <v>0</v>
      </c>
      <c r="HV3">
        <v>0</v>
      </c>
      <c r="HW3">
        <v>0</v>
      </c>
      <c r="HX3">
        <v>0</v>
      </c>
      <c r="HY3" t="s">
        <v>213</v>
      </c>
      <c r="HZ3">
        <v>0</v>
      </c>
      <c r="IA3">
        <v>0</v>
      </c>
      <c r="IB3" t="s">
        <v>213</v>
      </c>
      <c r="IC3" t="s">
        <v>1421</v>
      </c>
      <c r="ID3" t="s">
        <v>1421</v>
      </c>
      <c r="IE3" t="s">
        <v>213</v>
      </c>
      <c r="IF3" t="s">
        <v>1421</v>
      </c>
      <c r="IG3" t="s">
        <v>213</v>
      </c>
      <c r="IH3">
        <v>0</v>
      </c>
      <c r="II3">
        <v>0</v>
      </c>
      <c r="IJ3" t="s">
        <v>213</v>
      </c>
      <c r="IK3" t="s">
        <v>219</v>
      </c>
      <c r="IL3" t="s">
        <v>230</v>
      </c>
      <c r="IM3" t="s">
        <v>230</v>
      </c>
      <c r="IN3" t="s">
        <v>1423</v>
      </c>
    </row>
    <row r="4" spans="1:248" hidden="1" x14ac:dyDescent="0.25">
      <c r="A4" t="s">
        <v>73</v>
      </c>
      <c r="B4" t="s">
        <v>74</v>
      </c>
      <c r="C4" t="s">
        <v>320</v>
      </c>
      <c r="D4" t="s">
        <v>277</v>
      </c>
      <c r="E4" t="s">
        <v>907</v>
      </c>
      <c r="F4" t="s">
        <v>908</v>
      </c>
      <c r="G4">
        <v>12</v>
      </c>
      <c r="H4">
        <v>12</v>
      </c>
      <c r="I4" t="s">
        <v>208</v>
      </c>
      <c r="J4">
        <v>3103</v>
      </c>
      <c r="K4">
        <v>15587</v>
      </c>
      <c r="L4">
        <v>0</v>
      </c>
      <c r="M4">
        <v>0</v>
      </c>
      <c r="N4" t="s">
        <v>1421</v>
      </c>
      <c r="O4" t="s">
        <v>1421</v>
      </c>
      <c r="P4">
        <v>0</v>
      </c>
      <c r="Q4">
        <v>0</v>
      </c>
      <c r="R4" t="s">
        <v>1421</v>
      </c>
      <c r="S4" t="s">
        <v>1421</v>
      </c>
      <c r="T4">
        <v>0</v>
      </c>
      <c r="U4">
        <v>0</v>
      </c>
      <c r="V4" t="s">
        <v>1421</v>
      </c>
      <c r="W4" t="s">
        <v>1421</v>
      </c>
      <c r="X4">
        <v>0</v>
      </c>
      <c r="Y4">
        <v>0</v>
      </c>
      <c r="Z4" t="s">
        <v>1421</v>
      </c>
      <c r="AA4" t="s">
        <v>1421</v>
      </c>
      <c r="AB4">
        <v>0</v>
      </c>
      <c r="AC4">
        <v>0</v>
      </c>
      <c r="AD4" t="s">
        <v>1421</v>
      </c>
      <c r="AE4" t="s">
        <v>1421</v>
      </c>
      <c r="AF4">
        <v>0</v>
      </c>
      <c r="AG4">
        <v>0</v>
      </c>
      <c r="AH4" t="s">
        <v>1421</v>
      </c>
      <c r="AI4" t="s">
        <v>1421</v>
      </c>
      <c r="AJ4">
        <v>3103</v>
      </c>
      <c r="AK4">
        <v>15587</v>
      </c>
      <c r="AL4" t="s">
        <v>74</v>
      </c>
      <c r="AM4" t="s">
        <v>277</v>
      </c>
      <c r="AN4">
        <v>0</v>
      </c>
      <c r="AO4">
        <v>0</v>
      </c>
      <c r="AP4" t="s">
        <v>213</v>
      </c>
      <c r="AQ4">
        <v>0</v>
      </c>
      <c r="AR4">
        <v>0</v>
      </c>
      <c r="AS4">
        <v>0</v>
      </c>
      <c r="AT4">
        <v>0</v>
      </c>
      <c r="AU4" t="s">
        <v>1421</v>
      </c>
      <c r="AV4" t="s">
        <v>1421</v>
      </c>
      <c r="AW4">
        <v>0</v>
      </c>
      <c r="AX4">
        <v>0</v>
      </c>
      <c r="AY4" t="s">
        <v>1421</v>
      </c>
      <c r="AZ4" t="s">
        <v>1421</v>
      </c>
      <c r="BA4">
        <v>0</v>
      </c>
      <c r="BB4">
        <v>0</v>
      </c>
      <c r="BC4" t="s">
        <v>1421</v>
      </c>
      <c r="BD4" t="s">
        <v>1421</v>
      </c>
      <c r="BE4">
        <v>0</v>
      </c>
      <c r="BF4">
        <v>0</v>
      </c>
      <c r="BG4" t="s">
        <v>1421</v>
      </c>
      <c r="BH4" t="s">
        <v>1421</v>
      </c>
      <c r="BI4">
        <v>0</v>
      </c>
      <c r="BJ4">
        <v>0</v>
      </c>
      <c r="BK4" t="s">
        <v>1421</v>
      </c>
      <c r="BL4" t="s">
        <v>1421</v>
      </c>
      <c r="BM4">
        <v>0</v>
      </c>
      <c r="BN4">
        <v>0</v>
      </c>
      <c r="BO4" t="s">
        <v>1421</v>
      </c>
      <c r="BP4" t="s">
        <v>1421</v>
      </c>
      <c r="BQ4">
        <v>0</v>
      </c>
      <c r="BR4">
        <v>0</v>
      </c>
      <c r="BS4">
        <v>0</v>
      </c>
      <c r="BT4">
        <v>0</v>
      </c>
      <c r="BU4">
        <v>0</v>
      </c>
      <c r="BV4" t="s">
        <v>213</v>
      </c>
      <c r="BW4" t="s">
        <v>1421</v>
      </c>
      <c r="BX4">
        <v>0</v>
      </c>
      <c r="BY4">
        <v>0</v>
      </c>
      <c r="BZ4">
        <v>0</v>
      </c>
      <c r="CA4">
        <v>0</v>
      </c>
      <c r="CB4">
        <v>0</v>
      </c>
      <c r="CC4" t="s">
        <v>213</v>
      </c>
      <c r="CD4" t="s">
        <v>1421</v>
      </c>
      <c r="CE4">
        <v>0</v>
      </c>
      <c r="CF4">
        <v>0</v>
      </c>
      <c r="CG4">
        <v>0</v>
      </c>
      <c r="CH4">
        <v>0</v>
      </c>
      <c r="CI4">
        <v>0</v>
      </c>
      <c r="CJ4" t="s">
        <v>213</v>
      </c>
      <c r="CK4" t="s">
        <v>1421</v>
      </c>
      <c r="CL4">
        <v>0</v>
      </c>
      <c r="CM4">
        <v>0</v>
      </c>
      <c r="CN4">
        <v>0</v>
      </c>
      <c r="CO4">
        <v>0</v>
      </c>
      <c r="CP4">
        <v>0</v>
      </c>
      <c r="CQ4" t="s">
        <v>213</v>
      </c>
      <c r="CR4" t="s">
        <v>1421</v>
      </c>
      <c r="CS4">
        <v>0</v>
      </c>
      <c r="CT4">
        <v>0</v>
      </c>
      <c r="CU4">
        <v>0</v>
      </c>
      <c r="CV4">
        <v>0</v>
      </c>
      <c r="CW4">
        <v>0</v>
      </c>
      <c r="CX4" t="s">
        <v>213</v>
      </c>
      <c r="CY4" t="s">
        <v>1421</v>
      </c>
      <c r="CZ4">
        <v>0</v>
      </c>
      <c r="DA4">
        <v>0</v>
      </c>
      <c r="DB4">
        <v>0</v>
      </c>
      <c r="DC4">
        <v>0</v>
      </c>
      <c r="DD4">
        <v>0</v>
      </c>
      <c r="DE4" t="s">
        <v>213</v>
      </c>
      <c r="DF4" t="s">
        <v>1421</v>
      </c>
      <c r="DG4">
        <v>0</v>
      </c>
      <c r="DH4">
        <v>0</v>
      </c>
      <c r="DI4">
        <v>0</v>
      </c>
      <c r="DJ4">
        <v>0</v>
      </c>
      <c r="DK4">
        <v>15587</v>
      </c>
      <c r="DL4" t="s">
        <v>213</v>
      </c>
      <c r="DM4" t="s">
        <v>1421</v>
      </c>
      <c r="DN4">
        <v>0</v>
      </c>
      <c r="DO4">
        <v>0</v>
      </c>
      <c r="DP4">
        <v>2330</v>
      </c>
      <c r="DQ4">
        <v>10737</v>
      </c>
      <c r="DR4">
        <v>773</v>
      </c>
      <c r="DS4">
        <v>4850</v>
      </c>
      <c r="DT4" t="s">
        <v>213</v>
      </c>
      <c r="DU4">
        <v>0</v>
      </c>
      <c r="DV4">
        <v>0</v>
      </c>
      <c r="DW4">
        <v>0</v>
      </c>
      <c r="DX4">
        <v>0</v>
      </c>
      <c r="DY4">
        <v>0</v>
      </c>
      <c r="DZ4">
        <v>0</v>
      </c>
      <c r="EA4" t="s">
        <v>213</v>
      </c>
      <c r="EB4">
        <v>0</v>
      </c>
      <c r="EC4">
        <v>0</v>
      </c>
      <c r="ED4">
        <v>0</v>
      </c>
      <c r="EE4">
        <v>0</v>
      </c>
      <c r="EF4" t="s">
        <v>1421</v>
      </c>
      <c r="EG4" t="s">
        <v>1421</v>
      </c>
      <c r="EH4" t="s">
        <v>1421</v>
      </c>
      <c r="EI4" t="s">
        <v>1421</v>
      </c>
      <c r="EJ4">
        <v>0</v>
      </c>
      <c r="EK4">
        <v>0</v>
      </c>
      <c r="EL4" t="s">
        <v>1421</v>
      </c>
      <c r="EM4" t="s">
        <v>1421</v>
      </c>
      <c r="EN4" t="s">
        <v>1421</v>
      </c>
      <c r="EO4" t="s">
        <v>1421</v>
      </c>
      <c r="EP4">
        <v>0</v>
      </c>
      <c r="EQ4">
        <v>0</v>
      </c>
      <c r="ER4" t="s">
        <v>1421</v>
      </c>
      <c r="ES4" t="s">
        <v>1421</v>
      </c>
      <c r="ET4" t="s">
        <v>1421</v>
      </c>
      <c r="EU4" t="s">
        <v>1421</v>
      </c>
      <c r="EV4">
        <v>0</v>
      </c>
      <c r="EW4">
        <v>0</v>
      </c>
      <c r="EX4" t="s">
        <v>1421</v>
      </c>
      <c r="EY4" t="s">
        <v>1421</v>
      </c>
      <c r="EZ4" t="s">
        <v>1421</v>
      </c>
      <c r="FA4" t="s">
        <v>1421</v>
      </c>
      <c r="FB4">
        <v>0</v>
      </c>
      <c r="FC4">
        <v>0</v>
      </c>
      <c r="FD4" t="s">
        <v>1421</v>
      </c>
      <c r="FE4" t="s">
        <v>1421</v>
      </c>
      <c r="FF4" t="s">
        <v>1421</v>
      </c>
      <c r="FG4" t="s">
        <v>1421</v>
      </c>
      <c r="FH4">
        <v>0</v>
      </c>
      <c r="FI4">
        <v>0</v>
      </c>
      <c r="FJ4" t="s">
        <v>1421</v>
      </c>
      <c r="FK4" t="s">
        <v>1421</v>
      </c>
      <c r="FL4" t="s">
        <v>1421</v>
      </c>
      <c r="FM4" t="s">
        <v>1421</v>
      </c>
      <c r="FN4">
        <v>0</v>
      </c>
      <c r="FO4">
        <v>0</v>
      </c>
      <c r="FP4" t="s">
        <v>213</v>
      </c>
      <c r="FQ4">
        <v>0</v>
      </c>
      <c r="FR4">
        <v>0</v>
      </c>
      <c r="FS4">
        <v>0</v>
      </c>
      <c r="FT4">
        <v>0</v>
      </c>
      <c r="FU4" t="s">
        <v>1421</v>
      </c>
      <c r="FV4" t="s">
        <v>1421</v>
      </c>
      <c r="FW4" t="s">
        <v>1421</v>
      </c>
      <c r="FX4" t="s">
        <v>1421</v>
      </c>
      <c r="FY4" t="s">
        <v>1421</v>
      </c>
      <c r="FZ4" t="s">
        <v>1421</v>
      </c>
      <c r="GA4">
        <v>0</v>
      </c>
      <c r="GB4">
        <v>0</v>
      </c>
      <c r="GC4" t="s">
        <v>1421</v>
      </c>
      <c r="GD4" t="s">
        <v>1421</v>
      </c>
      <c r="GE4" t="s">
        <v>1421</v>
      </c>
      <c r="GF4" t="s">
        <v>1421</v>
      </c>
      <c r="GG4" t="s">
        <v>1421</v>
      </c>
      <c r="GH4" t="s">
        <v>1421</v>
      </c>
      <c r="GI4">
        <v>0</v>
      </c>
      <c r="GJ4">
        <v>0</v>
      </c>
      <c r="GK4" t="s">
        <v>1421</v>
      </c>
      <c r="GL4" t="s">
        <v>1421</v>
      </c>
      <c r="GM4" t="s">
        <v>1421</v>
      </c>
      <c r="GN4" t="s">
        <v>1421</v>
      </c>
      <c r="GO4" t="s">
        <v>1421</v>
      </c>
      <c r="GP4" t="s">
        <v>1421</v>
      </c>
      <c r="GQ4">
        <v>0</v>
      </c>
      <c r="GR4">
        <v>0</v>
      </c>
      <c r="GS4" t="s">
        <v>1421</v>
      </c>
      <c r="GT4" t="s">
        <v>1421</v>
      </c>
      <c r="GU4" t="s">
        <v>1421</v>
      </c>
      <c r="GV4" t="s">
        <v>1421</v>
      </c>
      <c r="GW4" t="s">
        <v>1421</v>
      </c>
      <c r="GX4" t="s">
        <v>1421</v>
      </c>
      <c r="GY4">
        <v>0</v>
      </c>
      <c r="GZ4">
        <v>0</v>
      </c>
      <c r="HA4" t="s">
        <v>1421</v>
      </c>
      <c r="HB4" t="s">
        <v>1421</v>
      </c>
      <c r="HC4" t="s">
        <v>1421</v>
      </c>
      <c r="HD4" t="s">
        <v>1421</v>
      </c>
      <c r="HE4" t="s">
        <v>1421</v>
      </c>
      <c r="HF4" t="s">
        <v>1421</v>
      </c>
      <c r="HG4">
        <v>0</v>
      </c>
      <c r="HH4">
        <v>0</v>
      </c>
      <c r="HI4" t="s">
        <v>1421</v>
      </c>
      <c r="HJ4" t="s">
        <v>1421</v>
      </c>
      <c r="HK4" t="s">
        <v>1421</v>
      </c>
      <c r="HL4" t="s">
        <v>1421</v>
      </c>
      <c r="HM4" t="s">
        <v>1421</v>
      </c>
      <c r="HN4" t="s">
        <v>1421</v>
      </c>
      <c r="HO4">
        <v>0</v>
      </c>
      <c r="HP4">
        <v>0</v>
      </c>
      <c r="HQ4">
        <v>0</v>
      </c>
      <c r="HR4">
        <v>0</v>
      </c>
      <c r="HS4">
        <v>0</v>
      </c>
      <c r="HT4">
        <v>0</v>
      </c>
      <c r="HU4">
        <v>0</v>
      </c>
      <c r="HV4">
        <v>0</v>
      </c>
      <c r="HW4">
        <v>0</v>
      </c>
      <c r="HX4">
        <v>0</v>
      </c>
      <c r="HY4" t="s">
        <v>213</v>
      </c>
      <c r="HZ4">
        <v>0</v>
      </c>
      <c r="IA4">
        <v>0</v>
      </c>
      <c r="IB4" t="s">
        <v>213</v>
      </c>
      <c r="IC4" t="s">
        <v>1421</v>
      </c>
      <c r="ID4" t="s">
        <v>1421</v>
      </c>
      <c r="IE4" t="s">
        <v>213</v>
      </c>
      <c r="IF4" t="s">
        <v>1421</v>
      </c>
      <c r="IG4" t="s">
        <v>213</v>
      </c>
      <c r="IH4">
        <v>0</v>
      </c>
      <c r="II4">
        <v>0</v>
      </c>
      <c r="IJ4" t="s">
        <v>208</v>
      </c>
      <c r="IK4" t="s">
        <v>238</v>
      </c>
      <c r="IL4" t="s">
        <v>230</v>
      </c>
      <c r="IM4" t="s">
        <v>230</v>
      </c>
      <c r="IN4" t="s">
        <v>1424</v>
      </c>
    </row>
    <row r="5" spans="1:248" hidden="1" x14ac:dyDescent="0.25">
      <c r="A5" t="s">
        <v>75</v>
      </c>
      <c r="B5" t="s">
        <v>76</v>
      </c>
      <c r="C5" t="s">
        <v>795</v>
      </c>
      <c r="D5" t="s">
        <v>291</v>
      </c>
      <c r="E5" t="s">
        <v>1414</v>
      </c>
      <c r="F5" t="s">
        <v>1415</v>
      </c>
      <c r="G5">
        <v>12</v>
      </c>
      <c r="H5">
        <v>12</v>
      </c>
      <c r="I5" t="s">
        <v>213</v>
      </c>
      <c r="J5">
        <v>0</v>
      </c>
      <c r="K5">
        <v>0</v>
      </c>
      <c r="L5">
        <v>0</v>
      </c>
      <c r="M5">
        <v>0</v>
      </c>
      <c r="N5" t="s">
        <v>1421</v>
      </c>
      <c r="O5" t="s">
        <v>1421</v>
      </c>
      <c r="P5">
        <v>0</v>
      </c>
      <c r="Q5">
        <v>0</v>
      </c>
      <c r="R5" t="s">
        <v>1421</v>
      </c>
      <c r="S5" t="s">
        <v>1421</v>
      </c>
      <c r="T5">
        <v>0</v>
      </c>
      <c r="U5">
        <v>0</v>
      </c>
      <c r="V5" t="s">
        <v>1421</v>
      </c>
      <c r="W5" t="s">
        <v>1421</v>
      </c>
      <c r="X5">
        <v>0</v>
      </c>
      <c r="Y5">
        <v>0</v>
      </c>
      <c r="Z5" t="s">
        <v>1421</v>
      </c>
      <c r="AA5" t="s">
        <v>1421</v>
      </c>
      <c r="AB5">
        <v>0</v>
      </c>
      <c r="AC5">
        <v>0</v>
      </c>
      <c r="AD5" t="s">
        <v>1421</v>
      </c>
      <c r="AE5" t="s">
        <v>1421</v>
      </c>
      <c r="AF5">
        <v>0</v>
      </c>
      <c r="AG5">
        <v>0</v>
      </c>
      <c r="AH5" t="s">
        <v>1421</v>
      </c>
      <c r="AI5" t="s">
        <v>1421</v>
      </c>
      <c r="AJ5">
        <v>0</v>
      </c>
      <c r="AK5">
        <v>0</v>
      </c>
      <c r="AL5" t="s">
        <v>1421</v>
      </c>
      <c r="AM5" t="s">
        <v>1421</v>
      </c>
      <c r="AN5">
        <v>0</v>
      </c>
      <c r="AO5">
        <v>0</v>
      </c>
      <c r="AP5" t="s">
        <v>213</v>
      </c>
      <c r="AQ5">
        <v>0</v>
      </c>
      <c r="AR5">
        <v>0</v>
      </c>
      <c r="AS5">
        <v>0</v>
      </c>
      <c r="AT5">
        <v>0</v>
      </c>
      <c r="AU5" t="s">
        <v>1421</v>
      </c>
      <c r="AV5" t="s">
        <v>1421</v>
      </c>
      <c r="AW5">
        <v>0</v>
      </c>
      <c r="AX5">
        <v>0</v>
      </c>
      <c r="AY5" t="s">
        <v>1421</v>
      </c>
      <c r="AZ5" t="s">
        <v>1421</v>
      </c>
      <c r="BA5">
        <v>0</v>
      </c>
      <c r="BB5">
        <v>0</v>
      </c>
      <c r="BC5" t="s">
        <v>1421</v>
      </c>
      <c r="BD5" t="s">
        <v>1421</v>
      </c>
      <c r="BE5">
        <v>0</v>
      </c>
      <c r="BF5">
        <v>0</v>
      </c>
      <c r="BG5" t="s">
        <v>1421</v>
      </c>
      <c r="BH5" t="s">
        <v>1421</v>
      </c>
      <c r="BI5">
        <v>0</v>
      </c>
      <c r="BJ5">
        <v>0</v>
      </c>
      <c r="BK5" t="s">
        <v>1421</v>
      </c>
      <c r="BL5" t="s">
        <v>1421</v>
      </c>
      <c r="BM5">
        <v>0</v>
      </c>
      <c r="BN5">
        <v>0</v>
      </c>
      <c r="BO5" t="s">
        <v>1421</v>
      </c>
      <c r="BP5" t="s">
        <v>1421</v>
      </c>
      <c r="BQ5">
        <v>0</v>
      </c>
      <c r="BR5">
        <v>0</v>
      </c>
      <c r="BS5">
        <v>0</v>
      </c>
      <c r="BT5">
        <v>0</v>
      </c>
      <c r="BU5">
        <v>0</v>
      </c>
      <c r="BV5" t="s">
        <v>213</v>
      </c>
      <c r="BW5" t="s">
        <v>1421</v>
      </c>
      <c r="BX5">
        <v>0</v>
      </c>
      <c r="BY5">
        <v>0</v>
      </c>
      <c r="BZ5">
        <v>0</v>
      </c>
      <c r="CA5">
        <v>0</v>
      </c>
      <c r="CB5">
        <v>0</v>
      </c>
      <c r="CC5" t="s">
        <v>213</v>
      </c>
      <c r="CD5" t="s">
        <v>1421</v>
      </c>
      <c r="CE5">
        <v>0</v>
      </c>
      <c r="CF5">
        <v>0</v>
      </c>
      <c r="CG5">
        <v>0</v>
      </c>
      <c r="CH5">
        <v>0</v>
      </c>
      <c r="CI5">
        <v>0</v>
      </c>
      <c r="CJ5" t="s">
        <v>213</v>
      </c>
      <c r="CK5" t="s">
        <v>1421</v>
      </c>
      <c r="CL5">
        <v>0</v>
      </c>
      <c r="CM5">
        <v>0</v>
      </c>
      <c r="CN5">
        <v>0</v>
      </c>
      <c r="CO5">
        <v>0</v>
      </c>
      <c r="CP5">
        <v>0</v>
      </c>
      <c r="CQ5" t="s">
        <v>213</v>
      </c>
      <c r="CR5" t="s">
        <v>1421</v>
      </c>
      <c r="CS5">
        <v>0</v>
      </c>
      <c r="CT5">
        <v>0</v>
      </c>
      <c r="CU5">
        <v>0</v>
      </c>
      <c r="CV5">
        <v>0</v>
      </c>
      <c r="CW5">
        <v>0</v>
      </c>
      <c r="CX5" t="s">
        <v>213</v>
      </c>
      <c r="CY5" t="s">
        <v>1421</v>
      </c>
      <c r="CZ5">
        <v>0</v>
      </c>
      <c r="DA5">
        <v>0</v>
      </c>
      <c r="DB5">
        <v>0</v>
      </c>
      <c r="DC5">
        <v>0</v>
      </c>
      <c r="DD5">
        <v>0</v>
      </c>
      <c r="DE5" t="s">
        <v>213</v>
      </c>
      <c r="DF5" t="s">
        <v>1421</v>
      </c>
      <c r="DG5">
        <v>0</v>
      </c>
      <c r="DH5">
        <v>0</v>
      </c>
      <c r="DI5">
        <v>0</v>
      </c>
      <c r="DJ5">
        <v>0</v>
      </c>
      <c r="DK5">
        <v>0</v>
      </c>
      <c r="DL5" t="s">
        <v>213</v>
      </c>
      <c r="DM5" t="s">
        <v>1421</v>
      </c>
      <c r="DN5">
        <v>0</v>
      </c>
      <c r="DO5">
        <v>0</v>
      </c>
      <c r="DP5">
        <v>0</v>
      </c>
      <c r="DQ5">
        <v>0</v>
      </c>
      <c r="DR5">
        <v>0</v>
      </c>
      <c r="DS5">
        <v>0</v>
      </c>
      <c r="DT5" t="s">
        <v>213</v>
      </c>
      <c r="DU5">
        <v>0</v>
      </c>
      <c r="DV5">
        <v>0</v>
      </c>
      <c r="DW5">
        <v>1660</v>
      </c>
      <c r="DX5">
        <v>9963</v>
      </c>
      <c r="DY5">
        <v>0</v>
      </c>
      <c r="DZ5">
        <v>0</v>
      </c>
      <c r="EA5" t="s">
        <v>213</v>
      </c>
      <c r="EB5">
        <v>0</v>
      </c>
      <c r="EC5">
        <v>0</v>
      </c>
      <c r="ED5">
        <v>0</v>
      </c>
      <c r="EE5">
        <v>0</v>
      </c>
      <c r="EF5" t="s">
        <v>1421</v>
      </c>
      <c r="EG5" t="s">
        <v>1421</v>
      </c>
      <c r="EH5" t="s">
        <v>1421</v>
      </c>
      <c r="EI5" t="s">
        <v>1421</v>
      </c>
      <c r="EJ5">
        <v>0</v>
      </c>
      <c r="EK5">
        <v>0</v>
      </c>
      <c r="EL5" t="s">
        <v>1421</v>
      </c>
      <c r="EM5" t="s">
        <v>1421</v>
      </c>
      <c r="EN5" t="s">
        <v>1421</v>
      </c>
      <c r="EO5" t="s">
        <v>1421</v>
      </c>
      <c r="EP5">
        <v>0</v>
      </c>
      <c r="EQ5">
        <v>0</v>
      </c>
      <c r="ER5" t="s">
        <v>1421</v>
      </c>
      <c r="ES5" t="s">
        <v>1421</v>
      </c>
      <c r="ET5" t="s">
        <v>1421</v>
      </c>
      <c r="EU5" t="s">
        <v>1421</v>
      </c>
      <c r="EV5">
        <v>0</v>
      </c>
      <c r="EW5">
        <v>0</v>
      </c>
      <c r="EX5" t="s">
        <v>1421</v>
      </c>
      <c r="EY5" t="s">
        <v>1421</v>
      </c>
      <c r="EZ5" t="s">
        <v>1421</v>
      </c>
      <c r="FA5" t="s">
        <v>1421</v>
      </c>
      <c r="FB5">
        <v>0</v>
      </c>
      <c r="FC5">
        <v>0</v>
      </c>
      <c r="FD5" t="s">
        <v>1421</v>
      </c>
      <c r="FE5" t="s">
        <v>1421</v>
      </c>
      <c r="FF5" t="s">
        <v>1421</v>
      </c>
      <c r="FG5" t="s">
        <v>1421</v>
      </c>
      <c r="FH5">
        <v>0</v>
      </c>
      <c r="FI5">
        <v>0</v>
      </c>
      <c r="FJ5" t="s">
        <v>1421</v>
      </c>
      <c r="FK5" t="s">
        <v>1421</v>
      </c>
      <c r="FL5" t="s">
        <v>1421</v>
      </c>
      <c r="FM5" t="s">
        <v>1421</v>
      </c>
      <c r="FN5">
        <v>0</v>
      </c>
      <c r="FO5">
        <v>0</v>
      </c>
      <c r="FP5" t="s">
        <v>213</v>
      </c>
      <c r="FQ5">
        <v>0</v>
      </c>
      <c r="FR5">
        <v>0</v>
      </c>
      <c r="FS5">
        <v>0</v>
      </c>
      <c r="FT5">
        <v>0</v>
      </c>
      <c r="FU5" t="s">
        <v>1421</v>
      </c>
      <c r="FV5" t="s">
        <v>1421</v>
      </c>
      <c r="FW5" t="s">
        <v>1421</v>
      </c>
      <c r="FX5" t="s">
        <v>1421</v>
      </c>
      <c r="FY5" t="s">
        <v>1421</v>
      </c>
      <c r="FZ5" t="s">
        <v>1421</v>
      </c>
      <c r="GA5">
        <v>0</v>
      </c>
      <c r="GB5">
        <v>0</v>
      </c>
      <c r="GC5" t="s">
        <v>1421</v>
      </c>
      <c r="GD5" t="s">
        <v>1421</v>
      </c>
      <c r="GE5" t="s">
        <v>1421</v>
      </c>
      <c r="GF5" t="s">
        <v>1421</v>
      </c>
      <c r="GG5" t="s">
        <v>1421</v>
      </c>
      <c r="GH5" t="s">
        <v>1421</v>
      </c>
      <c r="GI5">
        <v>0</v>
      </c>
      <c r="GJ5">
        <v>0</v>
      </c>
      <c r="GK5" t="s">
        <v>1421</v>
      </c>
      <c r="GL5" t="s">
        <v>1421</v>
      </c>
      <c r="GM5" t="s">
        <v>1421</v>
      </c>
      <c r="GN5" t="s">
        <v>1421</v>
      </c>
      <c r="GO5" t="s">
        <v>1421</v>
      </c>
      <c r="GP5" t="s">
        <v>1421</v>
      </c>
      <c r="GQ5">
        <v>0</v>
      </c>
      <c r="GR5">
        <v>0</v>
      </c>
      <c r="GS5" t="s">
        <v>1421</v>
      </c>
      <c r="GT5" t="s">
        <v>1421</v>
      </c>
      <c r="GU5" t="s">
        <v>1421</v>
      </c>
      <c r="GV5" t="s">
        <v>1421</v>
      </c>
      <c r="GW5" t="s">
        <v>1421</v>
      </c>
      <c r="GX5" t="s">
        <v>1421</v>
      </c>
      <c r="GY5">
        <v>0</v>
      </c>
      <c r="GZ5">
        <v>0</v>
      </c>
      <c r="HA5" t="s">
        <v>1421</v>
      </c>
      <c r="HB5" t="s">
        <v>1421</v>
      </c>
      <c r="HC5" t="s">
        <v>1421</v>
      </c>
      <c r="HD5" t="s">
        <v>1421</v>
      </c>
      <c r="HE5" t="s">
        <v>1421</v>
      </c>
      <c r="HF5" t="s">
        <v>1421</v>
      </c>
      <c r="HG5">
        <v>0</v>
      </c>
      <c r="HH5">
        <v>0</v>
      </c>
      <c r="HI5" t="s">
        <v>1421</v>
      </c>
      <c r="HJ5" t="s">
        <v>1421</v>
      </c>
      <c r="HK5" t="s">
        <v>1421</v>
      </c>
      <c r="HL5" t="s">
        <v>1421</v>
      </c>
      <c r="HM5" t="s">
        <v>1421</v>
      </c>
      <c r="HN5" t="s">
        <v>1421</v>
      </c>
      <c r="HO5">
        <v>0</v>
      </c>
      <c r="HP5">
        <v>0</v>
      </c>
      <c r="HQ5">
        <v>0</v>
      </c>
      <c r="HR5">
        <v>0</v>
      </c>
      <c r="HS5">
        <v>0</v>
      </c>
      <c r="HT5">
        <v>0</v>
      </c>
      <c r="HU5">
        <v>0</v>
      </c>
      <c r="HV5">
        <v>0</v>
      </c>
      <c r="HW5">
        <v>0</v>
      </c>
      <c r="HX5">
        <v>0</v>
      </c>
      <c r="HY5" t="s">
        <v>213</v>
      </c>
      <c r="HZ5">
        <v>0</v>
      </c>
      <c r="IA5">
        <v>0</v>
      </c>
      <c r="IB5" t="s">
        <v>213</v>
      </c>
      <c r="IC5" t="s">
        <v>1421</v>
      </c>
      <c r="ID5" t="s">
        <v>1421</v>
      </c>
      <c r="IE5" t="s">
        <v>213</v>
      </c>
      <c r="IF5" t="s">
        <v>1421</v>
      </c>
      <c r="IG5" t="s">
        <v>213</v>
      </c>
      <c r="IH5">
        <v>0</v>
      </c>
      <c r="II5">
        <v>0</v>
      </c>
      <c r="IJ5" t="s">
        <v>213</v>
      </c>
      <c r="IK5" t="s">
        <v>238</v>
      </c>
      <c r="IL5" t="s">
        <v>238</v>
      </c>
      <c r="IM5" t="s">
        <v>238</v>
      </c>
      <c r="IN5" t="s">
        <v>1425</v>
      </c>
    </row>
    <row r="6" spans="1:248" hidden="1" x14ac:dyDescent="0.25">
      <c r="A6" t="s">
        <v>63</v>
      </c>
      <c r="B6" t="s">
        <v>64</v>
      </c>
      <c r="C6" t="s">
        <v>350</v>
      </c>
      <c r="D6" t="s">
        <v>217</v>
      </c>
      <c r="E6" t="s">
        <v>491</v>
      </c>
      <c r="F6" t="s">
        <v>492</v>
      </c>
      <c r="G6">
        <v>12</v>
      </c>
      <c r="H6">
        <v>12</v>
      </c>
      <c r="I6" t="s">
        <v>208</v>
      </c>
      <c r="J6">
        <v>155</v>
      </c>
      <c r="K6">
        <v>822</v>
      </c>
      <c r="L6">
        <v>0</v>
      </c>
      <c r="M6">
        <v>0</v>
      </c>
      <c r="N6" t="s">
        <v>1421</v>
      </c>
      <c r="O6" t="s">
        <v>1421</v>
      </c>
      <c r="P6">
        <v>0</v>
      </c>
      <c r="Q6">
        <v>0</v>
      </c>
      <c r="R6" t="s">
        <v>1421</v>
      </c>
      <c r="S6" t="s">
        <v>1421</v>
      </c>
      <c r="T6">
        <v>0</v>
      </c>
      <c r="U6">
        <v>0</v>
      </c>
      <c r="V6" t="s">
        <v>1421</v>
      </c>
      <c r="W6" t="s">
        <v>1421</v>
      </c>
      <c r="X6">
        <v>0</v>
      </c>
      <c r="Y6">
        <v>0</v>
      </c>
      <c r="Z6" t="s">
        <v>1421</v>
      </c>
      <c r="AA6" t="s">
        <v>1421</v>
      </c>
      <c r="AB6">
        <v>0</v>
      </c>
      <c r="AC6">
        <v>0</v>
      </c>
      <c r="AD6" t="s">
        <v>1421</v>
      </c>
      <c r="AE6" t="s">
        <v>1421</v>
      </c>
      <c r="AF6">
        <v>0</v>
      </c>
      <c r="AG6">
        <v>0</v>
      </c>
      <c r="AH6" t="s">
        <v>1421</v>
      </c>
      <c r="AI6" t="s">
        <v>1421</v>
      </c>
      <c r="AJ6">
        <v>155</v>
      </c>
      <c r="AK6">
        <v>822</v>
      </c>
      <c r="AL6" t="s">
        <v>64</v>
      </c>
      <c r="AM6" t="s">
        <v>217</v>
      </c>
      <c r="AN6">
        <v>0</v>
      </c>
      <c r="AO6">
        <v>0</v>
      </c>
      <c r="AP6" t="s">
        <v>213</v>
      </c>
      <c r="AQ6">
        <v>0</v>
      </c>
      <c r="AR6">
        <v>0</v>
      </c>
      <c r="AS6">
        <v>0</v>
      </c>
      <c r="AT6">
        <v>0</v>
      </c>
      <c r="AU6" t="s">
        <v>1421</v>
      </c>
      <c r="AV6" t="s">
        <v>1421</v>
      </c>
      <c r="AW6">
        <v>0</v>
      </c>
      <c r="AX6">
        <v>0</v>
      </c>
      <c r="AY6" t="s">
        <v>1421</v>
      </c>
      <c r="AZ6" t="s">
        <v>1421</v>
      </c>
      <c r="BA6">
        <v>0</v>
      </c>
      <c r="BB6">
        <v>0</v>
      </c>
      <c r="BC6" t="s">
        <v>1421</v>
      </c>
      <c r="BD6" t="s">
        <v>1421</v>
      </c>
      <c r="BE6">
        <v>0</v>
      </c>
      <c r="BF6">
        <v>0</v>
      </c>
      <c r="BG6" t="s">
        <v>1421</v>
      </c>
      <c r="BH6" t="s">
        <v>1421</v>
      </c>
      <c r="BI6">
        <v>0</v>
      </c>
      <c r="BJ6">
        <v>0</v>
      </c>
      <c r="BK6" t="s">
        <v>1421</v>
      </c>
      <c r="BL6" t="s">
        <v>1421</v>
      </c>
      <c r="BM6">
        <v>0</v>
      </c>
      <c r="BN6">
        <v>0</v>
      </c>
      <c r="BO6" t="s">
        <v>1421</v>
      </c>
      <c r="BP6" t="s">
        <v>1421</v>
      </c>
      <c r="BQ6">
        <v>0</v>
      </c>
      <c r="BR6">
        <v>0</v>
      </c>
      <c r="BS6">
        <v>0</v>
      </c>
      <c r="BT6">
        <v>0</v>
      </c>
      <c r="BU6">
        <v>0</v>
      </c>
      <c r="BV6" t="s">
        <v>213</v>
      </c>
      <c r="BW6" t="s">
        <v>1421</v>
      </c>
      <c r="BX6">
        <v>0</v>
      </c>
      <c r="BY6">
        <v>0</v>
      </c>
      <c r="BZ6">
        <v>0</v>
      </c>
      <c r="CA6">
        <v>0</v>
      </c>
      <c r="CB6">
        <v>0</v>
      </c>
      <c r="CC6" t="s">
        <v>213</v>
      </c>
      <c r="CD6" t="s">
        <v>1421</v>
      </c>
      <c r="CE6">
        <v>0</v>
      </c>
      <c r="CF6">
        <v>0</v>
      </c>
      <c r="CG6">
        <v>0</v>
      </c>
      <c r="CH6">
        <v>0</v>
      </c>
      <c r="CI6">
        <v>0</v>
      </c>
      <c r="CJ6" t="s">
        <v>213</v>
      </c>
      <c r="CK6" t="s">
        <v>1421</v>
      </c>
      <c r="CL6">
        <v>0</v>
      </c>
      <c r="CM6">
        <v>0</v>
      </c>
      <c r="CN6">
        <v>0</v>
      </c>
      <c r="CO6">
        <v>0</v>
      </c>
      <c r="CP6">
        <v>0</v>
      </c>
      <c r="CQ6" t="s">
        <v>213</v>
      </c>
      <c r="CR6" t="s">
        <v>1421</v>
      </c>
      <c r="CS6">
        <v>0</v>
      </c>
      <c r="CT6">
        <v>0</v>
      </c>
      <c r="CU6">
        <v>0</v>
      </c>
      <c r="CV6">
        <v>0</v>
      </c>
      <c r="CW6">
        <v>0</v>
      </c>
      <c r="CX6" t="s">
        <v>213</v>
      </c>
      <c r="CY6" t="s">
        <v>1421</v>
      </c>
      <c r="CZ6">
        <v>0</v>
      </c>
      <c r="DA6">
        <v>0</v>
      </c>
      <c r="DB6">
        <v>0</v>
      </c>
      <c r="DC6">
        <v>0</v>
      </c>
      <c r="DD6">
        <v>0</v>
      </c>
      <c r="DE6" t="s">
        <v>213</v>
      </c>
      <c r="DF6" t="s">
        <v>1421</v>
      </c>
      <c r="DG6">
        <v>0</v>
      </c>
      <c r="DH6">
        <v>0</v>
      </c>
      <c r="DI6">
        <v>0</v>
      </c>
      <c r="DJ6">
        <v>0</v>
      </c>
      <c r="DK6">
        <v>822</v>
      </c>
      <c r="DL6" t="s">
        <v>213</v>
      </c>
      <c r="DM6" t="s">
        <v>1421</v>
      </c>
      <c r="DN6">
        <v>0</v>
      </c>
      <c r="DO6">
        <v>0</v>
      </c>
      <c r="DP6">
        <v>0</v>
      </c>
      <c r="DQ6">
        <v>0</v>
      </c>
      <c r="DR6">
        <v>155</v>
      </c>
      <c r="DS6">
        <v>822</v>
      </c>
      <c r="DT6" t="s">
        <v>213</v>
      </c>
      <c r="DU6">
        <v>0</v>
      </c>
      <c r="DV6">
        <v>0</v>
      </c>
      <c r="DW6">
        <v>2819</v>
      </c>
      <c r="DX6">
        <v>16917</v>
      </c>
      <c r="DY6">
        <v>0</v>
      </c>
      <c r="DZ6">
        <v>0</v>
      </c>
      <c r="EA6" t="s">
        <v>213</v>
      </c>
      <c r="EB6">
        <v>0</v>
      </c>
      <c r="EC6">
        <v>0</v>
      </c>
      <c r="ED6">
        <v>0</v>
      </c>
      <c r="EE6">
        <v>0</v>
      </c>
      <c r="EF6" t="s">
        <v>1421</v>
      </c>
      <c r="EG6" t="s">
        <v>1421</v>
      </c>
      <c r="EH6" t="s">
        <v>1421</v>
      </c>
      <c r="EI6" t="s">
        <v>1421</v>
      </c>
      <c r="EJ6">
        <v>0</v>
      </c>
      <c r="EK6">
        <v>0</v>
      </c>
      <c r="EL6" t="s">
        <v>1421</v>
      </c>
      <c r="EM6" t="s">
        <v>1421</v>
      </c>
      <c r="EN6" t="s">
        <v>1421</v>
      </c>
      <c r="EO6" t="s">
        <v>1421</v>
      </c>
      <c r="EP6">
        <v>0</v>
      </c>
      <c r="EQ6">
        <v>0</v>
      </c>
      <c r="ER6" t="s">
        <v>1421</v>
      </c>
      <c r="ES6" t="s">
        <v>1421</v>
      </c>
      <c r="ET6" t="s">
        <v>1421</v>
      </c>
      <c r="EU6" t="s">
        <v>1421</v>
      </c>
      <c r="EV6">
        <v>0</v>
      </c>
      <c r="EW6">
        <v>0</v>
      </c>
      <c r="EX6" t="s">
        <v>1421</v>
      </c>
      <c r="EY6" t="s">
        <v>1421</v>
      </c>
      <c r="EZ6" t="s">
        <v>1421</v>
      </c>
      <c r="FA6" t="s">
        <v>1421</v>
      </c>
      <c r="FB6">
        <v>0</v>
      </c>
      <c r="FC6">
        <v>0</v>
      </c>
      <c r="FD6" t="s">
        <v>1421</v>
      </c>
      <c r="FE6" t="s">
        <v>1421</v>
      </c>
      <c r="FF6" t="s">
        <v>1421</v>
      </c>
      <c r="FG6" t="s">
        <v>1421</v>
      </c>
      <c r="FH6">
        <v>0</v>
      </c>
      <c r="FI6">
        <v>0</v>
      </c>
      <c r="FJ6" t="s">
        <v>1421</v>
      </c>
      <c r="FK6" t="s">
        <v>1421</v>
      </c>
      <c r="FL6" t="s">
        <v>1421</v>
      </c>
      <c r="FM6" t="s">
        <v>1421</v>
      </c>
      <c r="FN6">
        <v>0</v>
      </c>
      <c r="FO6">
        <v>0</v>
      </c>
      <c r="FP6" t="s">
        <v>213</v>
      </c>
      <c r="FQ6">
        <v>0</v>
      </c>
      <c r="FR6">
        <v>0</v>
      </c>
      <c r="FS6">
        <v>0</v>
      </c>
      <c r="FT6">
        <v>0</v>
      </c>
      <c r="FU6" t="s">
        <v>1421</v>
      </c>
      <c r="FV6" t="s">
        <v>1421</v>
      </c>
      <c r="FW6" t="s">
        <v>1421</v>
      </c>
      <c r="FX6" t="s">
        <v>1421</v>
      </c>
      <c r="FY6" t="s">
        <v>1421</v>
      </c>
      <c r="FZ6" t="s">
        <v>1421</v>
      </c>
      <c r="GA6">
        <v>0</v>
      </c>
      <c r="GB6">
        <v>0</v>
      </c>
      <c r="GC6" t="s">
        <v>1421</v>
      </c>
      <c r="GD6" t="s">
        <v>1421</v>
      </c>
      <c r="GE6" t="s">
        <v>1421</v>
      </c>
      <c r="GF6" t="s">
        <v>1421</v>
      </c>
      <c r="GG6" t="s">
        <v>1421</v>
      </c>
      <c r="GH6" t="s">
        <v>1421</v>
      </c>
      <c r="GI6">
        <v>0</v>
      </c>
      <c r="GJ6">
        <v>0</v>
      </c>
      <c r="GK6" t="s">
        <v>1421</v>
      </c>
      <c r="GL6" t="s">
        <v>1421</v>
      </c>
      <c r="GM6" t="s">
        <v>1421</v>
      </c>
      <c r="GN6" t="s">
        <v>1421</v>
      </c>
      <c r="GO6" t="s">
        <v>1421</v>
      </c>
      <c r="GP6" t="s">
        <v>1421</v>
      </c>
      <c r="GQ6">
        <v>0</v>
      </c>
      <c r="GR6">
        <v>0</v>
      </c>
      <c r="GS6" t="s">
        <v>1421</v>
      </c>
      <c r="GT6" t="s">
        <v>1421</v>
      </c>
      <c r="GU6" t="s">
        <v>1421</v>
      </c>
      <c r="GV6" t="s">
        <v>1421</v>
      </c>
      <c r="GW6" t="s">
        <v>1421</v>
      </c>
      <c r="GX6" t="s">
        <v>1421</v>
      </c>
      <c r="GY6">
        <v>0</v>
      </c>
      <c r="GZ6">
        <v>0</v>
      </c>
      <c r="HA6" t="s">
        <v>1421</v>
      </c>
      <c r="HB6" t="s">
        <v>1421</v>
      </c>
      <c r="HC6" t="s">
        <v>1421</v>
      </c>
      <c r="HD6" t="s">
        <v>1421</v>
      </c>
      <c r="HE6" t="s">
        <v>1421</v>
      </c>
      <c r="HF6" t="s">
        <v>1421</v>
      </c>
      <c r="HG6">
        <v>0</v>
      </c>
      <c r="HH6">
        <v>0</v>
      </c>
      <c r="HI6" t="s">
        <v>1421</v>
      </c>
      <c r="HJ6" t="s">
        <v>1421</v>
      </c>
      <c r="HK6" t="s">
        <v>1421</v>
      </c>
      <c r="HL6" t="s">
        <v>1421</v>
      </c>
      <c r="HM6" t="s">
        <v>1421</v>
      </c>
      <c r="HN6" t="s">
        <v>1421</v>
      </c>
      <c r="HO6">
        <v>0</v>
      </c>
      <c r="HP6">
        <v>0</v>
      </c>
      <c r="HQ6">
        <v>0</v>
      </c>
      <c r="HR6">
        <v>0</v>
      </c>
      <c r="HS6">
        <v>0</v>
      </c>
      <c r="HT6">
        <v>0</v>
      </c>
      <c r="HU6">
        <v>0</v>
      </c>
      <c r="HV6">
        <v>0</v>
      </c>
      <c r="HW6">
        <v>0</v>
      </c>
      <c r="HX6">
        <v>0</v>
      </c>
      <c r="HY6" t="s">
        <v>213</v>
      </c>
      <c r="HZ6">
        <v>0</v>
      </c>
      <c r="IA6">
        <v>0</v>
      </c>
      <c r="IB6" t="s">
        <v>213</v>
      </c>
      <c r="IC6" t="s">
        <v>1421</v>
      </c>
      <c r="ID6" t="s">
        <v>1421</v>
      </c>
      <c r="IE6" t="s">
        <v>213</v>
      </c>
      <c r="IF6" t="s">
        <v>1421</v>
      </c>
      <c r="IG6" t="s">
        <v>213</v>
      </c>
      <c r="IH6">
        <v>0</v>
      </c>
      <c r="II6">
        <v>0</v>
      </c>
      <c r="IJ6" t="s">
        <v>213</v>
      </c>
      <c r="IK6" t="s">
        <v>219</v>
      </c>
      <c r="IL6" t="s">
        <v>219</v>
      </c>
      <c r="IM6" t="s">
        <v>230</v>
      </c>
      <c r="IN6" t="s">
        <v>493</v>
      </c>
    </row>
    <row r="7" spans="1:248" hidden="1" x14ac:dyDescent="0.25">
      <c r="A7" t="s">
        <v>63</v>
      </c>
      <c r="B7" t="s">
        <v>64</v>
      </c>
      <c r="C7" t="s">
        <v>350</v>
      </c>
      <c r="D7" t="s">
        <v>217</v>
      </c>
      <c r="E7" t="s">
        <v>403</v>
      </c>
      <c r="F7" t="s">
        <v>404</v>
      </c>
      <c r="G7">
        <v>12</v>
      </c>
      <c r="H7">
        <v>12</v>
      </c>
      <c r="I7" t="s">
        <v>208</v>
      </c>
      <c r="J7">
        <v>347</v>
      </c>
      <c r="K7">
        <v>1775</v>
      </c>
      <c r="L7">
        <v>170</v>
      </c>
      <c r="M7">
        <v>867</v>
      </c>
      <c r="N7" t="s">
        <v>68</v>
      </c>
      <c r="O7" t="s">
        <v>253</v>
      </c>
      <c r="P7">
        <v>103</v>
      </c>
      <c r="Q7">
        <v>497</v>
      </c>
      <c r="R7" t="s">
        <v>68</v>
      </c>
      <c r="S7" t="s">
        <v>253</v>
      </c>
      <c r="T7">
        <v>0</v>
      </c>
      <c r="U7">
        <v>0</v>
      </c>
      <c r="V7" t="s">
        <v>1421</v>
      </c>
      <c r="W7" t="s">
        <v>1421</v>
      </c>
      <c r="X7">
        <v>0</v>
      </c>
      <c r="Y7">
        <v>0</v>
      </c>
      <c r="Z7" t="s">
        <v>1421</v>
      </c>
      <c r="AA7" t="s">
        <v>1421</v>
      </c>
      <c r="AB7">
        <v>0</v>
      </c>
      <c r="AC7">
        <v>0</v>
      </c>
      <c r="AD7" t="s">
        <v>1421</v>
      </c>
      <c r="AE7" t="s">
        <v>1421</v>
      </c>
      <c r="AF7">
        <v>0</v>
      </c>
      <c r="AG7">
        <v>0</v>
      </c>
      <c r="AH7" t="s">
        <v>1421</v>
      </c>
      <c r="AI7" t="s">
        <v>1421</v>
      </c>
      <c r="AJ7">
        <v>74</v>
      </c>
      <c r="AK7">
        <v>411</v>
      </c>
      <c r="AL7" t="s">
        <v>64</v>
      </c>
      <c r="AM7" t="s">
        <v>358</v>
      </c>
      <c r="AN7">
        <v>0</v>
      </c>
      <c r="AO7">
        <v>0</v>
      </c>
      <c r="AP7" t="s">
        <v>213</v>
      </c>
      <c r="AQ7">
        <v>0</v>
      </c>
      <c r="AR7">
        <v>0</v>
      </c>
      <c r="AS7">
        <v>0</v>
      </c>
      <c r="AT7">
        <v>0</v>
      </c>
      <c r="AU7" t="s">
        <v>1421</v>
      </c>
      <c r="AV7" t="s">
        <v>1421</v>
      </c>
      <c r="AW7">
        <v>0</v>
      </c>
      <c r="AX7">
        <v>0</v>
      </c>
      <c r="AY7" t="s">
        <v>1421</v>
      </c>
      <c r="AZ7" t="s">
        <v>1421</v>
      </c>
      <c r="BA7">
        <v>0</v>
      </c>
      <c r="BB7">
        <v>0</v>
      </c>
      <c r="BC7" t="s">
        <v>1421</v>
      </c>
      <c r="BD7" t="s">
        <v>1421</v>
      </c>
      <c r="BE7">
        <v>0</v>
      </c>
      <c r="BF7">
        <v>0</v>
      </c>
      <c r="BG7" t="s">
        <v>1421</v>
      </c>
      <c r="BH7" t="s">
        <v>1421</v>
      </c>
      <c r="BI7">
        <v>0</v>
      </c>
      <c r="BJ7">
        <v>0</v>
      </c>
      <c r="BK7" t="s">
        <v>1421</v>
      </c>
      <c r="BL7" t="s">
        <v>1421</v>
      </c>
      <c r="BM7">
        <v>0</v>
      </c>
      <c r="BN7">
        <v>0</v>
      </c>
      <c r="BO7" t="s">
        <v>1421</v>
      </c>
      <c r="BP7" t="s">
        <v>1421</v>
      </c>
      <c r="BQ7">
        <v>0</v>
      </c>
      <c r="BR7">
        <v>0</v>
      </c>
      <c r="BS7">
        <v>867</v>
      </c>
      <c r="BT7">
        <v>0</v>
      </c>
      <c r="BU7">
        <v>0</v>
      </c>
      <c r="BV7" t="s">
        <v>213</v>
      </c>
      <c r="BW7" t="s">
        <v>1421</v>
      </c>
      <c r="BX7">
        <v>0</v>
      </c>
      <c r="BY7">
        <v>0</v>
      </c>
      <c r="BZ7">
        <v>497</v>
      </c>
      <c r="CA7">
        <v>0</v>
      </c>
      <c r="CB7">
        <v>0</v>
      </c>
      <c r="CC7" t="s">
        <v>213</v>
      </c>
      <c r="CD7" t="s">
        <v>1421</v>
      </c>
      <c r="CE7">
        <v>0</v>
      </c>
      <c r="CF7">
        <v>0</v>
      </c>
      <c r="CG7">
        <v>0</v>
      </c>
      <c r="CH7">
        <v>0</v>
      </c>
      <c r="CI7">
        <v>0</v>
      </c>
      <c r="CJ7" t="s">
        <v>213</v>
      </c>
      <c r="CK7" t="s">
        <v>1421</v>
      </c>
      <c r="CL7">
        <v>0</v>
      </c>
      <c r="CM7">
        <v>0</v>
      </c>
      <c r="CN7">
        <v>0</v>
      </c>
      <c r="CO7">
        <v>0</v>
      </c>
      <c r="CP7">
        <v>0</v>
      </c>
      <c r="CQ7" t="s">
        <v>213</v>
      </c>
      <c r="CR7" t="s">
        <v>1421</v>
      </c>
      <c r="CS7">
        <v>0</v>
      </c>
      <c r="CT7">
        <v>0</v>
      </c>
      <c r="CU7">
        <v>0</v>
      </c>
      <c r="CV7">
        <v>0</v>
      </c>
      <c r="CW7">
        <v>0</v>
      </c>
      <c r="CX7" t="s">
        <v>213</v>
      </c>
      <c r="CY7" t="s">
        <v>1421</v>
      </c>
      <c r="CZ7">
        <v>0</v>
      </c>
      <c r="DA7">
        <v>0</v>
      </c>
      <c r="DB7">
        <v>0</v>
      </c>
      <c r="DC7">
        <v>0</v>
      </c>
      <c r="DD7">
        <v>0</v>
      </c>
      <c r="DE7" t="s">
        <v>213</v>
      </c>
      <c r="DF7" t="s">
        <v>1421</v>
      </c>
      <c r="DG7">
        <v>0</v>
      </c>
      <c r="DH7">
        <v>0</v>
      </c>
      <c r="DI7">
        <v>0</v>
      </c>
      <c r="DJ7">
        <v>0</v>
      </c>
      <c r="DK7">
        <v>411</v>
      </c>
      <c r="DL7" t="s">
        <v>213</v>
      </c>
      <c r="DM7" t="s">
        <v>1421</v>
      </c>
      <c r="DN7">
        <v>0</v>
      </c>
      <c r="DO7">
        <v>0</v>
      </c>
      <c r="DP7">
        <v>0</v>
      </c>
      <c r="DQ7">
        <v>0</v>
      </c>
      <c r="DR7">
        <v>347</v>
      </c>
      <c r="DS7">
        <v>1775</v>
      </c>
      <c r="DT7" t="s">
        <v>213</v>
      </c>
      <c r="DU7">
        <v>0</v>
      </c>
      <c r="DV7">
        <v>0</v>
      </c>
      <c r="DW7">
        <v>10313</v>
      </c>
      <c r="DX7">
        <v>61882</v>
      </c>
      <c r="DY7">
        <v>0</v>
      </c>
      <c r="DZ7">
        <v>0</v>
      </c>
      <c r="EA7" t="s">
        <v>213</v>
      </c>
      <c r="EB7">
        <v>0</v>
      </c>
      <c r="EC7">
        <v>0</v>
      </c>
      <c r="ED7">
        <v>0</v>
      </c>
      <c r="EE7">
        <v>0</v>
      </c>
      <c r="EF7" t="s">
        <v>1421</v>
      </c>
      <c r="EG7" t="s">
        <v>1421</v>
      </c>
      <c r="EH7" t="s">
        <v>1421</v>
      </c>
      <c r="EI7" t="s">
        <v>1421</v>
      </c>
      <c r="EJ7">
        <v>0</v>
      </c>
      <c r="EK7">
        <v>0</v>
      </c>
      <c r="EL7" t="s">
        <v>1421</v>
      </c>
      <c r="EM7" t="s">
        <v>1421</v>
      </c>
      <c r="EN7" t="s">
        <v>1421</v>
      </c>
      <c r="EO7" t="s">
        <v>1421</v>
      </c>
      <c r="EP7">
        <v>0</v>
      </c>
      <c r="EQ7">
        <v>0</v>
      </c>
      <c r="ER7" t="s">
        <v>1421</v>
      </c>
      <c r="ES7" t="s">
        <v>1421</v>
      </c>
      <c r="ET7" t="s">
        <v>1421</v>
      </c>
      <c r="EU7" t="s">
        <v>1421</v>
      </c>
      <c r="EV7">
        <v>0</v>
      </c>
      <c r="EW7">
        <v>0</v>
      </c>
      <c r="EX7" t="s">
        <v>1421</v>
      </c>
      <c r="EY7" t="s">
        <v>1421</v>
      </c>
      <c r="EZ7" t="s">
        <v>1421</v>
      </c>
      <c r="FA7" t="s">
        <v>1421</v>
      </c>
      <c r="FB7">
        <v>0</v>
      </c>
      <c r="FC7">
        <v>0</v>
      </c>
      <c r="FD7" t="s">
        <v>1421</v>
      </c>
      <c r="FE7" t="s">
        <v>1421</v>
      </c>
      <c r="FF7" t="s">
        <v>1421</v>
      </c>
      <c r="FG7" t="s">
        <v>1421</v>
      </c>
      <c r="FH7">
        <v>0</v>
      </c>
      <c r="FI7">
        <v>0</v>
      </c>
      <c r="FJ7" t="s">
        <v>1421</v>
      </c>
      <c r="FK7" t="s">
        <v>1421</v>
      </c>
      <c r="FL7" t="s">
        <v>1421</v>
      </c>
      <c r="FM7" t="s">
        <v>1421</v>
      </c>
      <c r="FN7">
        <v>0</v>
      </c>
      <c r="FO7">
        <v>0</v>
      </c>
      <c r="FP7" t="s">
        <v>213</v>
      </c>
      <c r="FQ7">
        <v>0</v>
      </c>
      <c r="FR7">
        <v>0</v>
      </c>
      <c r="FS7">
        <v>0</v>
      </c>
      <c r="FT7">
        <v>0</v>
      </c>
      <c r="FU7" t="s">
        <v>1421</v>
      </c>
      <c r="FV7" t="s">
        <v>1421</v>
      </c>
      <c r="FW7" t="s">
        <v>1421</v>
      </c>
      <c r="FX7" t="s">
        <v>1421</v>
      </c>
      <c r="FY7" t="s">
        <v>1421</v>
      </c>
      <c r="FZ7" t="s">
        <v>1421</v>
      </c>
      <c r="GA7">
        <v>0</v>
      </c>
      <c r="GB7">
        <v>0</v>
      </c>
      <c r="GC7" t="s">
        <v>1421</v>
      </c>
      <c r="GD7" t="s">
        <v>1421</v>
      </c>
      <c r="GE7" t="s">
        <v>1421</v>
      </c>
      <c r="GF7" t="s">
        <v>1421</v>
      </c>
      <c r="GG7" t="s">
        <v>1421</v>
      </c>
      <c r="GH7" t="s">
        <v>1421</v>
      </c>
      <c r="GI7">
        <v>0</v>
      </c>
      <c r="GJ7">
        <v>0</v>
      </c>
      <c r="GK7" t="s">
        <v>1421</v>
      </c>
      <c r="GL7" t="s">
        <v>1421</v>
      </c>
      <c r="GM7" t="s">
        <v>1421</v>
      </c>
      <c r="GN7" t="s">
        <v>1421</v>
      </c>
      <c r="GO7" t="s">
        <v>1421</v>
      </c>
      <c r="GP7" t="s">
        <v>1421</v>
      </c>
      <c r="GQ7">
        <v>0</v>
      </c>
      <c r="GR7">
        <v>0</v>
      </c>
      <c r="GS7" t="s">
        <v>1421</v>
      </c>
      <c r="GT7" t="s">
        <v>1421</v>
      </c>
      <c r="GU7" t="s">
        <v>1421</v>
      </c>
      <c r="GV7" t="s">
        <v>1421</v>
      </c>
      <c r="GW7" t="s">
        <v>1421</v>
      </c>
      <c r="GX7" t="s">
        <v>1421</v>
      </c>
      <c r="GY7">
        <v>0</v>
      </c>
      <c r="GZ7">
        <v>0</v>
      </c>
      <c r="HA7" t="s">
        <v>1421</v>
      </c>
      <c r="HB7" t="s">
        <v>1421</v>
      </c>
      <c r="HC7" t="s">
        <v>1421</v>
      </c>
      <c r="HD7" t="s">
        <v>1421</v>
      </c>
      <c r="HE7" t="s">
        <v>1421</v>
      </c>
      <c r="HF7" t="s">
        <v>1421</v>
      </c>
      <c r="HG7">
        <v>0</v>
      </c>
      <c r="HH7">
        <v>0</v>
      </c>
      <c r="HI7" t="s">
        <v>1421</v>
      </c>
      <c r="HJ7" t="s">
        <v>1421</v>
      </c>
      <c r="HK7" t="s">
        <v>1421</v>
      </c>
      <c r="HL7" t="s">
        <v>1421</v>
      </c>
      <c r="HM7" t="s">
        <v>1421</v>
      </c>
      <c r="HN7" t="s">
        <v>1421</v>
      </c>
      <c r="HO7">
        <v>0</v>
      </c>
      <c r="HP7">
        <v>0</v>
      </c>
      <c r="HQ7">
        <v>0</v>
      </c>
      <c r="HR7">
        <v>0</v>
      </c>
      <c r="HS7">
        <v>0</v>
      </c>
      <c r="HT7">
        <v>0</v>
      </c>
      <c r="HU7">
        <v>0</v>
      </c>
      <c r="HV7">
        <v>0</v>
      </c>
      <c r="HW7">
        <v>0</v>
      </c>
      <c r="HX7">
        <v>0</v>
      </c>
      <c r="HY7" t="s">
        <v>213</v>
      </c>
      <c r="HZ7">
        <v>0</v>
      </c>
      <c r="IA7">
        <v>0</v>
      </c>
      <c r="IB7" t="s">
        <v>213</v>
      </c>
      <c r="IC7" t="s">
        <v>1421</v>
      </c>
      <c r="ID7" t="s">
        <v>1421</v>
      </c>
      <c r="IE7" t="s">
        <v>213</v>
      </c>
      <c r="IF7" t="s">
        <v>1421</v>
      </c>
      <c r="IG7" t="s">
        <v>213</v>
      </c>
      <c r="IH7">
        <v>0</v>
      </c>
      <c r="II7">
        <v>0</v>
      </c>
      <c r="IJ7" t="s">
        <v>213</v>
      </c>
      <c r="IK7" t="s">
        <v>230</v>
      </c>
      <c r="IL7" t="s">
        <v>219</v>
      </c>
      <c r="IM7" t="s">
        <v>219</v>
      </c>
      <c r="IN7" t="s">
        <v>1426</v>
      </c>
    </row>
    <row r="8" spans="1:248" hidden="1" x14ac:dyDescent="0.25">
      <c r="A8" t="s">
        <v>63</v>
      </c>
      <c r="B8" t="s">
        <v>64</v>
      </c>
      <c r="C8" t="s">
        <v>357</v>
      </c>
      <c r="D8" t="s">
        <v>358</v>
      </c>
      <c r="E8" t="s">
        <v>370</v>
      </c>
      <c r="F8" t="s">
        <v>371</v>
      </c>
      <c r="G8">
        <v>12</v>
      </c>
      <c r="H8">
        <v>12</v>
      </c>
      <c r="I8" t="s">
        <v>208</v>
      </c>
      <c r="J8">
        <v>183</v>
      </c>
      <c r="K8">
        <v>732</v>
      </c>
      <c r="L8">
        <v>0</v>
      </c>
      <c r="M8">
        <v>0</v>
      </c>
      <c r="N8" t="s">
        <v>1421</v>
      </c>
      <c r="O8" t="s">
        <v>1421</v>
      </c>
      <c r="P8">
        <v>0</v>
      </c>
      <c r="Q8">
        <v>0</v>
      </c>
      <c r="R8" t="s">
        <v>1421</v>
      </c>
      <c r="S8" t="s">
        <v>1421</v>
      </c>
      <c r="T8">
        <v>0</v>
      </c>
      <c r="U8">
        <v>0</v>
      </c>
      <c r="V8" t="s">
        <v>1421</v>
      </c>
      <c r="W8" t="s">
        <v>1421</v>
      </c>
      <c r="X8">
        <v>0</v>
      </c>
      <c r="Y8">
        <v>0</v>
      </c>
      <c r="Z8" t="s">
        <v>1421</v>
      </c>
      <c r="AA8" t="s">
        <v>1421</v>
      </c>
      <c r="AB8">
        <v>97</v>
      </c>
      <c r="AC8">
        <v>388</v>
      </c>
      <c r="AD8" t="s">
        <v>64</v>
      </c>
      <c r="AE8" t="s">
        <v>358</v>
      </c>
      <c r="AF8">
        <v>0</v>
      </c>
      <c r="AG8">
        <v>0</v>
      </c>
      <c r="AH8" t="s">
        <v>1421</v>
      </c>
      <c r="AI8" t="s">
        <v>1421</v>
      </c>
      <c r="AJ8">
        <v>86</v>
      </c>
      <c r="AK8">
        <v>344</v>
      </c>
      <c r="AL8" t="s">
        <v>64</v>
      </c>
      <c r="AM8" t="s">
        <v>358</v>
      </c>
      <c r="AN8">
        <v>0</v>
      </c>
      <c r="AO8">
        <v>0</v>
      </c>
      <c r="AP8" t="s">
        <v>213</v>
      </c>
      <c r="AQ8">
        <v>0</v>
      </c>
      <c r="AR8">
        <v>0</v>
      </c>
      <c r="AS8">
        <v>0</v>
      </c>
      <c r="AT8">
        <v>0</v>
      </c>
      <c r="AU8" t="s">
        <v>1421</v>
      </c>
      <c r="AV8" t="s">
        <v>1421</v>
      </c>
      <c r="AW8">
        <v>0</v>
      </c>
      <c r="AX8">
        <v>0</v>
      </c>
      <c r="AY8" t="s">
        <v>1421</v>
      </c>
      <c r="AZ8" t="s">
        <v>1421</v>
      </c>
      <c r="BA8">
        <v>0</v>
      </c>
      <c r="BB8">
        <v>0</v>
      </c>
      <c r="BC8" t="s">
        <v>1421</v>
      </c>
      <c r="BD8" t="s">
        <v>1421</v>
      </c>
      <c r="BE8">
        <v>0</v>
      </c>
      <c r="BF8">
        <v>0</v>
      </c>
      <c r="BG8" t="s">
        <v>1421</v>
      </c>
      <c r="BH8" t="s">
        <v>1421</v>
      </c>
      <c r="BI8">
        <v>0</v>
      </c>
      <c r="BJ8">
        <v>0</v>
      </c>
      <c r="BK8" t="s">
        <v>1421</v>
      </c>
      <c r="BL8" t="s">
        <v>1421</v>
      </c>
      <c r="BM8">
        <v>0</v>
      </c>
      <c r="BN8">
        <v>0</v>
      </c>
      <c r="BO8" t="s">
        <v>1421</v>
      </c>
      <c r="BP8" t="s">
        <v>1421</v>
      </c>
      <c r="BQ8">
        <v>0</v>
      </c>
      <c r="BR8">
        <v>0</v>
      </c>
      <c r="BS8">
        <v>0</v>
      </c>
      <c r="BT8">
        <v>0</v>
      </c>
      <c r="BU8">
        <v>0</v>
      </c>
      <c r="BV8" t="s">
        <v>213</v>
      </c>
      <c r="BW8" t="s">
        <v>1421</v>
      </c>
      <c r="BX8">
        <v>0</v>
      </c>
      <c r="BY8">
        <v>0</v>
      </c>
      <c r="BZ8">
        <v>0</v>
      </c>
      <c r="CA8">
        <v>0</v>
      </c>
      <c r="CB8">
        <v>0</v>
      </c>
      <c r="CC8" t="s">
        <v>213</v>
      </c>
      <c r="CD8" t="s">
        <v>1421</v>
      </c>
      <c r="CE8">
        <v>0</v>
      </c>
      <c r="CF8">
        <v>0</v>
      </c>
      <c r="CG8">
        <v>0</v>
      </c>
      <c r="CH8">
        <v>0</v>
      </c>
      <c r="CI8">
        <v>0</v>
      </c>
      <c r="CJ8" t="s">
        <v>213</v>
      </c>
      <c r="CK8" t="s">
        <v>1421</v>
      </c>
      <c r="CL8">
        <v>0</v>
      </c>
      <c r="CM8">
        <v>0</v>
      </c>
      <c r="CN8">
        <v>0</v>
      </c>
      <c r="CO8">
        <v>0</v>
      </c>
      <c r="CP8">
        <v>0</v>
      </c>
      <c r="CQ8" t="s">
        <v>213</v>
      </c>
      <c r="CR8" t="s">
        <v>1421</v>
      </c>
      <c r="CS8">
        <v>0</v>
      </c>
      <c r="CT8">
        <v>0</v>
      </c>
      <c r="CU8">
        <v>0</v>
      </c>
      <c r="CV8">
        <v>388</v>
      </c>
      <c r="CW8">
        <v>0</v>
      </c>
      <c r="CX8" t="s">
        <v>213</v>
      </c>
      <c r="CY8" t="s">
        <v>1421</v>
      </c>
      <c r="CZ8">
        <v>0</v>
      </c>
      <c r="DA8">
        <v>0</v>
      </c>
      <c r="DB8">
        <v>0</v>
      </c>
      <c r="DC8">
        <v>0</v>
      </c>
      <c r="DD8">
        <v>0</v>
      </c>
      <c r="DE8" t="s">
        <v>213</v>
      </c>
      <c r="DF8" t="s">
        <v>1421</v>
      </c>
      <c r="DG8">
        <v>0</v>
      </c>
      <c r="DH8">
        <v>0</v>
      </c>
      <c r="DI8">
        <v>0</v>
      </c>
      <c r="DJ8">
        <v>344</v>
      </c>
      <c r="DK8">
        <v>0</v>
      </c>
      <c r="DL8" t="s">
        <v>213</v>
      </c>
      <c r="DM8" t="s">
        <v>1421</v>
      </c>
      <c r="DN8">
        <v>0</v>
      </c>
      <c r="DO8">
        <v>0</v>
      </c>
      <c r="DP8">
        <v>0</v>
      </c>
      <c r="DQ8">
        <v>0</v>
      </c>
      <c r="DR8">
        <v>183</v>
      </c>
      <c r="DS8">
        <v>732</v>
      </c>
      <c r="DT8" t="s">
        <v>213</v>
      </c>
      <c r="DU8">
        <v>0</v>
      </c>
      <c r="DV8">
        <v>0</v>
      </c>
      <c r="DW8">
        <v>450</v>
      </c>
      <c r="DX8">
        <v>2700</v>
      </c>
      <c r="DY8">
        <v>0</v>
      </c>
      <c r="DZ8">
        <v>0</v>
      </c>
      <c r="EA8" t="s">
        <v>213</v>
      </c>
      <c r="EB8">
        <v>0</v>
      </c>
      <c r="EC8">
        <v>0</v>
      </c>
      <c r="ED8">
        <v>0</v>
      </c>
      <c r="EE8">
        <v>0</v>
      </c>
      <c r="EF8" t="s">
        <v>1421</v>
      </c>
      <c r="EG8" t="s">
        <v>1421</v>
      </c>
      <c r="EH8" t="s">
        <v>1421</v>
      </c>
      <c r="EI8" t="s">
        <v>1421</v>
      </c>
      <c r="EJ8">
        <v>0</v>
      </c>
      <c r="EK8">
        <v>0</v>
      </c>
      <c r="EL8" t="s">
        <v>1421</v>
      </c>
      <c r="EM8" t="s">
        <v>1421</v>
      </c>
      <c r="EN8" t="s">
        <v>1421</v>
      </c>
      <c r="EO8" t="s">
        <v>1421</v>
      </c>
      <c r="EP8">
        <v>0</v>
      </c>
      <c r="EQ8">
        <v>0</v>
      </c>
      <c r="ER8" t="s">
        <v>1421</v>
      </c>
      <c r="ES8" t="s">
        <v>1421</v>
      </c>
      <c r="ET8" t="s">
        <v>1421</v>
      </c>
      <c r="EU8" t="s">
        <v>1421</v>
      </c>
      <c r="EV8">
        <v>0</v>
      </c>
      <c r="EW8">
        <v>0</v>
      </c>
      <c r="EX8" t="s">
        <v>1421</v>
      </c>
      <c r="EY8" t="s">
        <v>1421</v>
      </c>
      <c r="EZ8" t="s">
        <v>1421</v>
      </c>
      <c r="FA8" t="s">
        <v>1421</v>
      </c>
      <c r="FB8">
        <v>0</v>
      </c>
      <c r="FC8">
        <v>0</v>
      </c>
      <c r="FD8" t="s">
        <v>1421</v>
      </c>
      <c r="FE8" t="s">
        <v>1421</v>
      </c>
      <c r="FF8" t="s">
        <v>1421</v>
      </c>
      <c r="FG8" t="s">
        <v>1421</v>
      </c>
      <c r="FH8">
        <v>0</v>
      </c>
      <c r="FI8">
        <v>0</v>
      </c>
      <c r="FJ8" t="s">
        <v>1421</v>
      </c>
      <c r="FK8" t="s">
        <v>1421</v>
      </c>
      <c r="FL8" t="s">
        <v>1421</v>
      </c>
      <c r="FM8" t="s">
        <v>1421</v>
      </c>
      <c r="FN8">
        <v>0</v>
      </c>
      <c r="FO8">
        <v>0</v>
      </c>
      <c r="FP8" t="s">
        <v>213</v>
      </c>
      <c r="FQ8">
        <v>0</v>
      </c>
      <c r="FR8">
        <v>0</v>
      </c>
      <c r="FS8">
        <v>0</v>
      </c>
      <c r="FT8">
        <v>0</v>
      </c>
      <c r="FU8" t="s">
        <v>1421</v>
      </c>
      <c r="FV8" t="s">
        <v>1421</v>
      </c>
      <c r="FW8" t="s">
        <v>1421</v>
      </c>
      <c r="FX8" t="s">
        <v>1421</v>
      </c>
      <c r="FY8" t="s">
        <v>1421</v>
      </c>
      <c r="FZ8" t="s">
        <v>1421</v>
      </c>
      <c r="GA8">
        <v>0</v>
      </c>
      <c r="GB8">
        <v>0</v>
      </c>
      <c r="GC8" t="s">
        <v>1421</v>
      </c>
      <c r="GD8" t="s">
        <v>1421</v>
      </c>
      <c r="GE8" t="s">
        <v>1421</v>
      </c>
      <c r="GF8" t="s">
        <v>1421</v>
      </c>
      <c r="GG8" t="s">
        <v>1421</v>
      </c>
      <c r="GH8" t="s">
        <v>1421</v>
      </c>
      <c r="GI8">
        <v>0</v>
      </c>
      <c r="GJ8">
        <v>0</v>
      </c>
      <c r="GK8" t="s">
        <v>1421</v>
      </c>
      <c r="GL8" t="s">
        <v>1421</v>
      </c>
      <c r="GM8" t="s">
        <v>1421</v>
      </c>
      <c r="GN8" t="s">
        <v>1421</v>
      </c>
      <c r="GO8" t="s">
        <v>1421</v>
      </c>
      <c r="GP8" t="s">
        <v>1421</v>
      </c>
      <c r="GQ8">
        <v>0</v>
      </c>
      <c r="GR8">
        <v>0</v>
      </c>
      <c r="GS8" t="s">
        <v>1421</v>
      </c>
      <c r="GT8" t="s">
        <v>1421</v>
      </c>
      <c r="GU8" t="s">
        <v>1421</v>
      </c>
      <c r="GV8" t="s">
        <v>1421</v>
      </c>
      <c r="GW8" t="s">
        <v>1421</v>
      </c>
      <c r="GX8" t="s">
        <v>1421</v>
      </c>
      <c r="GY8">
        <v>0</v>
      </c>
      <c r="GZ8">
        <v>0</v>
      </c>
      <c r="HA8" t="s">
        <v>1421</v>
      </c>
      <c r="HB8" t="s">
        <v>1421</v>
      </c>
      <c r="HC8" t="s">
        <v>1421</v>
      </c>
      <c r="HD8" t="s">
        <v>1421</v>
      </c>
      <c r="HE8" t="s">
        <v>1421</v>
      </c>
      <c r="HF8" t="s">
        <v>1421</v>
      </c>
      <c r="HG8">
        <v>0</v>
      </c>
      <c r="HH8">
        <v>0</v>
      </c>
      <c r="HI8" t="s">
        <v>1421</v>
      </c>
      <c r="HJ8" t="s">
        <v>1421</v>
      </c>
      <c r="HK8" t="s">
        <v>1421</v>
      </c>
      <c r="HL8" t="s">
        <v>1421</v>
      </c>
      <c r="HM8" t="s">
        <v>1421</v>
      </c>
      <c r="HN8" t="s">
        <v>1421</v>
      </c>
      <c r="HO8">
        <v>0</v>
      </c>
      <c r="HP8">
        <v>0</v>
      </c>
      <c r="HQ8">
        <v>0</v>
      </c>
      <c r="HR8">
        <v>0</v>
      </c>
      <c r="HS8">
        <v>0</v>
      </c>
      <c r="HT8">
        <v>0</v>
      </c>
      <c r="HU8">
        <v>0</v>
      </c>
      <c r="HV8">
        <v>0</v>
      </c>
      <c r="HW8">
        <v>0</v>
      </c>
      <c r="HX8">
        <v>0</v>
      </c>
      <c r="HY8" t="s">
        <v>213</v>
      </c>
      <c r="HZ8">
        <v>0</v>
      </c>
      <c r="IA8">
        <v>0</v>
      </c>
      <c r="IB8" t="s">
        <v>213</v>
      </c>
      <c r="IC8" t="s">
        <v>1421</v>
      </c>
      <c r="ID8" t="s">
        <v>1421</v>
      </c>
      <c r="IE8" t="s">
        <v>213</v>
      </c>
      <c r="IF8" t="s">
        <v>1421</v>
      </c>
      <c r="IG8" t="s">
        <v>213</v>
      </c>
      <c r="IH8">
        <v>0</v>
      </c>
      <c r="II8">
        <v>0</v>
      </c>
      <c r="IJ8" t="s">
        <v>213</v>
      </c>
      <c r="IK8" t="s">
        <v>219</v>
      </c>
      <c r="IL8" t="s">
        <v>230</v>
      </c>
      <c r="IM8" t="s">
        <v>219</v>
      </c>
      <c r="IN8" t="s">
        <v>1427</v>
      </c>
    </row>
    <row r="9" spans="1:248" hidden="1" x14ac:dyDescent="0.25">
      <c r="A9" t="s">
        <v>81</v>
      </c>
      <c r="B9" t="s">
        <v>82</v>
      </c>
      <c r="C9" t="s">
        <v>354</v>
      </c>
      <c r="D9" t="s">
        <v>355</v>
      </c>
      <c r="E9" t="s">
        <v>356</v>
      </c>
      <c r="F9" t="s">
        <v>355</v>
      </c>
      <c r="G9">
        <v>12</v>
      </c>
      <c r="H9">
        <v>12</v>
      </c>
      <c r="I9" t="s">
        <v>208</v>
      </c>
      <c r="J9">
        <v>244</v>
      </c>
      <c r="K9">
        <v>1464</v>
      </c>
      <c r="L9">
        <v>0</v>
      </c>
      <c r="M9">
        <v>0</v>
      </c>
      <c r="N9" t="s">
        <v>1421</v>
      </c>
      <c r="O9" t="s">
        <v>1421</v>
      </c>
      <c r="P9">
        <v>109</v>
      </c>
      <c r="Q9">
        <v>654</v>
      </c>
      <c r="R9" t="s">
        <v>82</v>
      </c>
      <c r="S9" t="s">
        <v>355</v>
      </c>
      <c r="T9">
        <v>51</v>
      </c>
      <c r="U9">
        <v>310</v>
      </c>
      <c r="V9" t="s">
        <v>82</v>
      </c>
      <c r="W9" t="s">
        <v>355</v>
      </c>
      <c r="X9">
        <v>11</v>
      </c>
      <c r="Y9">
        <v>54</v>
      </c>
      <c r="Z9" t="s">
        <v>82</v>
      </c>
      <c r="AA9" t="s">
        <v>355</v>
      </c>
      <c r="AB9">
        <v>21</v>
      </c>
      <c r="AC9">
        <v>126</v>
      </c>
      <c r="AD9" t="s">
        <v>82</v>
      </c>
      <c r="AE9" t="s">
        <v>355</v>
      </c>
      <c r="AF9">
        <v>30</v>
      </c>
      <c r="AG9">
        <v>184</v>
      </c>
      <c r="AH9" t="s">
        <v>82</v>
      </c>
      <c r="AI9" t="s">
        <v>355</v>
      </c>
      <c r="AJ9">
        <v>22</v>
      </c>
      <c r="AK9">
        <v>136</v>
      </c>
      <c r="AL9" t="s">
        <v>82</v>
      </c>
      <c r="AM9" t="s">
        <v>355</v>
      </c>
      <c r="AN9">
        <v>0</v>
      </c>
      <c r="AO9">
        <v>0</v>
      </c>
      <c r="AP9" t="s">
        <v>213</v>
      </c>
      <c r="AQ9">
        <v>0</v>
      </c>
      <c r="AR9">
        <v>0</v>
      </c>
      <c r="AS9">
        <v>0</v>
      </c>
      <c r="AT9">
        <v>0</v>
      </c>
      <c r="AU9" t="s">
        <v>1421</v>
      </c>
      <c r="AV9" t="s">
        <v>1421</v>
      </c>
      <c r="AW9">
        <v>0</v>
      </c>
      <c r="AX9">
        <v>0</v>
      </c>
      <c r="AY9" t="s">
        <v>1421</v>
      </c>
      <c r="AZ9" t="s">
        <v>1421</v>
      </c>
      <c r="BA9">
        <v>0</v>
      </c>
      <c r="BB9">
        <v>0</v>
      </c>
      <c r="BC9" t="s">
        <v>1421</v>
      </c>
      <c r="BD9" t="s">
        <v>1421</v>
      </c>
      <c r="BE9">
        <v>0</v>
      </c>
      <c r="BF9">
        <v>0</v>
      </c>
      <c r="BG9" t="s">
        <v>1421</v>
      </c>
      <c r="BH9" t="s">
        <v>1421</v>
      </c>
      <c r="BI9">
        <v>0</v>
      </c>
      <c r="BJ9">
        <v>0</v>
      </c>
      <c r="BK9" t="s">
        <v>1421</v>
      </c>
      <c r="BL9" t="s">
        <v>1421</v>
      </c>
      <c r="BM9">
        <v>0</v>
      </c>
      <c r="BN9">
        <v>0</v>
      </c>
      <c r="BO9" t="s">
        <v>1421</v>
      </c>
      <c r="BP9" t="s">
        <v>1421</v>
      </c>
      <c r="BQ9">
        <v>0</v>
      </c>
      <c r="BR9">
        <v>0</v>
      </c>
      <c r="BS9">
        <v>0</v>
      </c>
      <c r="BT9">
        <v>0</v>
      </c>
      <c r="BU9">
        <v>0</v>
      </c>
      <c r="BV9" t="s">
        <v>213</v>
      </c>
      <c r="BW9" t="s">
        <v>1421</v>
      </c>
      <c r="BX9">
        <v>0</v>
      </c>
      <c r="BY9">
        <v>0</v>
      </c>
      <c r="BZ9">
        <v>654</v>
      </c>
      <c r="CA9">
        <v>0</v>
      </c>
      <c r="CB9">
        <v>0</v>
      </c>
      <c r="CC9" t="s">
        <v>213</v>
      </c>
      <c r="CD9" t="s">
        <v>1421</v>
      </c>
      <c r="CE9">
        <v>0</v>
      </c>
      <c r="CF9">
        <v>0</v>
      </c>
      <c r="CG9">
        <v>0</v>
      </c>
      <c r="CH9">
        <v>310</v>
      </c>
      <c r="CI9">
        <v>0</v>
      </c>
      <c r="CJ9" t="s">
        <v>213</v>
      </c>
      <c r="CK9" t="s">
        <v>1421</v>
      </c>
      <c r="CL9">
        <v>0</v>
      </c>
      <c r="CM9">
        <v>0</v>
      </c>
      <c r="CN9">
        <v>0</v>
      </c>
      <c r="CO9">
        <v>54</v>
      </c>
      <c r="CP9">
        <v>0</v>
      </c>
      <c r="CQ9" t="s">
        <v>213</v>
      </c>
      <c r="CR9" t="s">
        <v>1421</v>
      </c>
      <c r="CS9">
        <v>0</v>
      </c>
      <c r="CT9">
        <v>0</v>
      </c>
      <c r="CU9">
        <v>0</v>
      </c>
      <c r="CV9">
        <v>126</v>
      </c>
      <c r="CW9">
        <v>0</v>
      </c>
      <c r="CX9" t="s">
        <v>213</v>
      </c>
      <c r="CY9" t="s">
        <v>1421</v>
      </c>
      <c r="CZ9">
        <v>0</v>
      </c>
      <c r="DA9">
        <v>0</v>
      </c>
      <c r="DB9">
        <v>0</v>
      </c>
      <c r="DC9">
        <v>184</v>
      </c>
      <c r="DD9">
        <v>0</v>
      </c>
      <c r="DE9" t="s">
        <v>213</v>
      </c>
      <c r="DF9" t="s">
        <v>1421</v>
      </c>
      <c r="DG9">
        <v>0</v>
      </c>
      <c r="DH9">
        <v>0</v>
      </c>
      <c r="DI9">
        <v>0</v>
      </c>
      <c r="DJ9">
        <v>136</v>
      </c>
      <c r="DK9">
        <v>0</v>
      </c>
      <c r="DL9" t="s">
        <v>213</v>
      </c>
      <c r="DM9" t="s">
        <v>1421</v>
      </c>
      <c r="DN9">
        <v>0</v>
      </c>
      <c r="DO9">
        <v>0</v>
      </c>
      <c r="DP9">
        <v>0</v>
      </c>
      <c r="DQ9">
        <v>0</v>
      </c>
      <c r="DR9">
        <v>244</v>
      </c>
      <c r="DS9">
        <v>1464</v>
      </c>
      <c r="DT9" t="s">
        <v>208</v>
      </c>
      <c r="DU9">
        <v>56</v>
      </c>
      <c r="DV9">
        <v>336</v>
      </c>
      <c r="DW9">
        <v>1299</v>
      </c>
      <c r="DX9">
        <v>7794</v>
      </c>
      <c r="DY9">
        <v>0</v>
      </c>
      <c r="DZ9">
        <v>0</v>
      </c>
      <c r="EA9" t="s">
        <v>213</v>
      </c>
      <c r="EB9">
        <v>0</v>
      </c>
      <c r="EC9">
        <v>0</v>
      </c>
      <c r="ED9">
        <v>0</v>
      </c>
      <c r="EE9">
        <v>0</v>
      </c>
      <c r="EF9" t="s">
        <v>1421</v>
      </c>
      <c r="EG9" t="s">
        <v>1421</v>
      </c>
      <c r="EH9" t="s">
        <v>1421</v>
      </c>
      <c r="EI9" t="s">
        <v>1421</v>
      </c>
      <c r="EJ9">
        <v>0</v>
      </c>
      <c r="EK9">
        <v>0</v>
      </c>
      <c r="EL9" t="s">
        <v>1421</v>
      </c>
      <c r="EM9" t="s">
        <v>1421</v>
      </c>
      <c r="EN9" t="s">
        <v>1421</v>
      </c>
      <c r="EO9" t="s">
        <v>1421</v>
      </c>
      <c r="EP9">
        <v>0</v>
      </c>
      <c r="EQ9">
        <v>0</v>
      </c>
      <c r="ER9" t="s">
        <v>1421</v>
      </c>
      <c r="ES9" t="s">
        <v>1421</v>
      </c>
      <c r="ET9" t="s">
        <v>1421</v>
      </c>
      <c r="EU9" t="s">
        <v>1421</v>
      </c>
      <c r="EV9">
        <v>0</v>
      </c>
      <c r="EW9">
        <v>0</v>
      </c>
      <c r="EX9" t="s">
        <v>1421</v>
      </c>
      <c r="EY9" t="s">
        <v>1421</v>
      </c>
      <c r="EZ9" t="s">
        <v>1421</v>
      </c>
      <c r="FA9" t="s">
        <v>1421</v>
      </c>
      <c r="FB9">
        <v>0</v>
      </c>
      <c r="FC9">
        <v>0</v>
      </c>
      <c r="FD9" t="s">
        <v>1421</v>
      </c>
      <c r="FE9" t="s">
        <v>1421</v>
      </c>
      <c r="FF9" t="s">
        <v>1421</v>
      </c>
      <c r="FG9" t="s">
        <v>1421</v>
      </c>
      <c r="FH9">
        <v>0</v>
      </c>
      <c r="FI9">
        <v>0</v>
      </c>
      <c r="FJ9" t="s">
        <v>1421</v>
      </c>
      <c r="FK9" t="s">
        <v>1421</v>
      </c>
      <c r="FL9" t="s">
        <v>1421</v>
      </c>
      <c r="FM9" t="s">
        <v>1421</v>
      </c>
      <c r="FN9">
        <v>0</v>
      </c>
      <c r="FO9">
        <v>0</v>
      </c>
      <c r="FP9" t="s">
        <v>213</v>
      </c>
      <c r="FQ9">
        <v>0</v>
      </c>
      <c r="FR9">
        <v>0</v>
      </c>
      <c r="FS9">
        <v>0</v>
      </c>
      <c r="FT9">
        <v>0</v>
      </c>
      <c r="FU9" t="s">
        <v>1421</v>
      </c>
      <c r="FV9" t="s">
        <v>1421</v>
      </c>
      <c r="FW9" t="s">
        <v>1421</v>
      </c>
      <c r="FX9" t="s">
        <v>1421</v>
      </c>
      <c r="FY9" t="s">
        <v>1421</v>
      </c>
      <c r="FZ9" t="s">
        <v>1421</v>
      </c>
      <c r="GA9">
        <v>0</v>
      </c>
      <c r="GB9">
        <v>0</v>
      </c>
      <c r="GC9" t="s">
        <v>1421</v>
      </c>
      <c r="GD9" t="s">
        <v>1421</v>
      </c>
      <c r="GE9" t="s">
        <v>1421</v>
      </c>
      <c r="GF9" t="s">
        <v>1421</v>
      </c>
      <c r="GG9" t="s">
        <v>1421</v>
      </c>
      <c r="GH9" t="s">
        <v>1421</v>
      </c>
      <c r="GI9">
        <v>0</v>
      </c>
      <c r="GJ9">
        <v>0</v>
      </c>
      <c r="GK9" t="s">
        <v>1421</v>
      </c>
      <c r="GL9" t="s">
        <v>1421</v>
      </c>
      <c r="GM9" t="s">
        <v>1421</v>
      </c>
      <c r="GN9" t="s">
        <v>1421</v>
      </c>
      <c r="GO9" t="s">
        <v>1421</v>
      </c>
      <c r="GP9" t="s">
        <v>1421</v>
      </c>
      <c r="GQ9">
        <v>0</v>
      </c>
      <c r="GR9">
        <v>0</v>
      </c>
      <c r="GS9" t="s">
        <v>1421</v>
      </c>
      <c r="GT9" t="s">
        <v>1421</v>
      </c>
      <c r="GU9" t="s">
        <v>1421</v>
      </c>
      <c r="GV9" t="s">
        <v>1421</v>
      </c>
      <c r="GW9" t="s">
        <v>1421</v>
      </c>
      <c r="GX9" t="s">
        <v>1421</v>
      </c>
      <c r="GY9">
        <v>0</v>
      </c>
      <c r="GZ9">
        <v>0</v>
      </c>
      <c r="HA9" t="s">
        <v>1421</v>
      </c>
      <c r="HB9" t="s">
        <v>1421</v>
      </c>
      <c r="HC9" t="s">
        <v>1421</v>
      </c>
      <c r="HD9" t="s">
        <v>1421</v>
      </c>
      <c r="HE9" t="s">
        <v>1421</v>
      </c>
      <c r="HF9" t="s">
        <v>1421</v>
      </c>
      <c r="HG9">
        <v>0</v>
      </c>
      <c r="HH9">
        <v>0</v>
      </c>
      <c r="HI9" t="s">
        <v>1421</v>
      </c>
      <c r="HJ9" t="s">
        <v>1421</v>
      </c>
      <c r="HK9" t="s">
        <v>1421</v>
      </c>
      <c r="HL9" t="s">
        <v>1421</v>
      </c>
      <c r="HM9" t="s">
        <v>1421</v>
      </c>
      <c r="HN9" t="s">
        <v>1421</v>
      </c>
      <c r="HO9">
        <v>0</v>
      </c>
      <c r="HP9">
        <v>0</v>
      </c>
      <c r="HQ9">
        <v>0</v>
      </c>
      <c r="HR9">
        <v>0</v>
      </c>
      <c r="HS9">
        <v>0</v>
      </c>
      <c r="HT9">
        <v>0</v>
      </c>
      <c r="HU9">
        <v>0</v>
      </c>
      <c r="HV9">
        <v>0</v>
      </c>
      <c r="HW9">
        <v>0</v>
      </c>
      <c r="HX9">
        <v>0</v>
      </c>
      <c r="HY9" t="s">
        <v>213</v>
      </c>
      <c r="HZ9">
        <v>0</v>
      </c>
      <c r="IA9">
        <v>0</v>
      </c>
      <c r="IB9" t="s">
        <v>213</v>
      </c>
      <c r="IC9" t="s">
        <v>1421</v>
      </c>
      <c r="ID9" t="s">
        <v>1421</v>
      </c>
      <c r="IE9" t="s">
        <v>213</v>
      </c>
      <c r="IF9" t="s">
        <v>1421</v>
      </c>
      <c r="IG9" t="s">
        <v>213</v>
      </c>
      <c r="IH9">
        <v>0</v>
      </c>
      <c r="II9">
        <v>0</v>
      </c>
      <c r="IJ9" t="s">
        <v>213</v>
      </c>
      <c r="IK9" t="s">
        <v>219</v>
      </c>
      <c r="IL9" t="s">
        <v>219</v>
      </c>
      <c r="IM9" t="s">
        <v>237</v>
      </c>
      <c r="IN9" t="s">
        <v>1428</v>
      </c>
    </row>
    <row r="10" spans="1:248" hidden="1" x14ac:dyDescent="0.25">
      <c r="A10" t="s">
        <v>63</v>
      </c>
      <c r="B10" t="s">
        <v>64</v>
      </c>
      <c r="C10" t="s">
        <v>350</v>
      </c>
      <c r="D10" t="s">
        <v>217</v>
      </c>
      <c r="E10" t="s">
        <v>351</v>
      </c>
      <c r="F10" t="s">
        <v>352</v>
      </c>
      <c r="G10">
        <v>12</v>
      </c>
      <c r="H10">
        <v>12</v>
      </c>
      <c r="I10" t="s">
        <v>208</v>
      </c>
      <c r="J10">
        <v>3846</v>
      </c>
      <c r="K10">
        <v>22977</v>
      </c>
      <c r="L10">
        <v>57</v>
      </c>
      <c r="M10">
        <v>224</v>
      </c>
      <c r="N10" t="s">
        <v>74</v>
      </c>
      <c r="O10" t="s">
        <v>269</v>
      </c>
      <c r="P10">
        <v>70</v>
      </c>
      <c r="Q10">
        <v>290</v>
      </c>
      <c r="R10" t="s">
        <v>76</v>
      </c>
      <c r="S10" t="s">
        <v>205</v>
      </c>
      <c r="T10">
        <v>285</v>
      </c>
      <c r="U10">
        <v>1400</v>
      </c>
      <c r="V10" t="s">
        <v>68</v>
      </c>
      <c r="W10" t="s">
        <v>300</v>
      </c>
      <c r="X10">
        <v>109</v>
      </c>
      <c r="Y10">
        <v>600</v>
      </c>
      <c r="Z10" t="s">
        <v>68</v>
      </c>
      <c r="AA10" t="s">
        <v>300</v>
      </c>
      <c r="AB10">
        <v>182</v>
      </c>
      <c r="AC10">
        <v>1000</v>
      </c>
      <c r="AD10" t="s">
        <v>68</v>
      </c>
      <c r="AE10" t="s">
        <v>300</v>
      </c>
      <c r="AF10">
        <v>189</v>
      </c>
      <c r="AG10">
        <v>1040</v>
      </c>
      <c r="AH10" t="s">
        <v>82</v>
      </c>
      <c r="AI10" t="s">
        <v>353</v>
      </c>
      <c r="AJ10">
        <v>2954</v>
      </c>
      <c r="AK10">
        <v>18423</v>
      </c>
      <c r="AL10" t="s">
        <v>64</v>
      </c>
      <c r="AM10" t="s">
        <v>229</v>
      </c>
      <c r="AN10">
        <v>0</v>
      </c>
      <c r="AO10">
        <v>0</v>
      </c>
      <c r="AP10" t="s">
        <v>213</v>
      </c>
      <c r="AQ10">
        <v>0</v>
      </c>
      <c r="AR10">
        <v>0</v>
      </c>
      <c r="AS10">
        <v>0</v>
      </c>
      <c r="AT10">
        <v>0</v>
      </c>
      <c r="AU10" t="s">
        <v>1421</v>
      </c>
      <c r="AV10" t="s">
        <v>1421</v>
      </c>
      <c r="AW10">
        <v>0</v>
      </c>
      <c r="AX10">
        <v>0</v>
      </c>
      <c r="AY10" t="s">
        <v>1421</v>
      </c>
      <c r="AZ10" t="s">
        <v>1421</v>
      </c>
      <c r="BA10">
        <v>0</v>
      </c>
      <c r="BB10">
        <v>0</v>
      </c>
      <c r="BC10" t="s">
        <v>1421</v>
      </c>
      <c r="BD10" t="s">
        <v>1421</v>
      </c>
      <c r="BE10">
        <v>0</v>
      </c>
      <c r="BF10">
        <v>0</v>
      </c>
      <c r="BG10" t="s">
        <v>1421</v>
      </c>
      <c r="BH10" t="s">
        <v>1421</v>
      </c>
      <c r="BI10">
        <v>0</v>
      </c>
      <c r="BJ10">
        <v>0</v>
      </c>
      <c r="BK10" t="s">
        <v>1421</v>
      </c>
      <c r="BL10" t="s">
        <v>1421</v>
      </c>
      <c r="BM10">
        <v>0</v>
      </c>
      <c r="BN10">
        <v>0</v>
      </c>
      <c r="BO10" t="s">
        <v>1421</v>
      </c>
      <c r="BP10" t="s">
        <v>1421</v>
      </c>
      <c r="BQ10">
        <v>0</v>
      </c>
      <c r="BR10">
        <v>0</v>
      </c>
      <c r="BS10">
        <v>224</v>
      </c>
      <c r="BT10">
        <v>0</v>
      </c>
      <c r="BU10">
        <v>0</v>
      </c>
      <c r="BV10" t="s">
        <v>213</v>
      </c>
      <c r="BW10" t="s">
        <v>1421</v>
      </c>
      <c r="BX10">
        <v>0</v>
      </c>
      <c r="BY10">
        <v>0</v>
      </c>
      <c r="BZ10">
        <v>290</v>
      </c>
      <c r="CA10">
        <v>0</v>
      </c>
      <c r="CB10">
        <v>0</v>
      </c>
      <c r="CC10" t="s">
        <v>213</v>
      </c>
      <c r="CD10" t="s">
        <v>1421</v>
      </c>
      <c r="CE10">
        <v>0</v>
      </c>
      <c r="CF10">
        <v>0</v>
      </c>
      <c r="CG10">
        <v>1400</v>
      </c>
      <c r="CH10">
        <v>0</v>
      </c>
      <c r="CI10">
        <v>0</v>
      </c>
      <c r="CJ10" t="s">
        <v>213</v>
      </c>
      <c r="CK10" t="s">
        <v>1421</v>
      </c>
      <c r="CL10">
        <v>0</v>
      </c>
      <c r="CM10">
        <v>0</v>
      </c>
      <c r="CN10">
        <v>600</v>
      </c>
      <c r="CO10">
        <v>0</v>
      </c>
      <c r="CP10">
        <v>0</v>
      </c>
      <c r="CQ10" t="s">
        <v>213</v>
      </c>
      <c r="CR10" t="s">
        <v>1421</v>
      </c>
      <c r="CS10">
        <v>0</v>
      </c>
      <c r="CT10">
        <v>0</v>
      </c>
      <c r="CU10">
        <v>1000</v>
      </c>
      <c r="CV10">
        <v>0</v>
      </c>
      <c r="CW10">
        <v>0</v>
      </c>
      <c r="CX10" t="s">
        <v>213</v>
      </c>
      <c r="CY10" t="s">
        <v>1421</v>
      </c>
      <c r="CZ10">
        <v>0</v>
      </c>
      <c r="DA10">
        <v>0</v>
      </c>
      <c r="DB10">
        <v>1040</v>
      </c>
      <c r="DC10">
        <v>0</v>
      </c>
      <c r="DD10">
        <v>0</v>
      </c>
      <c r="DE10" t="s">
        <v>213</v>
      </c>
      <c r="DF10" t="s">
        <v>1421</v>
      </c>
      <c r="DG10">
        <v>0</v>
      </c>
      <c r="DH10">
        <v>0</v>
      </c>
      <c r="DI10">
        <v>18423</v>
      </c>
      <c r="DJ10">
        <v>0</v>
      </c>
      <c r="DK10">
        <v>0</v>
      </c>
      <c r="DL10" t="s">
        <v>213</v>
      </c>
      <c r="DM10" t="s">
        <v>1421</v>
      </c>
      <c r="DN10">
        <v>0</v>
      </c>
      <c r="DO10">
        <v>0</v>
      </c>
      <c r="DP10">
        <v>1000</v>
      </c>
      <c r="DQ10">
        <v>6000</v>
      </c>
      <c r="DR10">
        <v>2846</v>
      </c>
      <c r="DS10">
        <v>16977</v>
      </c>
      <c r="DT10" t="s">
        <v>213</v>
      </c>
      <c r="DU10">
        <v>0</v>
      </c>
      <c r="DV10">
        <v>0</v>
      </c>
      <c r="DW10">
        <v>4042</v>
      </c>
      <c r="DX10">
        <v>24057</v>
      </c>
      <c r="DY10">
        <v>0</v>
      </c>
      <c r="DZ10">
        <v>0</v>
      </c>
      <c r="EA10" t="s">
        <v>213</v>
      </c>
      <c r="EB10">
        <v>0</v>
      </c>
      <c r="EC10">
        <v>0</v>
      </c>
      <c r="ED10">
        <v>0</v>
      </c>
      <c r="EE10">
        <v>0</v>
      </c>
      <c r="EF10" t="s">
        <v>1421</v>
      </c>
      <c r="EG10" t="s">
        <v>1421</v>
      </c>
      <c r="EH10" t="s">
        <v>1421</v>
      </c>
      <c r="EI10" t="s">
        <v>1421</v>
      </c>
      <c r="EJ10">
        <v>0</v>
      </c>
      <c r="EK10">
        <v>0</v>
      </c>
      <c r="EL10" t="s">
        <v>1421</v>
      </c>
      <c r="EM10" t="s">
        <v>1421</v>
      </c>
      <c r="EN10" t="s">
        <v>1421</v>
      </c>
      <c r="EO10" t="s">
        <v>1421</v>
      </c>
      <c r="EP10">
        <v>0</v>
      </c>
      <c r="EQ10">
        <v>0</v>
      </c>
      <c r="ER10" t="s">
        <v>1421</v>
      </c>
      <c r="ES10" t="s">
        <v>1421</v>
      </c>
      <c r="ET10" t="s">
        <v>1421</v>
      </c>
      <c r="EU10" t="s">
        <v>1421</v>
      </c>
      <c r="EV10">
        <v>0</v>
      </c>
      <c r="EW10">
        <v>0</v>
      </c>
      <c r="EX10" t="s">
        <v>1421</v>
      </c>
      <c r="EY10" t="s">
        <v>1421</v>
      </c>
      <c r="EZ10" t="s">
        <v>1421</v>
      </c>
      <c r="FA10" t="s">
        <v>1421</v>
      </c>
      <c r="FB10">
        <v>0</v>
      </c>
      <c r="FC10">
        <v>0</v>
      </c>
      <c r="FD10" t="s">
        <v>1421</v>
      </c>
      <c r="FE10" t="s">
        <v>1421</v>
      </c>
      <c r="FF10" t="s">
        <v>1421</v>
      </c>
      <c r="FG10" t="s">
        <v>1421</v>
      </c>
      <c r="FH10">
        <v>0</v>
      </c>
      <c r="FI10">
        <v>0</v>
      </c>
      <c r="FJ10" t="s">
        <v>1421</v>
      </c>
      <c r="FK10" t="s">
        <v>1421</v>
      </c>
      <c r="FL10" t="s">
        <v>1421</v>
      </c>
      <c r="FM10" t="s">
        <v>1421</v>
      </c>
      <c r="FN10">
        <v>0</v>
      </c>
      <c r="FO10">
        <v>0</v>
      </c>
      <c r="FP10" t="s">
        <v>213</v>
      </c>
      <c r="FQ10">
        <v>0</v>
      </c>
      <c r="FR10">
        <v>0</v>
      </c>
      <c r="FS10">
        <v>0</v>
      </c>
      <c r="FT10">
        <v>0</v>
      </c>
      <c r="FU10" t="s">
        <v>1421</v>
      </c>
      <c r="FV10" t="s">
        <v>1421</v>
      </c>
      <c r="FW10" t="s">
        <v>1421</v>
      </c>
      <c r="FX10" t="s">
        <v>1421</v>
      </c>
      <c r="FY10" t="s">
        <v>1421</v>
      </c>
      <c r="FZ10" t="s">
        <v>1421</v>
      </c>
      <c r="GA10">
        <v>0</v>
      </c>
      <c r="GB10">
        <v>0</v>
      </c>
      <c r="GC10" t="s">
        <v>1421</v>
      </c>
      <c r="GD10" t="s">
        <v>1421</v>
      </c>
      <c r="GE10" t="s">
        <v>1421</v>
      </c>
      <c r="GF10" t="s">
        <v>1421</v>
      </c>
      <c r="GG10" t="s">
        <v>1421</v>
      </c>
      <c r="GH10" t="s">
        <v>1421</v>
      </c>
      <c r="GI10">
        <v>0</v>
      </c>
      <c r="GJ10">
        <v>0</v>
      </c>
      <c r="GK10" t="s">
        <v>1421</v>
      </c>
      <c r="GL10" t="s">
        <v>1421</v>
      </c>
      <c r="GM10" t="s">
        <v>1421</v>
      </c>
      <c r="GN10" t="s">
        <v>1421</v>
      </c>
      <c r="GO10" t="s">
        <v>1421</v>
      </c>
      <c r="GP10" t="s">
        <v>1421</v>
      </c>
      <c r="GQ10">
        <v>0</v>
      </c>
      <c r="GR10">
        <v>0</v>
      </c>
      <c r="GS10" t="s">
        <v>1421</v>
      </c>
      <c r="GT10" t="s">
        <v>1421</v>
      </c>
      <c r="GU10" t="s">
        <v>1421</v>
      </c>
      <c r="GV10" t="s">
        <v>1421</v>
      </c>
      <c r="GW10" t="s">
        <v>1421</v>
      </c>
      <c r="GX10" t="s">
        <v>1421</v>
      </c>
      <c r="GY10">
        <v>0</v>
      </c>
      <c r="GZ10">
        <v>0</v>
      </c>
      <c r="HA10" t="s">
        <v>1421</v>
      </c>
      <c r="HB10" t="s">
        <v>1421</v>
      </c>
      <c r="HC10" t="s">
        <v>1421</v>
      </c>
      <c r="HD10" t="s">
        <v>1421</v>
      </c>
      <c r="HE10" t="s">
        <v>1421</v>
      </c>
      <c r="HF10" t="s">
        <v>1421</v>
      </c>
      <c r="HG10">
        <v>0</v>
      </c>
      <c r="HH10">
        <v>0</v>
      </c>
      <c r="HI10" t="s">
        <v>1421</v>
      </c>
      <c r="HJ10" t="s">
        <v>1421</v>
      </c>
      <c r="HK10" t="s">
        <v>1421</v>
      </c>
      <c r="HL10" t="s">
        <v>1421</v>
      </c>
      <c r="HM10" t="s">
        <v>1421</v>
      </c>
      <c r="HN10" t="s">
        <v>1421</v>
      </c>
      <c r="HO10">
        <v>0</v>
      </c>
      <c r="HP10">
        <v>0</v>
      </c>
      <c r="HQ10">
        <v>0</v>
      </c>
      <c r="HR10">
        <v>0</v>
      </c>
      <c r="HS10">
        <v>0</v>
      </c>
      <c r="HT10">
        <v>0</v>
      </c>
      <c r="HU10">
        <v>0</v>
      </c>
      <c r="HV10">
        <v>0</v>
      </c>
      <c r="HW10">
        <v>0</v>
      </c>
      <c r="HX10">
        <v>0</v>
      </c>
      <c r="HY10" t="s">
        <v>213</v>
      </c>
      <c r="HZ10">
        <v>0</v>
      </c>
      <c r="IA10">
        <v>0</v>
      </c>
      <c r="IB10" t="s">
        <v>213</v>
      </c>
      <c r="IC10" t="s">
        <v>1421</v>
      </c>
      <c r="ID10" t="s">
        <v>1421</v>
      </c>
      <c r="IE10" t="s">
        <v>213</v>
      </c>
      <c r="IF10" t="s">
        <v>1421</v>
      </c>
      <c r="IG10" t="s">
        <v>213</v>
      </c>
      <c r="IH10">
        <v>0</v>
      </c>
      <c r="II10">
        <v>0</v>
      </c>
      <c r="IJ10" t="s">
        <v>213</v>
      </c>
      <c r="IK10" t="s">
        <v>219</v>
      </c>
      <c r="IL10" t="s">
        <v>219</v>
      </c>
      <c r="IM10" t="s">
        <v>230</v>
      </c>
      <c r="IN10" t="s">
        <v>1429</v>
      </c>
    </row>
    <row r="11" spans="1:248" hidden="1" x14ac:dyDescent="0.25">
      <c r="A11" t="s">
        <v>63</v>
      </c>
      <c r="B11" t="s">
        <v>64</v>
      </c>
      <c r="C11" t="s">
        <v>357</v>
      </c>
      <c r="D11" t="s">
        <v>358</v>
      </c>
      <c r="E11" t="s">
        <v>658</v>
      </c>
      <c r="F11" t="s">
        <v>659</v>
      </c>
      <c r="G11">
        <v>12</v>
      </c>
      <c r="H11">
        <v>12</v>
      </c>
      <c r="I11" t="s">
        <v>208</v>
      </c>
      <c r="J11">
        <v>767</v>
      </c>
      <c r="K11">
        <v>4365</v>
      </c>
      <c r="L11">
        <v>0</v>
      </c>
      <c r="M11">
        <v>0</v>
      </c>
      <c r="N11" t="s">
        <v>1421</v>
      </c>
      <c r="O11" t="s">
        <v>1421</v>
      </c>
      <c r="P11">
        <v>407</v>
      </c>
      <c r="Q11">
        <v>1733</v>
      </c>
      <c r="R11" t="s">
        <v>64</v>
      </c>
      <c r="S11" t="s">
        <v>217</v>
      </c>
      <c r="T11">
        <v>0</v>
      </c>
      <c r="U11">
        <v>0</v>
      </c>
      <c r="V11" t="s">
        <v>1421</v>
      </c>
      <c r="W11" t="s">
        <v>1421</v>
      </c>
      <c r="X11">
        <v>0</v>
      </c>
      <c r="Y11">
        <v>0</v>
      </c>
      <c r="Z11" t="s">
        <v>1421</v>
      </c>
      <c r="AA11" t="s">
        <v>1421</v>
      </c>
      <c r="AB11">
        <v>168</v>
      </c>
      <c r="AC11">
        <v>1210</v>
      </c>
      <c r="AD11" t="s">
        <v>64</v>
      </c>
      <c r="AE11" t="s">
        <v>358</v>
      </c>
      <c r="AF11">
        <v>192</v>
      </c>
      <c r="AG11">
        <v>1422</v>
      </c>
      <c r="AH11" t="s">
        <v>64</v>
      </c>
      <c r="AI11" t="s">
        <v>358</v>
      </c>
      <c r="AJ11">
        <v>0</v>
      </c>
      <c r="AK11">
        <v>0</v>
      </c>
      <c r="AL11" t="s">
        <v>1421</v>
      </c>
      <c r="AM11" t="s">
        <v>1421</v>
      </c>
      <c r="AN11">
        <v>0</v>
      </c>
      <c r="AO11">
        <v>0</v>
      </c>
      <c r="AP11" t="s">
        <v>213</v>
      </c>
      <c r="AQ11">
        <v>0</v>
      </c>
      <c r="AR11">
        <v>0</v>
      </c>
      <c r="AS11">
        <v>0</v>
      </c>
      <c r="AT11">
        <v>0</v>
      </c>
      <c r="AU11" t="s">
        <v>1421</v>
      </c>
      <c r="AV11" t="s">
        <v>1421</v>
      </c>
      <c r="AW11">
        <v>0</v>
      </c>
      <c r="AX11">
        <v>0</v>
      </c>
      <c r="AY11" t="s">
        <v>1421</v>
      </c>
      <c r="AZ11" t="s">
        <v>1421</v>
      </c>
      <c r="BA11">
        <v>0</v>
      </c>
      <c r="BB11">
        <v>0</v>
      </c>
      <c r="BC11" t="s">
        <v>1421</v>
      </c>
      <c r="BD11" t="s">
        <v>1421</v>
      </c>
      <c r="BE11">
        <v>0</v>
      </c>
      <c r="BF11">
        <v>0</v>
      </c>
      <c r="BG11" t="s">
        <v>1421</v>
      </c>
      <c r="BH11" t="s">
        <v>1421</v>
      </c>
      <c r="BI11">
        <v>0</v>
      </c>
      <c r="BJ11">
        <v>0</v>
      </c>
      <c r="BK11" t="s">
        <v>1421</v>
      </c>
      <c r="BL11" t="s">
        <v>1421</v>
      </c>
      <c r="BM11">
        <v>0</v>
      </c>
      <c r="BN11">
        <v>0</v>
      </c>
      <c r="BO11" t="s">
        <v>1421</v>
      </c>
      <c r="BP11" t="s">
        <v>1421</v>
      </c>
      <c r="BQ11">
        <v>0</v>
      </c>
      <c r="BR11">
        <v>0</v>
      </c>
      <c r="BS11">
        <v>0</v>
      </c>
      <c r="BT11">
        <v>0</v>
      </c>
      <c r="BU11">
        <v>0</v>
      </c>
      <c r="BV11" t="s">
        <v>213</v>
      </c>
      <c r="BW11" t="s">
        <v>1421</v>
      </c>
      <c r="BX11">
        <v>0</v>
      </c>
      <c r="BY11">
        <v>0</v>
      </c>
      <c r="BZ11">
        <v>0</v>
      </c>
      <c r="CA11">
        <v>1733</v>
      </c>
      <c r="CB11">
        <v>0</v>
      </c>
      <c r="CC11" t="s">
        <v>213</v>
      </c>
      <c r="CD11" t="s">
        <v>1421</v>
      </c>
      <c r="CE11">
        <v>0</v>
      </c>
      <c r="CF11">
        <v>0</v>
      </c>
      <c r="CG11">
        <v>0</v>
      </c>
      <c r="CH11">
        <v>0</v>
      </c>
      <c r="CI11">
        <v>0</v>
      </c>
      <c r="CJ11" t="s">
        <v>213</v>
      </c>
      <c r="CK11" t="s">
        <v>1421</v>
      </c>
      <c r="CL11">
        <v>0</v>
      </c>
      <c r="CM11">
        <v>0</v>
      </c>
      <c r="CN11">
        <v>0</v>
      </c>
      <c r="CO11">
        <v>0</v>
      </c>
      <c r="CP11">
        <v>0</v>
      </c>
      <c r="CQ11" t="s">
        <v>213</v>
      </c>
      <c r="CR11" t="s">
        <v>1421</v>
      </c>
      <c r="CS11">
        <v>0</v>
      </c>
      <c r="CT11">
        <v>0</v>
      </c>
      <c r="CU11">
        <v>0</v>
      </c>
      <c r="CV11">
        <v>1210</v>
      </c>
      <c r="CW11">
        <v>0</v>
      </c>
      <c r="CX11" t="s">
        <v>213</v>
      </c>
      <c r="CY11" t="s">
        <v>1421</v>
      </c>
      <c r="CZ11">
        <v>0</v>
      </c>
      <c r="DA11">
        <v>0</v>
      </c>
      <c r="DB11">
        <v>0</v>
      </c>
      <c r="DC11">
        <v>0</v>
      </c>
      <c r="DD11">
        <v>1422</v>
      </c>
      <c r="DE11" t="s">
        <v>213</v>
      </c>
      <c r="DF11" t="s">
        <v>1421</v>
      </c>
      <c r="DG11">
        <v>0</v>
      </c>
      <c r="DH11">
        <v>0</v>
      </c>
      <c r="DI11">
        <v>0</v>
      </c>
      <c r="DJ11">
        <v>0</v>
      </c>
      <c r="DK11">
        <v>0</v>
      </c>
      <c r="DL11" t="s">
        <v>213</v>
      </c>
      <c r="DM11" t="s">
        <v>1421</v>
      </c>
      <c r="DN11">
        <v>0</v>
      </c>
      <c r="DO11">
        <v>0</v>
      </c>
      <c r="DP11">
        <v>368</v>
      </c>
      <c r="DQ11">
        <v>2065</v>
      </c>
      <c r="DR11">
        <v>399</v>
      </c>
      <c r="DS11">
        <v>2300</v>
      </c>
      <c r="DT11" t="s">
        <v>208</v>
      </c>
      <c r="DU11">
        <v>52</v>
      </c>
      <c r="DV11">
        <v>286</v>
      </c>
      <c r="DW11">
        <v>1043</v>
      </c>
      <c r="DX11">
        <v>5737</v>
      </c>
      <c r="DY11">
        <v>0</v>
      </c>
      <c r="DZ11">
        <v>0</v>
      </c>
      <c r="EA11" t="s">
        <v>213</v>
      </c>
      <c r="EB11">
        <v>0</v>
      </c>
      <c r="EC11">
        <v>0</v>
      </c>
      <c r="ED11">
        <v>0</v>
      </c>
      <c r="EE11">
        <v>0</v>
      </c>
      <c r="EF11" t="s">
        <v>1421</v>
      </c>
      <c r="EG11" t="s">
        <v>1421</v>
      </c>
      <c r="EH11" t="s">
        <v>1421</v>
      </c>
      <c r="EI11" t="s">
        <v>1421</v>
      </c>
      <c r="EJ11">
        <v>0</v>
      </c>
      <c r="EK11">
        <v>0</v>
      </c>
      <c r="EL11" t="s">
        <v>1421</v>
      </c>
      <c r="EM11" t="s">
        <v>1421</v>
      </c>
      <c r="EN11" t="s">
        <v>1421</v>
      </c>
      <c r="EO11" t="s">
        <v>1421</v>
      </c>
      <c r="EP11">
        <v>0</v>
      </c>
      <c r="EQ11">
        <v>0</v>
      </c>
      <c r="ER11" t="s">
        <v>1421</v>
      </c>
      <c r="ES11" t="s">
        <v>1421</v>
      </c>
      <c r="ET11" t="s">
        <v>1421</v>
      </c>
      <c r="EU11" t="s">
        <v>1421</v>
      </c>
      <c r="EV11">
        <v>0</v>
      </c>
      <c r="EW11">
        <v>0</v>
      </c>
      <c r="EX11" t="s">
        <v>1421</v>
      </c>
      <c r="EY11" t="s">
        <v>1421</v>
      </c>
      <c r="EZ11" t="s">
        <v>1421</v>
      </c>
      <c r="FA11" t="s">
        <v>1421</v>
      </c>
      <c r="FB11">
        <v>0</v>
      </c>
      <c r="FC11">
        <v>0</v>
      </c>
      <c r="FD11" t="s">
        <v>1421</v>
      </c>
      <c r="FE11" t="s">
        <v>1421</v>
      </c>
      <c r="FF11" t="s">
        <v>1421</v>
      </c>
      <c r="FG11" t="s">
        <v>1421</v>
      </c>
      <c r="FH11">
        <v>0</v>
      </c>
      <c r="FI11">
        <v>0</v>
      </c>
      <c r="FJ11" t="s">
        <v>1421</v>
      </c>
      <c r="FK11" t="s">
        <v>1421</v>
      </c>
      <c r="FL11" t="s">
        <v>1421</v>
      </c>
      <c r="FM11" t="s">
        <v>1421</v>
      </c>
      <c r="FN11">
        <v>0</v>
      </c>
      <c r="FO11">
        <v>0</v>
      </c>
      <c r="FP11" t="s">
        <v>213</v>
      </c>
      <c r="FQ11">
        <v>0</v>
      </c>
      <c r="FR11">
        <v>0</v>
      </c>
      <c r="FS11">
        <v>0</v>
      </c>
      <c r="FT11">
        <v>0</v>
      </c>
      <c r="FU11" t="s">
        <v>1421</v>
      </c>
      <c r="FV11" t="s">
        <v>1421</v>
      </c>
      <c r="FW11" t="s">
        <v>1421</v>
      </c>
      <c r="FX11" t="s">
        <v>1421</v>
      </c>
      <c r="FY11" t="s">
        <v>1421</v>
      </c>
      <c r="FZ11" t="s">
        <v>1421</v>
      </c>
      <c r="GA11">
        <v>0</v>
      </c>
      <c r="GB11">
        <v>0</v>
      </c>
      <c r="GC11" t="s">
        <v>1421</v>
      </c>
      <c r="GD11" t="s">
        <v>1421</v>
      </c>
      <c r="GE11" t="s">
        <v>1421</v>
      </c>
      <c r="GF11" t="s">
        <v>1421</v>
      </c>
      <c r="GG11" t="s">
        <v>1421</v>
      </c>
      <c r="GH11" t="s">
        <v>1421</v>
      </c>
      <c r="GI11">
        <v>0</v>
      </c>
      <c r="GJ11">
        <v>0</v>
      </c>
      <c r="GK11" t="s">
        <v>1421</v>
      </c>
      <c r="GL11" t="s">
        <v>1421</v>
      </c>
      <c r="GM11" t="s">
        <v>1421</v>
      </c>
      <c r="GN11" t="s">
        <v>1421</v>
      </c>
      <c r="GO11" t="s">
        <v>1421</v>
      </c>
      <c r="GP11" t="s">
        <v>1421</v>
      </c>
      <c r="GQ11">
        <v>0</v>
      </c>
      <c r="GR11">
        <v>0</v>
      </c>
      <c r="GS11" t="s">
        <v>1421</v>
      </c>
      <c r="GT11" t="s">
        <v>1421</v>
      </c>
      <c r="GU11" t="s">
        <v>1421</v>
      </c>
      <c r="GV11" t="s">
        <v>1421</v>
      </c>
      <c r="GW11" t="s">
        <v>1421</v>
      </c>
      <c r="GX11" t="s">
        <v>1421</v>
      </c>
      <c r="GY11">
        <v>0</v>
      </c>
      <c r="GZ11">
        <v>0</v>
      </c>
      <c r="HA11" t="s">
        <v>1421</v>
      </c>
      <c r="HB11" t="s">
        <v>1421</v>
      </c>
      <c r="HC11" t="s">
        <v>1421</v>
      </c>
      <c r="HD11" t="s">
        <v>1421</v>
      </c>
      <c r="HE11" t="s">
        <v>1421</v>
      </c>
      <c r="HF11" t="s">
        <v>1421</v>
      </c>
      <c r="HG11">
        <v>0</v>
      </c>
      <c r="HH11">
        <v>0</v>
      </c>
      <c r="HI11" t="s">
        <v>1421</v>
      </c>
      <c r="HJ11" t="s">
        <v>1421</v>
      </c>
      <c r="HK11" t="s">
        <v>1421</v>
      </c>
      <c r="HL11" t="s">
        <v>1421</v>
      </c>
      <c r="HM11" t="s">
        <v>1421</v>
      </c>
      <c r="HN11" t="s">
        <v>1421</v>
      </c>
      <c r="HO11">
        <v>0</v>
      </c>
      <c r="HP11">
        <v>0</v>
      </c>
      <c r="HQ11">
        <v>0</v>
      </c>
      <c r="HR11">
        <v>0</v>
      </c>
      <c r="HS11">
        <v>0</v>
      </c>
      <c r="HT11">
        <v>0</v>
      </c>
      <c r="HU11">
        <v>0</v>
      </c>
      <c r="HV11">
        <v>0</v>
      </c>
      <c r="HW11">
        <v>0</v>
      </c>
      <c r="HX11">
        <v>0</v>
      </c>
      <c r="HY11" t="s">
        <v>213</v>
      </c>
      <c r="HZ11">
        <v>0</v>
      </c>
      <c r="IA11">
        <v>0</v>
      </c>
      <c r="IB11" t="s">
        <v>213</v>
      </c>
      <c r="IC11" t="s">
        <v>1421</v>
      </c>
      <c r="ID11" t="s">
        <v>1421</v>
      </c>
      <c r="IE11" t="s">
        <v>213</v>
      </c>
      <c r="IF11" t="s">
        <v>1421</v>
      </c>
      <c r="IG11" t="s">
        <v>213</v>
      </c>
      <c r="IH11">
        <v>0</v>
      </c>
      <c r="II11">
        <v>0</v>
      </c>
      <c r="IJ11" t="s">
        <v>213</v>
      </c>
      <c r="IK11" t="s">
        <v>219</v>
      </c>
      <c r="IL11" t="s">
        <v>230</v>
      </c>
      <c r="IM11" t="s">
        <v>230</v>
      </c>
      <c r="IN11" t="s">
        <v>1430</v>
      </c>
    </row>
    <row r="12" spans="1:248" hidden="1" x14ac:dyDescent="0.25">
      <c r="A12" t="s">
        <v>69</v>
      </c>
      <c r="B12" t="s">
        <v>70</v>
      </c>
      <c r="C12" t="s">
        <v>360</v>
      </c>
      <c r="D12" t="s">
        <v>361</v>
      </c>
      <c r="E12" t="s">
        <v>362</v>
      </c>
      <c r="F12" t="s">
        <v>363</v>
      </c>
      <c r="G12">
        <v>12</v>
      </c>
      <c r="H12">
        <v>12</v>
      </c>
      <c r="I12" t="s">
        <v>208</v>
      </c>
      <c r="J12">
        <v>296</v>
      </c>
      <c r="K12">
        <v>1598</v>
      </c>
      <c r="L12">
        <v>276</v>
      </c>
      <c r="M12">
        <v>1490</v>
      </c>
      <c r="N12" t="s">
        <v>70</v>
      </c>
      <c r="O12" t="s">
        <v>361</v>
      </c>
      <c r="P12">
        <v>0</v>
      </c>
      <c r="Q12">
        <v>0</v>
      </c>
      <c r="R12" t="s">
        <v>1421</v>
      </c>
      <c r="S12" t="s">
        <v>1421</v>
      </c>
      <c r="T12">
        <v>0</v>
      </c>
      <c r="U12">
        <v>0</v>
      </c>
      <c r="V12" t="s">
        <v>1421</v>
      </c>
      <c r="W12" t="s">
        <v>1421</v>
      </c>
      <c r="X12">
        <v>0</v>
      </c>
      <c r="Y12">
        <v>0</v>
      </c>
      <c r="Z12" t="s">
        <v>1421</v>
      </c>
      <c r="AA12" t="s">
        <v>1421</v>
      </c>
      <c r="AB12">
        <v>0</v>
      </c>
      <c r="AC12">
        <v>0</v>
      </c>
      <c r="AD12" t="s">
        <v>1421</v>
      </c>
      <c r="AE12" t="s">
        <v>1421</v>
      </c>
      <c r="AF12">
        <v>14</v>
      </c>
      <c r="AG12">
        <v>76</v>
      </c>
      <c r="AH12" t="s">
        <v>70</v>
      </c>
      <c r="AI12" t="s">
        <v>361</v>
      </c>
      <c r="AJ12">
        <v>6</v>
      </c>
      <c r="AK12">
        <v>32</v>
      </c>
      <c r="AL12" t="s">
        <v>70</v>
      </c>
      <c r="AM12" t="s">
        <v>361</v>
      </c>
      <c r="AN12">
        <v>0</v>
      </c>
      <c r="AO12">
        <v>0</v>
      </c>
      <c r="AP12" t="s">
        <v>213</v>
      </c>
      <c r="AQ12">
        <v>0</v>
      </c>
      <c r="AR12">
        <v>0</v>
      </c>
      <c r="AS12">
        <v>0</v>
      </c>
      <c r="AT12">
        <v>0</v>
      </c>
      <c r="AU12" t="s">
        <v>1421</v>
      </c>
      <c r="AV12" t="s">
        <v>1421</v>
      </c>
      <c r="AW12">
        <v>0</v>
      </c>
      <c r="AX12">
        <v>0</v>
      </c>
      <c r="AY12" t="s">
        <v>1421</v>
      </c>
      <c r="AZ12" t="s">
        <v>1421</v>
      </c>
      <c r="BA12">
        <v>0</v>
      </c>
      <c r="BB12">
        <v>0</v>
      </c>
      <c r="BC12" t="s">
        <v>1421</v>
      </c>
      <c r="BD12" t="s">
        <v>1421</v>
      </c>
      <c r="BE12">
        <v>0</v>
      </c>
      <c r="BF12">
        <v>0</v>
      </c>
      <c r="BG12" t="s">
        <v>1421</v>
      </c>
      <c r="BH12" t="s">
        <v>1421</v>
      </c>
      <c r="BI12">
        <v>0</v>
      </c>
      <c r="BJ12">
        <v>0</v>
      </c>
      <c r="BK12" t="s">
        <v>1421</v>
      </c>
      <c r="BL12" t="s">
        <v>1421</v>
      </c>
      <c r="BM12">
        <v>0</v>
      </c>
      <c r="BN12">
        <v>0</v>
      </c>
      <c r="BO12" t="s">
        <v>1421</v>
      </c>
      <c r="BP12" t="s">
        <v>1421</v>
      </c>
      <c r="BQ12">
        <v>0</v>
      </c>
      <c r="BR12">
        <v>0</v>
      </c>
      <c r="BS12">
        <v>1490</v>
      </c>
      <c r="BT12">
        <v>0</v>
      </c>
      <c r="BU12">
        <v>0</v>
      </c>
      <c r="BV12" t="s">
        <v>213</v>
      </c>
      <c r="BW12" t="s">
        <v>1421</v>
      </c>
      <c r="BX12">
        <v>0</v>
      </c>
      <c r="BY12">
        <v>0</v>
      </c>
      <c r="BZ12">
        <v>0</v>
      </c>
      <c r="CA12">
        <v>0</v>
      </c>
      <c r="CB12">
        <v>0</v>
      </c>
      <c r="CC12" t="s">
        <v>213</v>
      </c>
      <c r="CD12" t="s">
        <v>1421</v>
      </c>
      <c r="CE12">
        <v>0</v>
      </c>
      <c r="CF12">
        <v>0</v>
      </c>
      <c r="CG12">
        <v>0</v>
      </c>
      <c r="CH12">
        <v>0</v>
      </c>
      <c r="CI12">
        <v>0</v>
      </c>
      <c r="CJ12" t="s">
        <v>213</v>
      </c>
      <c r="CK12" t="s">
        <v>1421</v>
      </c>
      <c r="CL12">
        <v>0</v>
      </c>
      <c r="CM12">
        <v>0</v>
      </c>
      <c r="CN12">
        <v>0</v>
      </c>
      <c r="CO12">
        <v>0</v>
      </c>
      <c r="CP12">
        <v>0</v>
      </c>
      <c r="CQ12" t="s">
        <v>213</v>
      </c>
      <c r="CR12" t="s">
        <v>1421</v>
      </c>
      <c r="CS12">
        <v>0</v>
      </c>
      <c r="CT12">
        <v>0</v>
      </c>
      <c r="CU12">
        <v>0</v>
      </c>
      <c r="CV12">
        <v>0</v>
      </c>
      <c r="CW12">
        <v>0</v>
      </c>
      <c r="CX12" t="s">
        <v>213</v>
      </c>
      <c r="CY12" t="s">
        <v>1421</v>
      </c>
      <c r="CZ12">
        <v>0</v>
      </c>
      <c r="DA12">
        <v>0</v>
      </c>
      <c r="DB12">
        <v>0</v>
      </c>
      <c r="DC12">
        <v>76</v>
      </c>
      <c r="DD12">
        <v>0</v>
      </c>
      <c r="DE12" t="s">
        <v>213</v>
      </c>
      <c r="DF12" t="s">
        <v>1421</v>
      </c>
      <c r="DG12">
        <v>0</v>
      </c>
      <c r="DH12">
        <v>0</v>
      </c>
      <c r="DI12">
        <v>0</v>
      </c>
      <c r="DJ12">
        <v>0</v>
      </c>
      <c r="DK12">
        <v>32</v>
      </c>
      <c r="DL12" t="s">
        <v>213</v>
      </c>
      <c r="DM12" t="s">
        <v>1421</v>
      </c>
      <c r="DN12">
        <v>0</v>
      </c>
      <c r="DO12">
        <v>0</v>
      </c>
      <c r="DP12">
        <v>0</v>
      </c>
      <c r="DQ12">
        <v>0</v>
      </c>
      <c r="DR12">
        <v>296</v>
      </c>
      <c r="DS12">
        <v>1598</v>
      </c>
      <c r="DT12" t="s">
        <v>208</v>
      </c>
      <c r="DU12">
        <v>33</v>
      </c>
      <c r="DV12">
        <v>176</v>
      </c>
      <c r="DW12">
        <v>1692</v>
      </c>
      <c r="DX12">
        <v>9267</v>
      </c>
      <c r="DY12">
        <v>0</v>
      </c>
      <c r="DZ12">
        <v>0</v>
      </c>
      <c r="EA12" t="s">
        <v>213</v>
      </c>
      <c r="EB12">
        <v>0</v>
      </c>
      <c r="EC12">
        <v>0</v>
      </c>
      <c r="ED12">
        <v>0</v>
      </c>
      <c r="EE12">
        <v>0</v>
      </c>
      <c r="EF12" t="s">
        <v>1421</v>
      </c>
      <c r="EG12" t="s">
        <v>1421</v>
      </c>
      <c r="EH12" t="s">
        <v>1421</v>
      </c>
      <c r="EI12" t="s">
        <v>1421</v>
      </c>
      <c r="EJ12">
        <v>0</v>
      </c>
      <c r="EK12">
        <v>0</v>
      </c>
      <c r="EL12" t="s">
        <v>1421</v>
      </c>
      <c r="EM12" t="s">
        <v>1421</v>
      </c>
      <c r="EN12" t="s">
        <v>1421</v>
      </c>
      <c r="EO12" t="s">
        <v>1421</v>
      </c>
      <c r="EP12">
        <v>0</v>
      </c>
      <c r="EQ12">
        <v>0</v>
      </c>
      <c r="ER12" t="s">
        <v>1421</v>
      </c>
      <c r="ES12" t="s">
        <v>1421</v>
      </c>
      <c r="ET12" t="s">
        <v>1421</v>
      </c>
      <c r="EU12" t="s">
        <v>1421</v>
      </c>
      <c r="EV12">
        <v>0</v>
      </c>
      <c r="EW12">
        <v>0</v>
      </c>
      <c r="EX12" t="s">
        <v>1421</v>
      </c>
      <c r="EY12" t="s">
        <v>1421</v>
      </c>
      <c r="EZ12" t="s">
        <v>1421</v>
      </c>
      <c r="FA12" t="s">
        <v>1421</v>
      </c>
      <c r="FB12">
        <v>0</v>
      </c>
      <c r="FC12">
        <v>0</v>
      </c>
      <c r="FD12" t="s">
        <v>1421</v>
      </c>
      <c r="FE12" t="s">
        <v>1421</v>
      </c>
      <c r="FF12" t="s">
        <v>1421</v>
      </c>
      <c r="FG12" t="s">
        <v>1421</v>
      </c>
      <c r="FH12">
        <v>0</v>
      </c>
      <c r="FI12">
        <v>0</v>
      </c>
      <c r="FJ12" t="s">
        <v>1421</v>
      </c>
      <c r="FK12" t="s">
        <v>1421</v>
      </c>
      <c r="FL12" t="s">
        <v>1421</v>
      </c>
      <c r="FM12" t="s">
        <v>1421</v>
      </c>
      <c r="FN12">
        <v>0</v>
      </c>
      <c r="FO12">
        <v>0</v>
      </c>
      <c r="FP12" t="s">
        <v>213</v>
      </c>
      <c r="FQ12">
        <v>0</v>
      </c>
      <c r="FR12">
        <v>0</v>
      </c>
      <c r="FS12">
        <v>0</v>
      </c>
      <c r="FT12">
        <v>0</v>
      </c>
      <c r="FU12" t="s">
        <v>1421</v>
      </c>
      <c r="FV12" t="s">
        <v>1421</v>
      </c>
      <c r="FW12" t="s">
        <v>1421</v>
      </c>
      <c r="FX12" t="s">
        <v>1421</v>
      </c>
      <c r="FY12" t="s">
        <v>1421</v>
      </c>
      <c r="FZ12" t="s">
        <v>1421</v>
      </c>
      <c r="GA12">
        <v>0</v>
      </c>
      <c r="GB12">
        <v>0</v>
      </c>
      <c r="GC12" t="s">
        <v>1421</v>
      </c>
      <c r="GD12" t="s">
        <v>1421</v>
      </c>
      <c r="GE12" t="s">
        <v>1421</v>
      </c>
      <c r="GF12" t="s">
        <v>1421</v>
      </c>
      <c r="GG12" t="s">
        <v>1421</v>
      </c>
      <c r="GH12" t="s">
        <v>1421</v>
      </c>
      <c r="GI12">
        <v>0</v>
      </c>
      <c r="GJ12">
        <v>0</v>
      </c>
      <c r="GK12" t="s">
        <v>1421</v>
      </c>
      <c r="GL12" t="s">
        <v>1421</v>
      </c>
      <c r="GM12" t="s">
        <v>1421</v>
      </c>
      <c r="GN12" t="s">
        <v>1421</v>
      </c>
      <c r="GO12" t="s">
        <v>1421</v>
      </c>
      <c r="GP12" t="s">
        <v>1421</v>
      </c>
      <c r="GQ12">
        <v>0</v>
      </c>
      <c r="GR12">
        <v>0</v>
      </c>
      <c r="GS12" t="s">
        <v>1421</v>
      </c>
      <c r="GT12" t="s">
        <v>1421</v>
      </c>
      <c r="GU12" t="s">
        <v>1421</v>
      </c>
      <c r="GV12" t="s">
        <v>1421</v>
      </c>
      <c r="GW12" t="s">
        <v>1421</v>
      </c>
      <c r="GX12" t="s">
        <v>1421</v>
      </c>
      <c r="GY12">
        <v>0</v>
      </c>
      <c r="GZ12">
        <v>0</v>
      </c>
      <c r="HA12" t="s">
        <v>1421</v>
      </c>
      <c r="HB12" t="s">
        <v>1421</v>
      </c>
      <c r="HC12" t="s">
        <v>1421</v>
      </c>
      <c r="HD12" t="s">
        <v>1421</v>
      </c>
      <c r="HE12" t="s">
        <v>1421</v>
      </c>
      <c r="HF12" t="s">
        <v>1421</v>
      </c>
      <c r="HG12">
        <v>0</v>
      </c>
      <c r="HH12">
        <v>0</v>
      </c>
      <c r="HI12" t="s">
        <v>1421</v>
      </c>
      <c r="HJ12" t="s">
        <v>1421</v>
      </c>
      <c r="HK12" t="s">
        <v>1421</v>
      </c>
      <c r="HL12" t="s">
        <v>1421</v>
      </c>
      <c r="HM12" t="s">
        <v>1421</v>
      </c>
      <c r="HN12" t="s">
        <v>1421</v>
      </c>
      <c r="HO12">
        <v>0</v>
      </c>
      <c r="HP12">
        <v>0</v>
      </c>
      <c r="HQ12">
        <v>0</v>
      </c>
      <c r="HR12">
        <v>0</v>
      </c>
      <c r="HS12">
        <v>0</v>
      </c>
      <c r="HT12">
        <v>0</v>
      </c>
      <c r="HU12">
        <v>0</v>
      </c>
      <c r="HV12">
        <v>0</v>
      </c>
      <c r="HW12">
        <v>0</v>
      </c>
      <c r="HX12">
        <v>0</v>
      </c>
      <c r="HY12" t="s">
        <v>213</v>
      </c>
      <c r="HZ12">
        <v>0</v>
      </c>
      <c r="IA12">
        <v>0</v>
      </c>
      <c r="IB12" t="s">
        <v>213</v>
      </c>
      <c r="IC12" t="s">
        <v>1421</v>
      </c>
      <c r="ID12" t="s">
        <v>1421</v>
      </c>
      <c r="IE12" t="s">
        <v>213</v>
      </c>
      <c r="IF12" t="s">
        <v>1421</v>
      </c>
      <c r="IG12" t="s">
        <v>213</v>
      </c>
      <c r="IH12">
        <v>0</v>
      </c>
      <c r="II12">
        <v>0</v>
      </c>
      <c r="IJ12" t="s">
        <v>213</v>
      </c>
      <c r="IK12" t="s">
        <v>219</v>
      </c>
      <c r="IL12" t="s">
        <v>230</v>
      </c>
      <c r="IM12" t="s">
        <v>230</v>
      </c>
      <c r="IN12" t="s">
        <v>1431</v>
      </c>
    </row>
    <row r="13" spans="1:248" hidden="1" x14ac:dyDescent="0.25">
      <c r="A13" t="s">
        <v>69</v>
      </c>
      <c r="B13" t="s">
        <v>70</v>
      </c>
      <c r="C13" t="s">
        <v>364</v>
      </c>
      <c r="D13" t="s">
        <v>365</v>
      </c>
      <c r="E13" t="s">
        <v>366</v>
      </c>
      <c r="F13" t="s">
        <v>367</v>
      </c>
      <c r="G13">
        <v>12</v>
      </c>
      <c r="H13">
        <v>12</v>
      </c>
      <c r="I13" t="s">
        <v>208</v>
      </c>
      <c r="J13">
        <v>398</v>
      </c>
      <c r="K13">
        <v>2149</v>
      </c>
      <c r="L13">
        <v>0</v>
      </c>
      <c r="M13">
        <v>0</v>
      </c>
      <c r="N13" t="s">
        <v>1421</v>
      </c>
      <c r="O13" t="s">
        <v>1421</v>
      </c>
      <c r="P13">
        <v>0</v>
      </c>
      <c r="Q13">
        <v>0</v>
      </c>
      <c r="R13" t="s">
        <v>1421</v>
      </c>
      <c r="S13" t="s">
        <v>1421</v>
      </c>
      <c r="T13">
        <v>0</v>
      </c>
      <c r="U13">
        <v>0</v>
      </c>
      <c r="V13" t="s">
        <v>1421</v>
      </c>
      <c r="W13" t="s">
        <v>1421</v>
      </c>
      <c r="X13">
        <v>0</v>
      </c>
      <c r="Y13">
        <v>0</v>
      </c>
      <c r="Z13" t="s">
        <v>1421</v>
      </c>
      <c r="AA13" t="s">
        <v>1421</v>
      </c>
      <c r="AB13">
        <v>0</v>
      </c>
      <c r="AC13">
        <v>0</v>
      </c>
      <c r="AD13" t="s">
        <v>1421</v>
      </c>
      <c r="AE13" t="s">
        <v>1421</v>
      </c>
      <c r="AF13">
        <v>398</v>
      </c>
      <c r="AG13">
        <v>2149</v>
      </c>
      <c r="AH13" t="s">
        <v>70</v>
      </c>
      <c r="AI13" t="s">
        <v>365</v>
      </c>
      <c r="AJ13">
        <v>0</v>
      </c>
      <c r="AK13">
        <v>0</v>
      </c>
      <c r="AL13" t="s">
        <v>1421</v>
      </c>
      <c r="AM13" t="s">
        <v>1421</v>
      </c>
      <c r="AN13">
        <v>0</v>
      </c>
      <c r="AO13">
        <v>0</v>
      </c>
      <c r="AP13" t="s">
        <v>213</v>
      </c>
      <c r="AQ13">
        <v>0</v>
      </c>
      <c r="AR13">
        <v>0</v>
      </c>
      <c r="AS13">
        <v>0</v>
      </c>
      <c r="AT13">
        <v>0</v>
      </c>
      <c r="AU13" t="s">
        <v>1421</v>
      </c>
      <c r="AV13" t="s">
        <v>1421</v>
      </c>
      <c r="AW13">
        <v>0</v>
      </c>
      <c r="AX13">
        <v>0</v>
      </c>
      <c r="AY13" t="s">
        <v>1421</v>
      </c>
      <c r="AZ13" t="s">
        <v>1421</v>
      </c>
      <c r="BA13">
        <v>0</v>
      </c>
      <c r="BB13">
        <v>0</v>
      </c>
      <c r="BC13" t="s">
        <v>1421</v>
      </c>
      <c r="BD13" t="s">
        <v>1421</v>
      </c>
      <c r="BE13">
        <v>0</v>
      </c>
      <c r="BF13">
        <v>0</v>
      </c>
      <c r="BG13" t="s">
        <v>1421</v>
      </c>
      <c r="BH13" t="s">
        <v>1421</v>
      </c>
      <c r="BI13">
        <v>0</v>
      </c>
      <c r="BJ13">
        <v>0</v>
      </c>
      <c r="BK13" t="s">
        <v>1421</v>
      </c>
      <c r="BL13" t="s">
        <v>1421</v>
      </c>
      <c r="BM13">
        <v>0</v>
      </c>
      <c r="BN13">
        <v>0</v>
      </c>
      <c r="BO13" t="s">
        <v>1421</v>
      </c>
      <c r="BP13" t="s">
        <v>1421</v>
      </c>
      <c r="BQ13">
        <v>0</v>
      </c>
      <c r="BR13">
        <v>0</v>
      </c>
      <c r="BS13">
        <v>0</v>
      </c>
      <c r="BT13">
        <v>0</v>
      </c>
      <c r="BU13">
        <v>0</v>
      </c>
      <c r="BV13" t="s">
        <v>213</v>
      </c>
      <c r="BW13" t="s">
        <v>1421</v>
      </c>
      <c r="BX13">
        <v>0</v>
      </c>
      <c r="BY13">
        <v>0</v>
      </c>
      <c r="BZ13">
        <v>0</v>
      </c>
      <c r="CA13">
        <v>0</v>
      </c>
      <c r="CB13">
        <v>0</v>
      </c>
      <c r="CC13" t="s">
        <v>213</v>
      </c>
      <c r="CD13" t="s">
        <v>1421</v>
      </c>
      <c r="CE13">
        <v>0</v>
      </c>
      <c r="CF13">
        <v>0</v>
      </c>
      <c r="CG13">
        <v>0</v>
      </c>
      <c r="CH13">
        <v>0</v>
      </c>
      <c r="CI13">
        <v>0</v>
      </c>
      <c r="CJ13" t="s">
        <v>213</v>
      </c>
      <c r="CK13" t="s">
        <v>1421</v>
      </c>
      <c r="CL13">
        <v>0</v>
      </c>
      <c r="CM13">
        <v>0</v>
      </c>
      <c r="CN13">
        <v>0</v>
      </c>
      <c r="CO13">
        <v>0</v>
      </c>
      <c r="CP13">
        <v>0</v>
      </c>
      <c r="CQ13" t="s">
        <v>213</v>
      </c>
      <c r="CR13" t="s">
        <v>1421</v>
      </c>
      <c r="CS13">
        <v>0</v>
      </c>
      <c r="CT13">
        <v>0</v>
      </c>
      <c r="CU13">
        <v>0</v>
      </c>
      <c r="CV13">
        <v>0</v>
      </c>
      <c r="CW13">
        <v>0</v>
      </c>
      <c r="CX13" t="s">
        <v>213</v>
      </c>
      <c r="CY13" t="s">
        <v>1421</v>
      </c>
      <c r="CZ13">
        <v>0</v>
      </c>
      <c r="DA13">
        <v>0</v>
      </c>
      <c r="DB13">
        <v>0</v>
      </c>
      <c r="DC13">
        <v>2149</v>
      </c>
      <c r="DD13">
        <v>0</v>
      </c>
      <c r="DE13" t="s">
        <v>213</v>
      </c>
      <c r="DF13" t="s">
        <v>1421</v>
      </c>
      <c r="DG13">
        <v>0</v>
      </c>
      <c r="DH13">
        <v>0</v>
      </c>
      <c r="DI13">
        <v>0</v>
      </c>
      <c r="DJ13">
        <v>0</v>
      </c>
      <c r="DK13">
        <v>0</v>
      </c>
      <c r="DL13" t="s">
        <v>213</v>
      </c>
      <c r="DM13" t="s">
        <v>1421</v>
      </c>
      <c r="DN13">
        <v>0</v>
      </c>
      <c r="DO13">
        <v>0</v>
      </c>
      <c r="DP13">
        <v>0</v>
      </c>
      <c r="DQ13">
        <v>0</v>
      </c>
      <c r="DR13">
        <v>398</v>
      </c>
      <c r="DS13">
        <v>2149</v>
      </c>
      <c r="DT13" t="s">
        <v>213</v>
      </c>
      <c r="DU13">
        <v>0</v>
      </c>
      <c r="DV13">
        <v>0</v>
      </c>
      <c r="DW13">
        <v>474</v>
      </c>
      <c r="DX13">
        <v>2560</v>
      </c>
      <c r="DY13">
        <v>0</v>
      </c>
      <c r="DZ13">
        <v>0</v>
      </c>
      <c r="EA13" t="s">
        <v>213</v>
      </c>
      <c r="EB13">
        <v>0</v>
      </c>
      <c r="EC13">
        <v>0</v>
      </c>
      <c r="ED13">
        <v>0</v>
      </c>
      <c r="EE13">
        <v>0</v>
      </c>
      <c r="EF13" t="s">
        <v>1421</v>
      </c>
      <c r="EG13" t="s">
        <v>1421</v>
      </c>
      <c r="EH13" t="s">
        <v>1421</v>
      </c>
      <c r="EI13" t="s">
        <v>1421</v>
      </c>
      <c r="EJ13">
        <v>0</v>
      </c>
      <c r="EK13">
        <v>0</v>
      </c>
      <c r="EL13" t="s">
        <v>1421</v>
      </c>
      <c r="EM13" t="s">
        <v>1421</v>
      </c>
      <c r="EN13" t="s">
        <v>1421</v>
      </c>
      <c r="EO13" t="s">
        <v>1421</v>
      </c>
      <c r="EP13">
        <v>0</v>
      </c>
      <c r="EQ13">
        <v>0</v>
      </c>
      <c r="ER13" t="s">
        <v>1421</v>
      </c>
      <c r="ES13" t="s">
        <v>1421</v>
      </c>
      <c r="ET13" t="s">
        <v>1421</v>
      </c>
      <c r="EU13" t="s">
        <v>1421</v>
      </c>
      <c r="EV13">
        <v>0</v>
      </c>
      <c r="EW13">
        <v>0</v>
      </c>
      <c r="EX13" t="s">
        <v>1421</v>
      </c>
      <c r="EY13" t="s">
        <v>1421</v>
      </c>
      <c r="EZ13" t="s">
        <v>1421</v>
      </c>
      <c r="FA13" t="s">
        <v>1421</v>
      </c>
      <c r="FB13">
        <v>0</v>
      </c>
      <c r="FC13">
        <v>0</v>
      </c>
      <c r="FD13" t="s">
        <v>1421</v>
      </c>
      <c r="FE13" t="s">
        <v>1421</v>
      </c>
      <c r="FF13" t="s">
        <v>1421</v>
      </c>
      <c r="FG13" t="s">
        <v>1421</v>
      </c>
      <c r="FH13">
        <v>0</v>
      </c>
      <c r="FI13">
        <v>0</v>
      </c>
      <c r="FJ13" t="s">
        <v>1421</v>
      </c>
      <c r="FK13" t="s">
        <v>1421</v>
      </c>
      <c r="FL13" t="s">
        <v>1421</v>
      </c>
      <c r="FM13" t="s">
        <v>1421</v>
      </c>
      <c r="FN13">
        <v>0</v>
      </c>
      <c r="FO13">
        <v>0</v>
      </c>
      <c r="FP13" t="s">
        <v>213</v>
      </c>
      <c r="FQ13">
        <v>0</v>
      </c>
      <c r="FR13">
        <v>0</v>
      </c>
      <c r="FS13">
        <v>0</v>
      </c>
      <c r="FT13">
        <v>0</v>
      </c>
      <c r="FU13" t="s">
        <v>1421</v>
      </c>
      <c r="FV13" t="s">
        <v>1421</v>
      </c>
      <c r="FW13" t="s">
        <v>1421</v>
      </c>
      <c r="FX13" t="s">
        <v>1421</v>
      </c>
      <c r="FY13" t="s">
        <v>1421</v>
      </c>
      <c r="FZ13" t="s">
        <v>1421</v>
      </c>
      <c r="GA13">
        <v>0</v>
      </c>
      <c r="GB13">
        <v>0</v>
      </c>
      <c r="GC13" t="s">
        <v>1421</v>
      </c>
      <c r="GD13" t="s">
        <v>1421</v>
      </c>
      <c r="GE13" t="s">
        <v>1421</v>
      </c>
      <c r="GF13" t="s">
        <v>1421</v>
      </c>
      <c r="GG13" t="s">
        <v>1421</v>
      </c>
      <c r="GH13" t="s">
        <v>1421</v>
      </c>
      <c r="GI13">
        <v>0</v>
      </c>
      <c r="GJ13">
        <v>0</v>
      </c>
      <c r="GK13" t="s">
        <v>1421</v>
      </c>
      <c r="GL13" t="s">
        <v>1421</v>
      </c>
      <c r="GM13" t="s">
        <v>1421</v>
      </c>
      <c r="GN13" t="s">
        <v>1421</v>
      </c>
      <c r="GO13" t="s">
        <v>1421</v>
      </c>
      <c r="GP13" t="s">
        <v>1421</v>
      </c>
      <c r="GQ13">
        <v>0</v>
      </c>
      <c r="GR13">
        <v>0</v>
      </c>
      <c r="GS13" t="s">
        <v>1421</v>
      </c>
      <c r="GT13" t="s">
        <v>1421</v>
      </c>
      <c r="GU13" t="s">
        <v>1421</v>
      </c>
      <c r="GV13" t="s">
        <v>1421</v>
      </c>
      <c r="GW13" t="s">
        <v>1421</v>
      </c>
      <c r="GX13" t="s">
        <v>1421</v>
      </c>
      <c r="GY13">
        <v>0</v>
      </c>
      <c r="GZ13">
        <v>0</v>
      </c>
      <c r="HA13" t="s">
        <v>1421</v>
      </c>
      <c r="HB13" t="s">
        <v>1421</v>
      </c>
      <c r="HC13" t="s">
        <v>1421</v>
      </c>
      <c r="HD13" t="s">
        <v>1421</v>
      </c>
      <c r="HE13" t="s">
        <v>1421</v>
      </c>
      <c r="HF13" t="s">
        <v>1421</v>
      </c>
      <c r="HG13">
        <v>0</v>
      </c>
      <c r="HH13">
        <v>0</v>
      </c>
      <c r="HI13" t="s">
        <v>1421</v>
      </c>
      <c r="HJ13" t="s">
        <v>1421</v>
      </c>
      <c r="HK13" t="s">
        <v>1421</v>
      </c>
      <c r="HL13" t="s">
        <v>1421</v>
      </c>
      <c r="HM13" t="s">
        <v>1421</v>
      </c>
      <c r="HN13" t="s">
        <v>1421</v>
      </c>
      <c r="HO13">
        <v>0</v>
      </c>
      <c r="HP13">
        <v>0</v>
      </c>
      <c r="HQ13">
        <v>0</v>
      </c>
      <c r="HR13">
        <v>0</v>
      </c>
      <c r="HS13">
        <v>0</v>
      </c>
      <c r="HT13">
        <v>0</v>
      </c>
      <c r="HU13">
        <v>0</v>
      </c>
      <c r="HV13">
        <v>0</v>
      </c>
      <c r="HW13">
        <v>0</v>
      </c>
      <c r="HX13">
        <v>0</v>
      </c>
      <c r="HY13" t="s">
        <v>213</v>
      </c>
      <c r="HZ13">
        <v>0</v>
      </c>
      <c r="IA13">
        <v>0</v>
      </c>
      <c r="IB13" t="s">
        <v>213</v>
      </c>
      <c r="IC13" t="s">
        <v>1421</v>
      </c>
      <c r="ID13" t="s">
        <v>1421</v>
      </c>
      <c r="IE13" t="s">
        <v>213</v>
      </c>
      <c r="IF13" t="s">
        <v>1421</v>
      </c>
      <c r="IG13" t="s">
        <v>213</v>
      </c>
      <c r="IH13">
        <v>0</v>
      </c>
      <c r="II13">
        <v>0</v>
      </c>
      <c r="IJ13" t="s">
        <v>213</v>
      </c>
      <c r="IK13" t="s">
        <v>219</v>
      </c>
      <c r="IL13" t="s">
        <v>219</v>
      </c>
      <c r="IM13" t="s">
        <v>219</v>
      </c>
      <c r="IN13" t="s">
        <v>1432</v>
      </c>
    </row>
    <row r="14" spans="1:248" hidden="1" x14ac:dyDescent="0.25">
      <c r="A14" t="s">
        <v>69</v>
      </c>
      <c r="B14" t="s">
        <v>70</v>
      </c>
      <c r="C14" t="s">
        <v>360</v>
      </c>
      <c r="D14" t="s">
        <v>361</v>
      </c>
      <c r="E14" t="s">
        <v>368</v>
      </c>
      <c r="F14" t="s">
        <v>369</v>
      </c>
      <c r="G14">
        <v>12</v>
      </c>
      <c r="H14">
        <v>12</v>
      </c>
      <c r="I14" t="s">
        <v>208</v>
      </c>
      <c r="J14">
        <v>240</v>
      </c>
      <c r="K14">
        <v>1229</v>
      </c>
      <c r="L14">
        <v>209</v>
      </c>
      <c r="M14">
        <v>1070</v>
      </c>
      <c r="N14" t="s">
        <v>70</v>
      </c>
      <c r="O14" t="s">
        <v>361</v>
      </c>
      <c r="P14">
        <v>0</v>
      </c>
      <c r="Q14">
        <v>0</v>
      </c>
      <c r="R14" t="s">
        <v>1421</v>
      </c>
      <c r="S14" t="s">
        <v>1421</v>
      </c>
      <c r="T14">
        <v>0</v>
      </c>
      <c r="U14">
        <v>0</v>
      </c>
      <c r="V14" t="s">
        <v>1421</v>
      </c>
      <c r="W14" t="s">
        <v>1421</v>
      </c>
      <c r="X14">
        <v>0</v>
      </c>
      <c r="Y14">
        <v>0</v>
      </c>
      <c r="Z14" t="s">
        <v>1421</v>
      </c>
      <c r="AA14" t="s">
        <v>1421</v>
      </c>
      <c r="AB14">
        <v>0</v>
      </c>
      <c r="AC14">
        <v>0</v>
      </c>
      <c r="AD14" t="s">
        <v>1421</v>
      </c>
      <c r="AE14" t="s">
        <v>1421</v>
      </c>
      <c r="AF14">
        <v>31</v>
      </c>
      <c r="AG14">
        <v>159</v>
      </c>
      <c r="AH14" t="s">
        <v>70</v>
      </c>
      <c r="AI14" t="s">
        <v>361</v>
      </c>
      <c r="AJ14">
        <v>0</v>
      </c>
      <c r="AK14">
        <v>0</v>
      </c>
      <c r="AL14" t="s">
        <v>1421</v>
      </c>
      <c r="AM14" t="s">
        <v>1421</v>
      </c>
      <c r="AN14">
        <v>0</v>
      </c>
      <c r="AO14">
        <v>0</v>
      </c>
      <c r="AP14" t="s">
        <v>213</v>
      </c>
      <c r="AQ14">
        <v>0</v>
      </c>
      <c r="AR14">
        <v>0</v>
      </c>
      <c r="AS14">
        <v>0</v>
      </c>
      <c r="AT14">
        <v>0</v>
      </c>
      <c r="AU14" t="s">
        <v>1421</v>
      </c>
      <c r="AV14" t="s">
        <v>1421</v>
      </c>
      <c r="AW14">
        <v>0</v>
      </c>
      <c r="AX14">
        <v>0</v>
      </c>
      <c r="AY14" t="s">
        <v>1421</v>
      </c>
      <c r="AZ14" t="s">
        <v>1421</v>
      </c>
      <c r="BA14">
        <v>0</v>
      </c>
      <c r="BB14">
        <v>0</v>
      </c>
      <c r="BC14" t="s">
        <v>1421</v>
      </c>
      <c r="BD14" t="s">
        <v>1421</v>
      </c>
      <c r="BE14">
        <v>0</v>
      </c>
      <c r="BF14">
        <v>0</v>
      </c>
      <c r="BG14" t="s">
        <v>1421</v>
      </c>
      <c r="BH14" t="s">
        <v>1421</v>
      </c>
      <c r="BI14">
        <v>0</v>
      </c>
      <c r="BJ14">
        <v>0</v>
      </c>
      <c r="BK14" t="s">
        <v>1421</v>
      </c>
      <c r="BL14" t="s">
        <v>1421</v>
      </c>
      <c r="BM14">
        <v>0</v>
      </c>
      <c r="BN14">
        <v>0</v>
      </c>
      <c r="BO14" t="s">
        <v>1421</v>
      </c>
      <c r="BP14" t="s">
        <v>1421</v>
      </c>
      <c r="BQ14">
        <v>0</v>
      </c>
      <c r="BR14">
        <v>0</v>
      </c>
      <c r="BS14">
        <v>1070</v>
      </c>
      <c r="BT14">
        <v>0</v>
      </c>
      <c r="BU14">
        <v>0</v>
      </c>
      <c r="BV14" t="s">
        <v>213</v>
      </c>
      <c r="BW14" t="s">
        <v>1421</v>
      </c>
      <c r="BX14">
        <v>0</v>
      </c>
      <c r="BY14">
        <v>0</v>
      </c>
      <c r="BZ14">
        <v>0</v>
      </c>
      <c r="CA14">
        <v>0</v>
      </c>
      <c r="CB14">
        <v>0</v>
      </c>
      <c r="CC14" t="s">
        <v>213</v>
      </c>
      <c r="CD14" t="s">
        <v>1421</v>
      </c>
      <c r="CE14">
        <v>0</v>
      </c>
      <c r="CF14">
        <v>0</v>
      </c>
      <c r="CG14">
        <v>0</v>
      </c>
      <c r="CH14">
        <v>0</v>
      </c>
      <c r="CI14">
        <v>0</v>
      </c>
      <c r="CJ14" t="s">
        <v>213</v>
      </c>
      <c r="CK14" t="s">
        <v>1421</v>
      </c>
      <c r="CL14">
        <v>0</v>
      </c>
      <c r="CM14">
        <v>0</v>
      </c>
      <c r="CN14">
        <v>0</v>
      </c>
      <c r="CO14">
        <v>0</v>
      </c>
      <c r="CP14">
        <v>0</v>
      </c>
      <c r="CQ14" t="s">
        <v>213</v>
      </c>
      <c r="CR14" t="s">
        <v>1421</v>
      </c>
      <c r="CS14">
        <v>0</v>
      </c>
      <c r="CT14">
        <v>0</v>
      </c>
      <c r="CU14">
        <v>0</v>
      </c>
      <c r="CV14">
        <v>0</v>
      </c>
      <c r="CW14">
        <v>0</v>
      </c>
      <c r="CX14" t="s">
        <v>213</v>
      </c>
      <c r="CY14" t="s">
        <v>1421</v>
      </c>
      <c r="CZ14">
        <v>0</v>
      </c>
      <c r="DA14">
        <v>0</v>
      </c>
      <c r="DB14">
        <v>0</v>
      </c>
      <c r="DC14">
        <v>159</v>
      </c>
      <c r="DD14">
        <v>0</v>
      </c>
      <c r="DE14" t="s">
        <v>213</v>
      </c>
      <c r="DF14" t="s">
        <v>1421</v>
      </c>
      <c r="DG14">
        <v>0</v>
      </c>
      <c r="DH14">
        <v>0</v>
      </c>
      <c r="DI14">
        <v>0</v>
      </c>
      <c r="DJ14">
        <v>0</v>
      </c>
      <c r="DK14">
        <v>0</v>
      </c>
      <c r="DL14" t="s">
        <v>213</v>
      </c>
      <c r="DM14" t="s">
        <v>1421</v>
      </c>
      <c r="DN14">
        <v>0</v>
      </c>
      <c r="DO14">
        <v>0</v>
      </c>
      <c r="DP14">
        <v>0</v>
      </c>
      <c r="DQ14">
        <v>0</v>
      </c>
      <c r="DR14">
        <v>240</v>
      </c>
      <c r="DS14">
        <v>1229</v>
      </c>
      <c r="DT14" t="s">
        <v>208</v>
      </c>
      <c r="DU14">
        <v>123</v>
      </c>
      <c r="DV14">
        <v>664</v>
      </c>
      <c r="DW14">
        <v>1062</v>
      </c>
      <c r="DX14">
        <v>5735</v>
      </c>
      <c r="DY14">
        <v>0</v>
      </c>
      <c r="DZ14">
        <v>0</v>
      </c>
      <c r="EA14" t="s">
        <v>213</v>
      </c>
      <c r="EB14">
        <v>0</v>
      </c>
      <c r="EC14">
        <v>0</v>
      </c>
      <c r="ED14">
        <v>0</v>
      </c>
      <c r="EE14">
        <v>0</v>
      </c>
      <c r="EF14" t="s">
        <v>1421</v>
      </c>
      <c r="EG14" t="s">
        <v>1421</v>
      </c>
      <c r="EH14" t="s">
        <v>1421</v>
      </c>
      <c r="EI14" t="s">
        <v>1421</v>
      </c>
      <c r="EJ14">
        <v>0</v>
      </c>
      <c r="EK14">
        <v>0</v>
      </c>
      <c r="EL14" t="s">
        <v>1421</v>
      </c>
      <c r="EM14" t="s">
        <v>1421</v>
      </c>
      <c r="EN14" t="s">
        <v>1421</v>
      </c>
      <c r="EO14" t="s">
        <v>1421</v>
      </c>
      <c r="EP14">
        <v>0</v>
      </c>
      <c r="EQ14">
        <v>0</v>
      </c>
      <c r="ER14" t="s">
        <v>1421</v>
      </c>
      <c r="ES14" t="s">
        <v>1421</v>
      </c>
      <c r="ET14" t="s">
        <v>1421</v>
      </c>
      <c r="EU14" t="s">
        <v>1421</v>
      </c>
      <c r="EV14">
        <v>0</v>
      </c>
      <c r="EW14">
        <v>0</v>
      </c>
      <c r="EX14" t="s">
        <v>1421</v>
      </c>
      <c r="EY14" t="s">
        <v>1421</v>
      </c>
      <c r="EZ14" t="s">
        <v>1421</v>
      </c>
      <c r="FA14" t="s">
        <v>1421</v>
      </c>
      <c r="FB14">
        <v>0</v>
      </c>
      <c r="FC14">
        <v>0</v>
      </c>
      <c r="FD14" t="s">
        <v>1421</v>
      </c>
      <c r="FE14" t="s">
        <v>1421</v>
      </c>
      <c r="FF14" t="s">
        <v>1421</v>
      </c>
      <c r="FG14" t="s">
        <v>1421</v>
      </c>
      <c r="FH14">
        <v>0</v>
      </c>
      <c r="FI14">
        <v>0</v>
      </c>
      <c r="FJ14" t="s">
        <v>1421</v>
      </c>
      <c r="FK14" t="s">
        <v>1421</v>
      </c>
      <c r="FL14" t="s">
        <v>1421</v>
      </c>
      <c r="FM14" t="s">
        <v>1421</v>
      </c>
      <c r="FN14">
        <v>0</v>
      </c>
      <c r="FO14">
        <v>0</v>
      </c>
      <c r="FP14" t="s">
        <v>213</v>
      </c>
      <c r="FQ14">
        <v>0</v>
      </c>
      <c r="FR14">
        <v>0</v>
      </c>
      <c r="FS14">
        <v>0</v>
      </c>
      <c r="FT14">
        <v>0</v>
      </c>
      <c r="FU14" t="s">
        <v>1421</v>
      </c>
      <c r="FV14" t="s">
        <v>1421</v>
      </c>
      <c r="FW14" t="s">
        <v>1421</v>
      </c>
      <c r="FX14" t="s">
        <v>1421</v>
      </c>
      <c r="FY14" t="s">
        <v>1421</v>
      </c>
      <c r="FZ14" t="s">
        <v>1421</v>
      </c>
      <c r="GA14">
        <v>0</v>
      </c>
      <c r="GB14">
        <v>0</v>
      </c>
      <c r="GC14" t="s">
        <v>1421</v>
      </c>
      <c r="GD14" t="s">
        <v>1421</v>
      </c>
      <c r="GE14" t="s">
        <v>1421</v>
      </c>
      <c r="GF14" t="s">
        <v>1421</v>
      </c>
      <c r="GG14" t="s">
        <v>1421</v>
      </c>
      <c r="GH14" t="s">
        <v>1421</v>
      </c>
      <c r="GI14">
        <v>0</v>
      </c>
      <c r="GJ14">
        <v>0</v>
      </c>
      <c r="GK14" t="s">
        <v>1421</v>
      </c>
      <c r="GL14" t="s">
        <v>1421</v>
      </c>
      <c r="GM14" t="s">
        <v>1421</v>
      </c>
      <c r="GN14" t="s">
        <v>1421</v>
      </c>
      <c r="GO14" t="s">
        <v>1421</v>
      </c>
      <c r="GP14" t="s">
        <v>1421</v>
      </c>
      <c r="GQ14">
        <v>0</v>
      </c>
      <c r="GR14">
        <v>0</v>
      </c>
      <c r="GS14" t="s">
        <v>1421</v>
      </c>
      <c r="GT14" t="s">
        <v>1421</v>
      </c>
      <c r="GU14" t="s">
        <v>1421</v>
      </c>
      <c r="GV14" t="s">
        <v>1421</v>
      </c>
      <c r="GW14" t="s">
        <v>1421</v>
      </c>
      <c r="GX14" t="s">
        <v>1421</v>
      </c>
      <c r="GY14">
        <v>0</v>
      </c>
      <c r="GZ14">
        <v>0</v>
      </c>
      <c r="HA14" t="s">
        <v>1421</v>
      </c>
      <c r="HB14" t="s">
        <v>1421</v>
      </c>
      <c r="HC14" t="s">
        <v>1421</v>
      </c>
      <c r="HD14" t="s">
        <v>1421</v>
      </c>
      <c r="HE14" t="s">
        <v>1421</v>
      </c>
      <c r="HF14" t="s">
        <v>1421</v>
      </c>
      <c r="HG14">
        <v>0</v>
      </c>
      <c r="HH14">
        <v>0</v>
      </c>
      <c r="HI14" t="s">
        <v>1421</v>
      </c>
      <c r="HJ14" t="s">
        <v>1421</v>
      </c>
      <c r="HK14" t="s">
        <v>1421</v>
      </c>
      <c r="HL14" t="s">
        <v>1421</v>
      </c>
      <c r="HM14" t="s">
        <v>1421</v>
      </c>
      <c r="HN14" t="s">
        <v>1421</v>
      </c>
      <c r="HO14">
        <v>0</v>
      </c>
      <c r="HP14">
        <v>0</v>
      </c>
      <c r="HQ14">
        <v>0</v>
      </c>
      <c r="HR14">
        <v>0</v>
      </c>
      <c r="HS14">
        <v>0</v>
      </c>
      <c r="HT14">
        <v>0</v>
      </c>
      <c r="HU14">
        <v>0</v>
      </c>
      <c r="HV14">
        <v>0</v>
      </c>
      <c r="HW14">
        <v>0</v>
      </c>
      <c r="HX14">
        <v>0</v>
      </c>
      <c r="HY14" t="s">
        <v>213</v>
      </c>
      <c r="HZ14">
        <v>0</v>
      </c>
      <c r="IA14">
        <v>0</v>
      </c>
      <c r="IB14" t="s">
        <v>213</v>
      </c>
      <c r="IC14" t="s">
        <v>1421</v>
      </c>
      <c r="ID14" t="s">
        <v>1421</v>
      </c>
      <c r="IE14" t="s">
        <v>213</v>
      </c>
      <c r="IF14" t="s">
        <v>1421</v>
      </c>
      <c r="IG14" t="s">
        <v>213</v>
      </c>
      <c r="IH14">
        <v>0</v>
      </c>
      <c r="II14">
        <v>0</v>
      </c>
      <c r="IJ14" t="s">
        <v>213</v>
      </c>
      <c r="IK14" t="s">
        <v>219</v>
      </c>
      <c r="IL14" t="s">
        <v>238</v>
      </c>
      <c r="IM14" t="s">
        <v>230</v>
      </c>
      <c r="IN14" t="s">
        <v>1433</v>
      </c>
    </row>
    <row r="15" spans="1:248" hidden="1" x14ac:dyDescent="0.25">
      <c r="A15" t="s">
        <v>69</v>
      </c>
      <c r="B15" t="s">
        <v>70</v>
      </c>
      <c r="C15" t="s">
        <v>360</v>
      </c>
      <c r="D15" t="s">
        <v>361</v>
      </c>
      <c r="E15" t="s">
        <v>372</v>
      </c>
      <c r="F15" t="s">
        <v>373</v>
      </c>
      <c r="G15">
        <v>12</v>
      </c>
      <c r="H15">
        <v>12</v>
      </c>
      <c r="I15" t="s">
        <v>208</v>
      </c>
      <c r="J15">
        <v>277</v>
      </c>
      <c r="K15">
        <v>1496</v>
      </c>
      <c r="L15">
        <v>213</v>
      </c>
      <c r="M15">
        <v>1150</v>
      </c>
      <c r="N15" t="s">
        <v>70</v>
      </c>
      <c r="O15" t="s">
        <v>361</v>
      </c>
      <c r="P15">
        <v>0</v>
      </c>
      <c r="Q15">
        <v>0</v>
      </c>
      <c r="R15" t="s">
        <v>1421</v>
      </c>
      <c r="S15" t="s">
        <v>1421</v>
      </c>
      <c r="T15">
        <v>0</v>
      </c>
      <c r="U15">
        <v>0</v>
      </c>
      <c r="V15" t="s">
        <v>1421</v>
      </c>
      <c r="W15" t="s">
        <v>1421</v>
      </c>
      <c r="X15">
        <v>0</v>
      </c>
      <c r="Y15">
        <v>0</v>
      </c>
      <c r="Z15" t="s">
        <v>1421</v>
      </c>
      <c r="AA15" t="s">
        <v>1421</v>
      </c>
      <c r="AB15">
        <v>0</v>
      </c>
      <c r="AC15">
        <v>0</v>
      </c>
      <c r="AD15" t="s">
        <v>1421</v>
      </c>
      <c r="AE15" t="s">
        <v>1421</v>
      </c>
      <c r="AF15">
        <v>10</v>
      </c>
      <c r="AG15">
        <v>54</v>
      </c>
      <c r="AH15" t="s">
        <v>70</v>
      </c>
      <c r="AI15" t="s">
        <v>361</v>
      </c>
      <c r="AJ15">
        <v>54</v>
      </c>
      <c r="AK15">
        <v>292</v>
      </c>
      <c r="AL15" t="s">
        <v>70</v>
      </c>
      <c r="AM15" t="s">
        <v>361</v>
      </c>
      <c r="AN15">
        <v>0</v>
      </c>
      <c r="AO15">
        <v>0</v>
      </c>
      <c r="AP15" t="s">
        <v>213</v>
      </c>
      <c r="AQ15">
        <v>0</v>
      </c>
      <c r="AR15">
        <v>0</v>
      </c>
      <c r="AS15">
        <v>0</v>
      </c>
      <c r="AT15">
        <v>0</v>
      </c>
      <c r="AU15" t="s">
        <v>1421</v>
      </c>
      <c r="AV15" t="s">
        <v>1421</v>
      </c>
      <c r="AW15">
        <v>0</v>
      </c>
      <c r="AX15">
        <v>0</v>
      </c>
      <c r="AY15" t="s">
        <v>1421</v>
      </c>
      <c r="AZ15" t="s">
        <v>1421</v>
      </c>
      <c r="BA15">
        <v>0</v>
      </c>
      <c r="BB15">
        <v>0</v>
      </c>
      <c r="BC15" t="s">
        <v>1421</v>
      </c>
      <c r="BD15" t="s">
        <v>1421</v>
      </c>
      <c r="BE15">
        <v>0</v>
      </c>
      <c r="BF15">
        <v>0</v>
      </c>
      <c r="BG15" t="s">
        <v>1421</v>
      </c>
      <c r="BH15" t="s">
        <v>1421</v>
      </c>
      <c r="BI15">
        <v>0</v>
      </c>
      <c r="BJ15">
        <v>0</v>
      </c>
      <c r="BK15" t="s">
        <v>1421</v>
      </c>
      <c r="BL15" t="s">
        <v>1421</v>
      </c>
      <c r="BM15">
        <v>0</v>
      </c>
      <c r="BN15">
        <v>0</v>
      </c>
      <c r="BO15" t="s">
        <v>1421</v>
      </c>
      <c r="BP15" t="s">
        <v>1421</v>
      </c>
      <c r="BQ15">
        <v>0</v>
      </c>
      <c r="BR15">
        <v>0</v>
      </c>
      <c r="BS15">
        <v>1150</v>
      </c>
      <c r="BT15">
        <v>0</v>
      </c>
      <c r="BU15">
        <v>0</v>
      </c>
      <c r="BV15" t="s">
        <v>213</v>
      </c>
      <c r="BW15" t="s">
        <v>1421</v>
      </c>
      <c r="BX15">
        <v>0</v>
      </c>
      <c r="BY15">
        <v>0</v>
      </c>
      <c r="BZ15">
        <v>0</v>
      </c>
      <c r="CA15">
        <v>0</v>
      </c>
      <c r="CB15">
        <v>0</v>
      </c>
      <c r="CC15" t="s">
        <v>213</v>
      </c>
      <c r="CD15" t="s">
        <v>1421</v>
      </c>
      <c r="CE15">
        <v>0</v>
      </c>
      <c r="CF15">
        <v>0</v>
      </c>
      <c r="CG15">
        <v>0</v>
      </c>
      <c r="CH15">
        <v>0</v>
      </c>
      <c r="CI15">
        <v>0</v>
      </c>
      <c r="CJ15" t="s">
        <v>213</v>
      </c>
      <c r="CK15" t="s">
        <v>1421</v>
      </c>
      <c r="CL15">
        <v>0</v>
      </c>
      <c r="CM15">
        <v>0</v>
      </c>
      <c r="CN15">
        <v>0</v>
      </c>
      <c r="CO15">
        <v>0</v>
      </c>
      <c r="CP15">
        <v>0</v>
      </c>
      <c r="CQ15" t="s">
        <v>213</v>
      </c>
      <c r="CR15" t="s">
        <v>1421</v>
      </c>
      <c r="CS15">
        <v>0</v>
      </c>
      <c r="CT15">
        <v>0</v>
      </c>
      <c r="CU15">
        <v>0</v>
      </c>
      <c r="CV15">
        <v>0</v>
      </c>
      <c r="CW15">
        <v>0</v>
      </c>
      <c r="CX15" t="s">
        <v>213</v>
      </c>
      <c r="CY15" t="s">
        <v>1421</v>
      </c>
      <c r="CZ15">
        <v>0</v>
      </c>
      <c r="DA15">
        <v>0</v>
      </c>
      <c r="DB15">
        <v>0</v>
      </c>
      <c r="DC15">
        <v>54</v>
      </c>
      <c r="DD15">
        <v>0</v>
      </c>
      <c r="DE15" t="s">
        <v>213</v>
      </c>
      <c r="DF15" t="s">
        <v>1421</v>
      </c>
      <c r="DG15">
        <v>0</v>
      </c>
      <c r="DH15">
        <v>0</v>
      </c>
      <c r="DI15">
        <v>0</v>
      </c>
      <c r="DJ15">
        <v>292</v>
      </c>
      <c r="DK15">
        <v>0</v>
      </c>
      <c r="DL15" t="s">
        <v>213</v>
      </c>
      <c r="DM15" t="s">
        <v>1421</v>
      </c>
      <c r="DN15">
        <v>0</v>
      </c>
      <c r="DO15">
        <v>0</v>
      </c>
      <c r="DP15">
        <v>0</v>
      </c>
      <c r="DQ15">
        <v>0</v>
      </c>
      <c r="DR15">
        <v>277</v>
      </c>
      <c r="DS15">
        <v>1496</v>
      </c>
      <c r="DT15" t="s">
        <v>208</v>
      </c>
      <c r="DU15">
        <v>166</v>
      </c>
      <c r="DV15">
        <v>885</v>
      </c>
      <c r="DW15">
        <v>622</v>
      </c>
      <c r="DX15">
        <v>3340</v>
      </c>
      <c r="DY15">
        <v>0</v>
      </c>
      <c r="DZ15">
        <v>0</v>
      </c>
      <c r="EA15" t="s">
        <v>213</v>
      </c>
      <c r="EB15">
        <v>0</v>
      </c>
      <c r="EC15">
        <v>0</v>
      </c>
      <c r="ED15">
        <v>0</v>
      </c>
      <c r="EE15">
        <v>0</v>
      </c>
      <c r="EF15" t="s">
        <v>1421</v>
      </c>
      <c r="EG15" t="s">
        <v>1421</v>
      </c>
      <c r="EH15" t="s">
        <v>1421</v>
      </c>
      <c r="EI15" t="s">
        <v>1421</v>
      </c>
      <c r="EJ15">
        <v>0</v>
      </c>
      <c r="EK15">
        <v>0</v>
      </c>
      <c r="EL15" t="s">
        <v>1421</v>
      </c>
      <c r="EM15" t="s">
        <v>1421</v>
      </c>
      <c r="EN15" t="s">
        <v>1421</v>
      </c>
      <c r="EO15" t="s">
        <v>1421</v>
      </c>
      <c r="EP15">
        <v>0</v>
      </c>
      <c r="EQ15">
        <v>0</v>
      </c>
      <c r="ER15" t="s">
        <v>1421</v>
      </c>
      <c r="ES15" t="s">
        <v>1421</v>
      </c>
      <c r="ET15" t="s">
        <v>1421</v>
      </c>
      <c r="EU15" t="s">
        <v>1421</v>
      </c>
      <c r="EV15">
        <v>0</v>
      </c>
      <c r="EW15">
        <v>0</v>
      </c>
      <c r="EX15" t="s">
        <v>1421</v>
      </c>
      <c r="EY15" t="s">
        <v>1421</v>
      </c>
      <c r="EZ15" t="s">
        <v>1421</v>
      </c>
      <c r="FA15" t="s">
        <v>1421</v>
      </c>
      <c r="FB15">
        <v>0</v>
      </c>
      <c r="FC15">
        <v>0</v>
      </c>
      <c r="FD15" t="s">
        <v>1421</v>
      </c>
      <c r="FE15" t="s">
        <v>1421</v>
      </c>
      <c r="FF15" t="s">
        <v>1421</v>
      </c>
      <c r="FG15" t="s">
        <v>1421</v>
      </c>
      <c r="FH15">
        <v>0</v>
      </c>
      <c r="FI15">
        <v>0</v>
      </c>
      <c r="FJ15" t="s">
        <v>1421</v>
      </c>
      <c r="FK15" t="s">
        <v>1421</v>
      </c>
      <c r="FL15" t="s">
        <v>1421</v>
      </c>
      <c r="FM15" t="s">
        <v>1421</v>
      </c>
      <c r="FN15">
        <v>0</v>
      </c>
      <c r="FO15">
        <v>0</v>
      </c>
      <c r="FP15" t="s">
        <v>213</v>
      </c>
      <c r="FQ15">
        <v>0</v>
      </c>
      <c r="FR15">
        <v>0</v>
      </c>
      <c r="FS15">
        <v>0</v>
      </c>
      <c r="FT15">
        <v>0</v>
      </c>
      <c r="FU15" t="s">
        <v>1421</v>
      </c>
      <c r="FV15" t="s">
        <v>1421</v>
      </c>
      <c r="FW15" t="s">
        <v>1421</v>
      </c>
      <c r="FX15" t="s">
        <v>1421</v>
      </c>
      <c r="FY15" t="s">
        <v>1421</v>
      </c>
      <c r="FZ15" t="s">
        <v>1421</v>
      </c>
      <c r="GA15">
        <v>0</v>
      </c>
      <c r="GB15">
        <v>0</v>
      </c>
      <c r="GC15" t="s">
        <v>1421</v>
      </c>
      <c r="GD15" t="s">
        <v>1421</v>
      </c>
      <c r="GE15" t="s">
        <v>1421</v>
      </c>
      <c r="GF15" t="s">
        <v>1421</v>
      </c>
      <c r="GG15" t="s">
        <v>1421</v>
      </c>
      <c r="GH15" t="s">
        <v>1421</v>
      </c>
      <c r="GI15">
        <v>0</v>
      </c>
      <c r="GJ15">
        <v>0</v>
      </c>
      <c r="GK15" t="s">
        <v>1421</v>
      </c>
      <c r="GL15" t="s">
        <v>1421</v>
      </c>
      <c r="GM15" t="s">
        <v>1421</v>
      </c>
      <c r="GN15" t="s">
        <v>1421</v>
      </c>
      <c r="GO15" t="s">
        <v>1421</v>
      </c>
      <c r="GP15" t="s">
        <v>1421</v>
      </c>
      <c r="GQ15">
        <v>0</v>
      </c>
      <c r="GR15">
        <v>0</v>
      </c>
      <c r="GS15" t="s">
        <v>1421</v>
      </c>
      <c r="GT15" t="s">
        <v>1421</v>
      </c>
      <c r="GU15" t="s">
        <v>1421</v>
      </c>
      <c r="GV15" t="s">
        <v>1421</v>
      </c>
      <c r="GW15" t="s">
        <v>1421</v>
      </c>
      <c r="GX15" t="s">
        <v>1421</v>
      </c>
      <c r="GY15">
        <v>0</v>
      </c>
      <c r="GZ15">
        <v>0</v>
      </c>
      <c r="HA15" t="s">
        <v>1421</v>
      </c>
      <c r="HB15" t="s">
        <v>1421</v>
      </c>
      <c r="HC15" t="s">
        <v>1421</v>
      </c>
      <c r="HD15" t="s">
        <v>1421</v>
      </c>
      <c r="HE15" t="s">
        <v>1421</v>
      </c>
      <c r="HF15" t="s">
        <v>1421</v>
      </c>
      <c r="HG15">
        <v>0</v>
      </c>
      <c r="HH15">
        <v>0</v>
      </c>
      <c r="HI15" t="s">
        <v>1421</v>
      </c>
      <c r="HJ15" t="s">
        <v>1421</v>
      </c>
      <c r="HK15" t="s">
        <v>1421</v>
      </c>
      <c r="HL15" t="s">
        <v>1421</v>
      </c>
      <c r="HM15" t="s">
        <v>1421</v>
      </c>
      <c r="HN15" t="s">
        <v>1421</v>
      </c>
      <c r="HO15">
        <v>0</v>
      </c>
      <c r="HP15">
        <v>0</v>
      </c>
      <c r="HQ15">
        <v>0</v>
      </c>
      <c r="HR15">
        <v>0</v>
      </c>
      <c r="HS15">
        <v>0</v>
      </c>
      <c r="HT15">
        <v>0</v>
      </c>
      <c r="HU15">
        <v>0</v>
      </c>
      <c r="HV15">
        <v>0</v>
      </c>
      <c r="HW15">
        <v>0</v>
      </c>
      <c r="HX15">
        <v>0</v>
      </c>
      <c r="HY15" t="s">
        <v>213</v>
      </c>
      <c r="HZ15">
        <v>0</v>
      </c>
      <c r="IA15">
        <v>0</v>
      </c>
      <c r="IB15" t="s">
        <v>213</v>
      </c>
      <c r="IC15" t="s">
        <v>1421</v>
      </c>
      <c r="ID15" t="s">
        <v>1421</v>
      </c>
      <c r="IE15" t="s">
        <v>213</v>
      </c>
      <c r="IF15" t="s">
        <v>1421</v>
      </c>
      <c r="IG15" t="s">
        <v>213</v>
      </c>
      <c r="IH15">
        <v>0</v>
      </c>
      <c r="II15">
        <v>0</v>
      </c>
      <c r="IJ15" t="s">
        <v>208</v>
      </c>
      <c r="IK15" t="s">
        <v>219</v>
      </c>
      <c r="IL15" t="s">
        <v>230</v>
      </c>
      <c r="IM15" t="s">
        <v>219</v>
      </c>
      <c r="IN15" t="s">
        <v>1434</v>
      </c>
    </row>
    <row r="16" spans="1:248" hidden="1" x14ac:dyDescent="0.25">
      <c r="A16" t="s">
        <v>69</v>
      </c>
      <c r="B16" t="s">
        <v>70</v>
      </c>
      <c r="C16" t="s">
        <v>345</v>
      </c>
      <c r="D16" t="s">
        <v>303</v>
      </c>
      <c r="E16" t="s">
        <v>1391</v>
      </c>
      <c r="F16" t="s">
        <v>1392</v>
      </c>
      <c r="G16">
        <v>12</v>
      </c>
      <c r="H16">
        <v>12</v>
      </c>
      <c r="I16" t="s">
        <v>208</v>
      </c>
      <c r="J16">
        <v>78</v>
      </c>
      <c r="K16">
        <v>406</v>
      </c>
      <c r="L16">
        <v>8</v>
      </c>
      <c r="M16">
        <v>42</v>
      </c>
      <c r="N16" t="s">
        <v>64</v>
      </c>
      <c r="O16" t="s">
        <v>358</v>
      </c>
      <c r="P16">
        <v>32</v>
      </c>
      <c r="Q16">
        <v>166</v>
      </c>
      <c r="R16" t="s">
        <v>68</v>
      </c>
      <c r="S16" t="s">
        <v>300</v>
      </c>
      <c r="T16">
        <v>0</v>
      </c>
      <c r="U16">
        <v>0</v>
      </c>
      <c r="V16" t="s">
        <v>1421</v>
      </c>
      <c r="W16" t="s">
        <v>1421</v>
      </c>
      <c r="X16">
        <v>0</v>
      </c>
      <c r="Y16">
        <v>0</v>
      </c>
      <c r="Z16" t="s">
        <v>1421</v>
      </c>
      <c r="AA16" t="s">
        <v>1421</v>
      </c>
      <c r="AB16">
        <v>0</v>
      </c>
      <c r="AC16">
        <v>0</v>
      </c>
      <c r="AD16" t="s">
        <v>1421</v>
      </c>
      <c r="AE16" t="s">
        <v>1421</v>
      </c>
      <c r="AF16">
        <v>14</v>
      </c>
      <c r="AG16">
        <v>73</v>
      </c>
      <c r="AH16" t="s">
        <v>70</v>
      </c>
      <c r="AI16" t="s">
        <v>303</v>
      </c>
      <c r="AJ16">
        <v>24</v>
      </c>
      <c r="AK16">
        <v>125</v>
      </c>
      <c r="AL16" t="s">
        <v>64</v>
      </c>
      <c r="AM16" t="s">
        <v>358</v>
      </c>
      <c r="AN16">
        <v>0</v>
      </c>
      <c r="AO16">
        <v>0</v>
      </c>
      <c r="AP16" t="s">
        <v>213</v>
      </c>
      <c r="AQ16">
        <v>0</v>
      </c>
      <c r="AR16">
        <v>0</v>
      </c>
      <c r="AS16">
        <v>0</v>
      </c>
      <c r="AT16">
        <v>0</v>
      </c>
      <c r="AU16" t="s">
        <v>1421</v>
      </c>
      <c r="AV16" t="s">
        <v>1421</v>
      </c>
      <c r="AW16">
        <v>0</v>
      </c>
      <c r="AX16">
        <v>0</v>
      </c>
      <c r="AY16" t="s">
        <v>1421</v>
      </c>
      <c r="AZ16" t="s">
        <v>1421</v>
      </c>
      <c r="BA16">
        <v>0</v>
      </c>
      <c r="BB16">
        <v>0</v>
      </c>
      <c r="BC16" t="s">
        <v>1421</v>
      </c>
      <c r="BD16" t="s">
        <v>1421</v>
      </c>
      <c r="BE16">
        <v>0</v>
      </c>
      <c r="BF16">
        <v>0</v>
      </c>
      <c r="BG16" t="s">
        <v>1421</v>
      </c>
      <c r="BH16" t="s">
        <v>1421</v>
      </c>
      <c r="BI16">
        <v>0</v>
      </c>
      <c r="BJ16">
        <v>0</v>
      </c>
      <c r="BK16" t="s">
        <v>1421</v>
      </c>
      <c r="BL16" t="s">
        <v>1421</v>
      </c>
      <c r="BM16">
        <v>0</v>
      </c>
      <c r="BN16">
        <v>0</v>
      </c>
      <c r="BO16" t="s">
        <v>1421</v>
      </c>
      <c r="BP16" t="s">
        <v>1421</v>
      </c>
      <c r="BQ16">
        <v>0</v>
      </c>
      <c r="BR16">
        <v>0</v>
      </c>
      <c r="BS16">
        <v>42</v>
      </c>
      <c r="BT16">
        <v>0</v>
      </c>
      <c r="BU16">
        <v>0</v>
      </c>
      <c r="BV16" t="s">
        <v>213</v>
      </c>
      <c r="BW16" t="s">
        <v>1421</v>
      </c>
      <c r="BX16">
        <v>0</v>
      </c>
      <c r="BY16">
        <v>0</v>
      </c>
      <c r="BZ16">
        <v>166</v>
      </c>
      <c r="CA16">
        <v>0</v>
      </c>
      <c r="CB16">
        <v>0</v>
      </c>
      <c r="CC16" t="s">
        <v>213</v>
      </c>
      <c r="CD16" t="s">
        <v>1421</v>
      </c>
      <c r="CE16">
        <v>0</v>
      </c>
      <c r="CF16">
        <v>0</v>
      </c>
      <c r="CG16">
        <v>0</v>
      </c>
      <c r="CH16">
        <v>0</v>
      </c>
      <c r="CI16">
        <v>0</v>
      </c>
      <c r="CJ16" t="s">
        <v>213</v>
      </c>
      <c r="CK16" t="s">
        <v>1421</v>
      </c>
      <c r="CL16">
        <v>0</v>
      </c>
      <c r="CM16">
        <v>0</v>
      </c>
      <c r="CN16">
        <v>0</v>
      </c>
      <c r="CO16">
        <v>0</v>
      </c>
      <c r="CP16">
        <v>0</v>
      </c>
      <c r="CQ16" t="s">
        <v>213</v>
      </c>
      <c r="CR16" t="s">
        <v>1421</v>
      </c>
      <c r="CS16">
        <v>0</v>
      </c>
      <c r="CT16">
        <v>0</v>
      </c>
      <c r="CU16">
        <v>0</v>
      </c>
      <c r="CV16">
        <v>0</v>
      </c>
      <c r="CW16">
        <v>0</v>
      </c>
      <c r="CX16" t="s">
        <v>213</v>
      </c>
      <c r="CY16" t="s">
        <v>1421</v>
      </c>
      <c r="CZ16">
        <v>0</v>
      </c>
      <c r="DA16">
        <v>0</v>
      </c>
      <c r="DB16">
        <v>0</v>
      </c>
      <c r="DC16">
        <v>73</v>
      </c>
      <c r="DD16">
        <v>0</v>
      </c>
      <c r="DE16" t="s">
        <v>213</v>
      </c>
      <c r="DF16" t="s">
        <v>1421</v>
      </c>
      <c r="DG16">
        <v>0</v>
      </c>
      <c r="DH16">
        <v>0</v>
      </c>
      <c r="DI16">
        <v>0</v>
      </c>
      <c r="DJ16">
        <v>125</v>
      </c>
      <c r="DK16">
        <v>0</v>
      </c>
      <c r="DL16" t="s">
        <v>213</v>
      </c>
      <c r="DM16" t="s">
        <v>1421</v>
      </c>
      <c r="DN16">
        <v>0</v>
      </c>
      <c r="DO16">
        <v>0</v>
      </c>
      <c r="DP16">
        <v>0</v>
      </c>
      <c r="DQ16">
        <v>0</v>
      </c>
      <c r="DR16">
        <v>78</v>
      </c>
      <c r="DS16">
        <v>406</v>
      </c>
      <c r="DT16" t="s">
        <v>213</v>
      </c>
      <c r="DU16">
        <v>0</v>
      </c>
      <c r="DV16">
        <v>0</v>
      </c>
      <c r="DW16">
        <v>986</v>
      </c>
      <c r="DX16">
        <v>5193</v>
      </c>
      <c r="DY16">
        <v>0</v>
      </c>
      <c r="DZ16">
        <v>0</v>
      </c>
      <c r="EA16" t="s">
        <v>213</v>
      </c>
      <c r="EB16">
        <v>0</v>
      </c>
      <c r="EC16">
        <v>0</v>
      </c>
      <c r="ED16">
        <v>0</v>
      </c>
      <c r="EE16">
        <v>0</v>
      </c>
      <c r="EF16" t="s">
        <v>1421</v>
      </c>
      <c r="EG16" t="s">
        <v>1421</v>
      </c>
      <c r="EH16" t="s">
        <v>1421</v>
      </c>
      <c r="EI16" t="s">
        <v>1421</v>
      </c>
      <c r="EJ16">
        <v>0</v>
      </c>
      <c r="EK16">
        <v>0</v>
      </c>
      <c r="EL16" t="s">
        <v>1421</v>
      </c>
      <c r="EM16" t="s">
        <v>1421</v>
      </c>
      <c r="EN16" t="s">
        <v>1421</v>
      </c>
      <c r="EO16" t="s">
        <v>1421</v>
      </c>
      <c r="EP16">
        <v>0</v>
      </c>
      <c r="EQ16">
        <v>0</v>
      </c>
      <c r="ER16" t="s">
        <v>1421</v>
      </c>
      <c r="ES16" t="s">
        <v>1421</v>
      </c>
      <c r="ET16" t="s">
        <v>1421</v>
      </c>
      <c r="EU16" t="s">
        <v>1421</v>
      </c>
      <c r="EV16">
        <v>0</v>
      </c>
      <c r="EW16">
        <v>0</v>
      </c>
      <c r="EX16" t="s">
        <v>1421</v>
      </c>
      <c r="EY16" t="s">
        <v>1421</v>
      </c>
      <c r="EZ16" t="s">
        <v>1421</v>
      </c>
      <c r="FA16" t="s">
        <v>1421</v>
      </c>
      <c r="FB16">
        <v>0</v>
      </c>
      <c r="FC16">
        <v>0</v>
      </c>
      <c r="FD16" t="s">
        <v>1421</v>
      </c>
      <c r="FE16" t="s">
        <v>1421</v>
      </c>
      <c r="FF16" t="s">
        <v>1421</v>
      </c>
      <c r="FG16" t="s">
        <v>1421</v>
      </c>
      <c r="FH16">
        <v>0</v>
      </c>
      <c r="FI16">
        <v>0</v>
      </c>
      <c r="FJ16" t="s">
        <v>1421</v>
      </c>
      <c r="FK16" t="s">
        <v>1421</v>
      </c>
      <c r="FL16" t="s">
        <v>1421</v>
      </c>
      <c r="FM16" t="s">
        <v>1421</v>
      </c>
      <c r="FN16">
        <v>0</v>
      </c>
      <c r="FO16">
        <v>0</v>
      </c>
      <c r="FP16" t="s">
        <v>213</v>
      </c>
      <c r="FQ16">
        <v>0</v>
      </c>
      <c r="FR16">
        <v>0</v>
      </c>
      <c r="FS16">
        <v>0</v>
      </c>
      <c r="FT16">
        <v>0</v>
      </c>
      <c r="FU16" t="s">
        <v>1421</v>
      </c>
      <c r="FV16" t="s">
        <v>1421</v>
      </c>
      <c r="FW16" t="s">
        <v>1421</v>
      </c>
      <c r="FX16" t="s">
        <v>1421</v>
      </c>
      <c r="FY16" t="s">
        <v>1421</v>
      </c>
      <c r="FZ16" t="s">
        <v>1421</v>
      </c>
      <c r="GA16">
        <v>0</v>
      </c>
      <c r="GB16">
        <v>0</v>
      </c>
      <c r="GC16" t="s">
        <v>1421</v>
      </c>
      <c r="GD16" t="s">
        <v>1421</v>
      </c>
      <c r="GE16" t="s">
        <v>1421</v>
      </c>
      <c r="GF16" t="s">
        <v>1421</v>
      </c>
      <c r="GG16" t="s">
        <v>1421</v>
      </c>
      <c r="GH16" t="s">
        <v>1421</v>
      </c>
      <c r="GI16">
        <v>0</v>
      </c>
      <c r="GJ16">
        <v>0</v>
      </c>
      <c r="GK16" t="s">
        <v>1421</v>
      </c>
      <c r="GL16" t="s">
        <v>1421</v>
      </c>
      <c r="GM16" t="s">
        <v>1421</v>
      </c>
      <c r="GN16" t="s">
        <v>1421</v>
      </c>
      <c r="GO16" t="s">
        <v>1421</v>
      </c>
      <c r="GP16" t="s">
        <v>1421</v>
      </c>
      <c r="GQ16">
        <v>0</v>
      </c>
      <c r="GR16">
        <v>0</v>
      </c>
      <c r="GS16" t="s">
        <v>1421</v>
      </c>
      <c r="GT16" t="s">
        <v>1421</v>
      </c>
      <c r="GU16" t="s">
        <v>1421</v>
      </c>
      <c r="GV16" t="s">
        <v>1421</v>
      </c>
      <c r="GW16" t="s">
        <v>1421</v>
      </c>
      <c r="GX16" t="s">
        <v>1421</v>
      </c>
      <c r="GY16">
        <v>0</v>
      </c>
      <c r="GZ16">
        <v>0</v>
      </c>
      <c r="HA16" t="s">
        <v>1421</v>
      </c>
      <c r="HB16" t="s">
        <v>1421</v>
      </c>
      <c r="HC16" t="s">
        <v>1421</v>
      </c>
      <c r="HD16" t="s">
        <v>1421</v>
      </c>
      <c r="HE16" t="s">
        <v>1421</v>
      </c>
      <c r="HF16" t="s">
        <v>1421</v>
      </c>
      <c r="HG16">
        <v>0</v>
      </c>
      <c r="HH16">
        <v>0</v>
      </c>
      <c r="HI16" t="s">
        <v>1421</v>
      </c>
      <c r="HJ16" t="s">
        <v>1421</v>
      </c>
      <c r="HK16" t="s">
        <v>1421</v>
      </c>
      <c r="HL16" t="s">
        <v>1421</v>
      </c>
      <c r="HM16" t="s">
        <v>1421</v>
      </c>
      <c r="HN16" t="s">
        <v>1421</v>
      </c>
      <c r="HO16">
        <v>0</v>
      </c>
      <c r="HP16">
        <v>0</v>
      </c>
      <c r="HQ16">
        <v>0</v>
      </c>
      <c r="HR16">
        <v>0</v>
      </c>
      <c r="HS16">
        <v>0</v>
      </c>
      <c r="HT16">
        <v>0</v>
      </c>
      <c r="HU16">
        <v>0</v>
      </c>
      <c r="HV16">
        <v>0</v>
      </c>
      <c r="HW16">
        <v>0</v>
      </c>
      <c r="HX16">
        <v>0</v>
      </c>
      <c r="HY16" t="s">
        <v>213</v>
      </c>
      <c r="HZ16">
        <v>0</v>
      </c>
      <c r="IA16">
        <v>0</v>
      </c>
      <c r="IB16" t="s">
        <v>213</v>
      </c>
      <c r="IC16" t="s">
        <v>1421</v>
      </c>
      <c r="ID16" t="s">
        <v>1421</v>
      </c>
      <c r="IE16" t="s">
        <v>213</v>
      </c>
      <c r="IF16" t="s">
        <v>1421</v>
      </c>
      <c r="IG16" t="s">
        <v>213</v>
      </c>
      <c r="IH16">
        <v>0</v>
      </c>
      <c r="II16">
        <v>0</v>
      </c>
      <c r="IJ16" t="s">
        <v>213</v>
      </c>
      <c r="IK16" t="s">
        <v>238</v>
      </c>
      <c r="IL16" t="s">
        <v>230</v>
      </c>
      <c r="IM16" t="s">
        <v>219</v>
      </c>
      <c r="IN16" t="s">
        <v>1435</v>
      </c>
    </row>
    <row r="17" spans="1:248" hidden="1" x14ac:dyDescent="0.25">
      <c r="A17" t="s">
        <v>69</v>
      </c>
      <c r="B17" t="s">
        <v>70</v>
      </c>
      <c r="C17" t="s">
        <v>345</v>
      </c>
      <c r="D17" t="s">
        <v>303</v>
      </c>
      <c r="E17" t="s">
        <v>346</v>
      </c>
      <c r="F17" t="s">
        <v>347</v>
      </c>
      <c r="G17">
        <v>12</v>
      </c>
      <c r="H17">
        <v>12</v>
      </c>
      <c r="I17" t="s">
        <v>208</v>
      </c>
      <c r="J17">
        <v>368</v>
      </c>
      <c r="K17">
        <v>1878</v>
      </c>
      <c r="L17">
        <v>33</v>
      </c>
      <c r="M17">
        <v>168</v>
      </c>
      <c r="N17" t="s">
        <v>68</v>
      </c>
      <c r="O17" t="s">
        <v>348</v>
      </c>
      <c r="P17">
        <v>25</v>
      </c>
      <c r="Q17">
        <v>128</v>
      </c>
      <c r="R17" t="s">
        <v>68</v>
      </c>
      <c r="S17" t="s">
        <v>300</v>
      </c>
      <c r="T17">
        <v>7</v>
      </c>
      <c r="U17">
        <v>36</v>
      </c>
      <c r="V17" t="s">
        <v>64</v>
      </c>
      <c r="W17" t="s">
        <v>217</v>
      </c>
      <c r="X17">
        <v>0</v>
      </c>
      <c r="Y17">
        <v>0</v>
      </c>
      <c r="Z17" t="s">
        <v>1421</v>
      </c>
      <c r="AA17" t="s">
        <v>1421</v>
      </c>
      <c r="AB17">
        <v>0</v>
      </c>
      <c r="AC17">
        <v>0</v>
      </c>
      <c r="AD17" t="s">
        <v>1421</v>
      </c>
      <c r="AE17" t="s">
        <v>1421</v>
      </c>
      <c r="AF17">
        <v>150</v>
      </c>
      <c r="AG17">
        <v>765</v>
      </c>
      <c r="AH17" t="s">
        <v>68</v>
      </c>
      <c r="AI17" t="s">
        <v>349</v>
      </c>
      <c r="AJ17">
        <v>153</v>
      </c>
      <c r="AK17">
        <v>781</v>
      </c>
      <c r="AL17" t="s">
        <v>68</v>
      </c>
      <c r="AM17" t="s">
        <v>300</v>
      </c>
      <c r="AN17">
        <v>0</v>
      </c>
      <c r="AO17">
        <v>0</v>
      </c>
      <c r="AP17" t="s">
        <v>213</v>
      </c>
      <c r="AQ17">
        <v>0</v>
      </c>
      <c r="AR17">
        <v>0</v>
      </c>
      <c r="AS17">
        <v>0</v>
      </c>
      <c r="AT17">
        <v>0</v>
      </c>
      <c r="AU17" t="s">
        <v>1421</v>
      </c>
      <c r="AV17" t="s">
        <v>1421</v>
      </c>
      <c r="AW17">
        <v>0</v>
      </c>
      <c r="AX17">
        <v>0</v>
      </c>
      <c r="AY17" t="s">
        <v>1421</v>
      </c>
      <c r="AZ17" t="s">
        <v>1421</v>
      </c>
      <c r="BA17">
        <v>0</v>
      </c>
      <c r="BB17">
        <v>0</v>
      </c>
      <c r="BC17" t="s">
        <v>1421</v>
      </c>
      <c r="BD17" t="s">
        <v>1421</v>
      </c>
      <c r="BE17">
        <v>0</v>
      </c>
      <c r="BF17">
        <v>0</v>
      </c>
      <c r="BG17" t="s">
        <v>1421</v>
      </c>
      <c r="BH17" t="s">
        <v>1421</v>
      </c>
      <c r="BI17">
        <v>0</v>
      </c>
      <c r="BJ17">
        <v>0</v>
      </c>
      <c r="BK17" t="s">
        <v>1421</v>
      </c>
      <c r="BL17" t="s">
        <v>1421</v>
      </c>
      <c r="BM17">
        <v>0</v>
      </c>
      <c r="BN17">
        <v>0</v>
      </c>
      <c r="BO17" t="s">
        <v>1421</v>
      </c>
      <c r="BP17" t="s">
        <v>1421</v>
      </c>
      <c r="BQ17">
        <v>0</v>
      </c>
      <c r="BR17">
        <v>0</v>
      </c>
      <c r="BS17">
        <v>168</v>
      </c>
      <c r="BT17">
        <v>0</v>
      </c>
      <c r="BU17">
        <v>0</v>
      </c>
      <c r="BV17" t="s">
        <v>213</v>
      </c>
      <c r="BW17" t="s">
        <v>1421</v>
      </c>
      <c r="BX17">
        <v>0</v>
      </c>
      <c r="BY17">
        <v>0</v>
      </c>
      <c r="BZ17">
        <v>128</v>
      </c>
      <c r="CA17">
        <v>0</v>
      </c>
      <c r="CB17">
        <v>0</v>
      </c>
      <c r="CC17" t="s">
        <v>213</v>
      </c>
      <c r="CD17" t="s">
        <v>1421</v>
      </c>
      <c r="CE17">
        <v>0</v>
      </c>
      <c r="CF17">
        <v>0</v>
      </c>
      <c r="CG17">
        <v>0</v>
      </c>
      <c r="CH17">
        <v>36</v>
      </c>
      <c r="CI17">
        <v>0</v>
      </c>
      <c r="CJ17" t="s">
        <v>213</v>
      </c>
      <c r="CK17" t="s">
        <v>1421</v>
      </c>
      <c r="CL17">
        <v>0</v>
      </c>
      <c r="CM17">
        <v>0</v>
      </c>
      <c r="CN17">
        <v>0</v>
      </c>
      <c r="CO17">
        <v>0</v>
      </c>
      <c r="CP17">
        <v>0</v>
      </c>
      <c r="CQ17" t="s">
        <v>213</v>
      </c>
      <c r="CR17" t="s">
        <v>1421</v>
      </c>
      <c r="CS17">
        <v>0</v>
      </c>
      <c r="CT17">
        <v>0</v>
      </c>
      <c r="CU17">
        <v>0</v>
      </c>
      <c r="CV17">
        <v>0</v>
      </c>
      <c r="CW17">
        <v>0</v>
      </c>
      <c r="CX17" t="s">
        <v>213</v>
      </c>
      <c r="CY17" t="s">
        <v>1421</v>
      </c>
      <c r="CZ17">
        <v>0</v>
      </c>
      <c r="DA17">
        <v>0</v>
      </c>
      <c r="DB17">
        <v>0</v>
      </c>
      <c r="DC17">
        <v>765</v>
      </c>
      <c r="DD17">
        <v>0</v>
      </c>
      <c r="DE17" t="s">
        <v>213</v>
      </c>
      <c r="DF17" t="s">
        <v>1421</v>
      </c>
      <c r="DG17">
        <v>0</v>
      </c>
      <c r="DH17">
        <v>0</v>
      </c>
      <c r="DI17">
        <v>0</v>
      </c>
      <c r="DJ17">
        <v>781</v>
      </c>
      <c r="DK17">
        <v>0</v>
      </c>
      <c r="DL17" t="s">
        <v>213</v>
      </c>
      <c r="DM17" t="s">
        <v>1421</v>
      </c>
      <c r="DN17">
        <v>0</v>
      </c>
      <c r="DO17">
        <v>0</v>
      </c>
      <c r="DP17">
        <v>0</v>
      </c>
      <c r="DQ17">
        <v>0</v>
      </c>
      <c r="DR17">
        <v>368</v>
      </c>
      <c r="DS17">
        <v>1878</v>
      </c>
      <c r="DT17" t="s">
        <v>213</v>
      </c>
      <c r="DU17">
        <v>0</v>
      </c>
      <c r="DV17">
        <v>0</v>
      </c>
      <c r="DW17">
        <v>2540</v>
      </c>
      <c r="DX17">
        <v>13208</v>
      </c>
      <c r="DY17">
        <v>0</v>
      </c>
      <c r="DZ17">
        <v>0</v>
      </c>
      <c r="EA17" t="s">
        <v>213</v>
      </c>
      <c r="EB17">
        <v>0</v>
      </c>
      <c r="EC17">
        <v>0</v>
      </c>
      <c r="ED17">
        <v>0</v>
      </c>
      <c r="EE17">
        <v>0</v>
      </c>
      <c r="EF17" t="s">
        <v>1421</v>
      </c>
      <c r="EG17" t="s">
        <v>1421</v>
      </c>
      <c r="EH17" t="s">
        <v>1421</v>
      </c>
      <c r="EI17" t="s">
        <v>1421</v>
      </c>
      <c r="EJ17">
        <v>0</v>
      </c>
      <c r="EK17">
        <v>0</v>
      </c>
      <c r="EL17" t="s">
        <v>1421</v>
      </c>
      <c r="EM17" t="s">
        <v>1421</v>
      </c>
      <c r="EN17" t="s">
        <v>1421</v>
      </c>
      <c r="EO17" t="s">
        <v>1421</v>
      </c>
      <c r="EP17">
        <v>0</v>
      </c>
      <c r="EQ17">
        <v>0</v>
      </c>
      <c r="ER17" t="s">
        <v>1421</v>
      </c>
      <c r="ES17" t="s">
        <v>1421</v>
      </c>
      <c r="ET17" t="s">
        <v>1421</v>
      </c>
      <c r="EU17" t="s">
        <v>1421</v>
      </c>
      <c r="EV17">
        <v>0</v>
      </c>
      <c r="EW17">
        <v>0</v>
      </c>
      <c r="EX17" t="s">
        <v>1421</v>
      </c>
      <c r="EY17" t="s">
        <v>1421</v>
      </c>
      <c r="EZ17" t="s">
        <v>1421</v>
      </c>
      <c r="FA17" t="s">
        <v>1421</v>
      </c>
      <c r="FB17">
        <v>0</v>
      </c>
      <c r="FC17">
        <v>0</v>
      </c>
      <c r="FD17" t="s">
        <v>1421</v>
      </c>
      <c r="FE17" t="s">
        <v>1421</v>
      </c>
      <c r="FF17" t="s">
        <v>1421</v>
      </c>
      <c r="FG17" t="s">
        <v>1421</v>
      </c>
      <c r="FH17">
        <v>0</v>
      </c>
      <c r="FI17">
        <v>0</v>
      </c>
      <c r="FJ17" t="s">
        <v>1421</v>
      </c>
      <c r="FK17" t="s">
        <v>1421</v>
      </c>
      <c r="FL17" t="s">
        <v>1421</v>
      </c>
      <c r="FM17" t="s">
        <v>1421</v>
      </c>
      <c r="FN17">
        <v>0</v>
      </c>
      <c r="FO17">
        <v>0</v>
      </c>
      <c r="FP17" t="s">
        <v>213</v>
      </c>
      <c r="FQ17">
        <v>0</v>
      </c>
      <c r="FR17">
        <v>0</v>
      </c>
      <c r="FS17">
        <v>0</v>
      </c>
      <c r="FT17">
        <v>0</v>
      </c>
      <c r="FU17" t="s">
        <v>1421</v>
      </c>
      <c r="FV17" t="s">
        <v>1421</v>
      </c>
      <c r="FW17" t="s">
        <v>1421</v>
      </c>
      <c r="FX17" t="s">
        <v>1421</v>
      </c>
      <c r="FY17" t="s">
        <v>1421</v>
      </c>
      <c r="FZ17" t="s">
        <v>1421</v>
      </c>
      <c r="GA17">
        <v>0</v>
      </c>
      <c r="GB17">
        <v>0</v>
      </c>
      <c r="GC17" t="s">
        <v>1421</v>
      </c>
      <c r="GD17" t="s">
        <v>1421</v>
      </c>
      <c r="GE17" t="s">
        <v>1421</v>
      </c>
      <c r="GF17" t="s">
        <v>1421</v>
      </c>
      <c r="GG17" t="s">
        <v>1421</v>
      </c>
      <c r="GH17" t="s">
        <v>1421</v>
      </c>
      <c r="GI17">
        <v>0</v>
      </c>
      <c r="GJ17">
        <v>0</v>
      </c>
      <c r="GK17" t="s">
        <v>1421</v>
      </c>
      <c r="GL17" t="s">
        <v>1421</v>
      </c>
      <c r="GM17" t="s">
        <v>1421</v>
      </c>
      <c r="GN17" t="s">
        <v>1421</v>
      </c>
      <c r="GO17" t="s">
        <v>1421</v>
      </c>
      <c r="GP17" t="s">
        <v>1421</v>
      </c>
      <c r="GQ17">
        <v>0</v>
      </c>
      <c r="GR17">
        <v>0</v>
      </c>
      <c r="GS17" t="s">
        <v>1421</v>
      </c>
      <c r="GT17" t="s">
        <v>1421</v>
      </c>
      <c r="GU17" t="s">
        <v>1421</v>
      </c>
      <c r="GV17" t="s">
        <v>1421</v>
      </c>
      <c r="GW17" t="s">
        <v>1421</v>
      </c>
      <c r="GX17" t="s">
        <v>1421</v>
      </c>
      <c r="GY17">
        <v>0</v>
      </c>
      <c r="GZ17">
        <v>0</v>
      </c>
      <c r="HA17" t="s">
        <v>1421</v>
      </c>
      <c r="HB17" t="s">
        <v>1421</v>
      </c>
      <c r="HC17" t="s">
        <v>1421</v>
      </c>
      <c r="HD17" t="s">
        <v>1421</v>
      </c>
      <c r="HE17" t="s">
        <v>1421</v>
      </c>
      <c r="HF17" t="s">
        <v>1421</v>
      </c>
      <c r="HG17">
        <v>0</v>
      </c>
      <c r="HH17">
        <v>0</v>
      </c>
      <c r="HI17" t="s">
        <v>1421</v>
      </c>
      <c r="HJ17" t="s">
        <v>1421</v>
      </c>
      <c r="HK17" t="s">
        <v>1421</v>
      </c>
      <c r="HL17" t="s">
        <v>1421</v>
      </c>
      <c r="HM17" t="s">
        <v>1421</v>
      </c>
      <c r="HN17" t="s">
        <v>1421</v>
      </c>
      <c r="HO17">
        <v>0</v>
      </c>
      <c r="HP17">
        <v>0</v>
      </c>
      <c r="HQ17">
        <v>0</v>
      </c>
      <c r="HR17">
        <v>0</v>
      </c>
      <c r="HS17">
        <v>0</v>
      </c>
      <c r="HT17">
        <v>0</v>
      </c>
      <c r="HU17">
        <v>0</v>
      </c>
      <c r="HV17">
        <v>0</v>
      </c>
      <c r="HW17">
        <v>0</v>
      </c>
      <c r="HX17">
        <v>0</v>
      </c>
      <c r="HY17" t="s">
        <v>213</v>
      </c>
      <c r="HZ17">
        <v>0</v>
      </c>
      <c r="IA17">
        <v>0</v>
      </c>
      <c r="IB17" t="s">
        <v>213</v>
      </c>
      <c r="IC17" t="s">
        <v>1421</v>
      </c>
      <c r="ID17" t="s">
        <v>1421</v>
      </c>
      <c r="IE17" t="s">
        <v>213</v>
      </c>
      <c r="IF17" t="s">
        <v>1421</v>
      </c>
      <c r="IG17" t="s">
        <v>213</v>
      </c>
      <c r="IH17">
        <v>0</v>
      </c>
      <c r="II17">
        <v>0</v>
      </c>
      <c r="IJ17" t="s">
        <v>213</v>
      </c>
      <c r="IK17" t="s">
        <v>219</v>
      </c>
      <c r="IL17" t="s">
        <v>230</v>
      </c>
      <c r="IM17" t="s">
        <v>219</v>
      </c>
      <c r="IN17" t="s">
        <v>1436</v>
      </c>
    </row>
    <row r="18" spans="1:248" hidden="1" x14ac:dyDescent="0.25">
      <c r="A18" t="s">
        <v>69</v>
      </c>
      <c r="B18" t="s">
        <v>70</v>
      </c>
      <c r="C18" t="s">
        <v>345</v>
      </c>
      <c r="D18" t="s">
        <v>303</v>
      </c>
      <c r="E18" t="s">
        <v>374</v>
      </c>
      <c r="F18" t="s">
        <v>375</v>
      </c>
      <c r="G18">
        <v>12</v>
      </c>
      <c r="H18">
        <v>12</v>
      </c>
      <c r="I18" t="s">
        <v>208</v>
      </c>
      <c r="J18">
        <v>527</v>
      </c>
      <c r="K18">
        <v>2672</v>
      </c>
      <c r="L18">
        <v>35</v>
      </c>
      <c r="M18">
        <v>117</v>
      </c>
      <c r="N18" t="s">
        <v>68</v>
      </c>
      <c r="O18" t="s">
        <v>349</v>
      </c>
      <c r="P18">
        <v>20</v>
      </c>
      <c r="Q18">
        <v>101</v>
      </c>
      <c r="R18" t="s">
        <v>68</v>
      </c>
      <c r="S18" t="s">
        <v>300</v>
      </c>
      <c r="T18">
        <v>0</v>
      </c>
      <c r="U18">
        <v>0</v>
      </c>
      <c r="V18" t="s">
        <v>1421</v>
      </c>
      <c r="W18" t="s">
        <v>1421</v>
      </c>
      <c r="X18">
        <v>0</v>
      </c>
      <c r="Y18">
        <v>0</v>
      </c>
      <c r="Z18" t="s">
        <v>1421</v>
      </c>
      <c r="AA18" t="s">
        <v>1421</v>
      </c>
      <c r="AB18">
        <v>0</v>
      </c>
      <c r="AC18">
        <v>0</v>
      </c>
      <c r="AD18" t="s">
        <v>1421</v>
      </c>
      <c r="AE18" t="s">
        <v>1421</v>
      </c>
      <c r="AF18">
        <v>51</v>
      </c>
      <c r="AG18">
        <v>259</v>
      </c>
      <c r="AH18" t="s">
        <v>68</v>
      </c>
      <c r="AI18" t="s">
        <v>348</v>
      </c>
      <c r="AJ18">
        <v>421</v>
      </c>
      <c r="AK18">
        <v>2195</v>
      </c>
      <c r="AL18" t="s">
        <v>68</v>
      </c>
      <c r="AM18" t="s">
        <v>300</v>
      </c>
      <c r="AN18">
        <v>0</v>
      </c>
      <c r="AO18">
        <v>0</v>
      </c>
      <c r="AP18" t="s">
        <v>213</v>
      </c>
      <c r="AQ18">
        <v>0</v>
      </c>
      <c r="AR18">
        <v>0</v>
      </c>
      <c r="AS18">
        <v>0</v>
      </c>
      <c r="AT18">
        <v>0</v>
      </c>
      <c r="AU18" t="s">
        <v>1421</v>
      </c>
      <c r="AV18" t="s">
        <v>1421</v>
      </c>
      <c r="AW18">
        <v>0</v>
      </c>
      <c r="AX18">
        <v>0</v>
      </c>
      <c r="AY18" t="s">
        <v>1421</v>
      </c>
      <c r="AZ18" t="s">
        <v>1421</v>
      </c>
      <c r="BA18">
        <v>0</v>
      </c>
      <c r="BB18">
        <v>0</v>
      </c>
      <c r="BC18" t="s">
        <v>1421</v>
      </c>
      <c r="BD18" t="s">
        <v>1421</v>
      </c>
      <c r="BE18">
        <v>0</v>
      </c>
      <c r="BF18">
        <v>0</v>
      </c>
      <c r="BG18" t="s">
        <v>1421</v>
      </c>
      <c r="BH18" t="s">
        <v>1421</v>
      </c>
      <c r="BI18">
        <v>0</v>
      </c>
      <c r="BJ18">
        <v>0</v>
      </c>
      <c r="BK18" t="s">
        <v>1421</v>
      </c>
      <c r="BL18" t="s">
        <v>1421</v>
      </c>
      <c r="BM18">
        <v>0</v>
      </c>
      <c r="BN18">
        <v>0</v>
      </c>
      <c r="BO18" t="s">
        <v>1421</v>
      </c>
      <c r="BP18" t="s">
        <v>1421</v>
      </c>
      <c r="BQ18">
        <v>0</v>
      </c>
      <c r="BR18">
        <v>0</v>
      </c>
      <c r="BS18">
        <v>117</v>
      </c>
      <c r="BT18">
        <v>0</v>
      </c>
      <c r="BU18">
        <v>0</v>
      </c>
      <c r="BV18" t="s">
        <v>213</v>
      </c>
      <c r="BW18" t="s">
        <v>1421</v>
      </c>
      <c r="BX18">
        <v>0</v>
      </c>
      <c r="BY18">
        <v>0</v>
      </c>
      <c r="BZ18">
        <v>0</v>
      </c>
      <c r="CA18">
        <v>101</v>
      </c>
      <c r="CB18">
        <v>0</v>
      </c>
      <c r="CC18" t="s">
        <v>213</v>
      </c>
      <c r="CD18" t="s">
        <v>1421</v>
      </c>
      <c r="CE18">
        <v>0</v>
      </c>
      <c r="CF18">
        <v>0</v>
      </c>
      <c r="CG18">
        <v>0</v>
      </c>
      <c r="CH18">
        <v>0</v>
      </c>
      <c r="CI18">
        <v>0</v>
      </c>
      <c r="CJ18" t="s">
        <v>213</v>
      </c>
      <c r="CK18" t="s">
        <v>1421</v>
      </c>
      <c r="CL18">
        <v>0</v>
      </c>
      <c r="CM18">
        <v>0</v>
      </c>
      <c r="CN18">
        <v>0</v>
      </c>
      <c r="CO18">
        <v>0</v>
      </c>
      <c r="CP18">
        <v>0</v>
      </c>
      <c r="CQ18" t="s">
        <v>213</v>
      </c>
      <c r="CR18" t="s">
        <v>1421</v>
      </c>
      <c r="CS18">
        <v>0</v>
      </c>
      <c r="CT18">
        <v>0</v>
      </c>
      <c r="CU18">
        <v>0</v>
      </c>
      <c r="CV18">
        <v>0</v>
      </c>
      <c r="CW18">
        <v>0</v>
      </c>
      <c r="CX18" t="s">
        <v>213</v>
      </c>
      <c r="CY18" t="s">
        <v>1421</v>
      </c>
      <c r="CZ18">
        <v>0</v>
      </c>
      <c r="DA18">
        <v>0</v>
      </c>
      <c r="DB18">
        <v>0</v>
      </c>
      <c r="DC18">
        <v>259</v>
      </c>
      <c r="DD18">
        <v>0</v>
      </c>
      <c r="DE18" t="s">
        <v>213</v>
      </c>
      <c r="DF18" t="s">
        <v>1421</v>
      </c>
      <c r="DG18">
        <v>0</v>
      </c>
      <c r="DH18">
        <v>0</v>
      </c>
      <c r="DI18">
        <v>0</v>
      </c>
      <c r="DJ18">
        <v>2195</v>
      </c>
      <c r="DK18">
        <v>0</v>
      </c>
      <c r="DL18" t="s">
        <v>213</v>
      </c>
      <c r="DM18" t="s">
        <v>1421</v>
      </c>
      <c r="DN18">
        <v>0</v>
      </c>
      <c r="DO18">
        <v>0</v>
      </c>
      <c r="DP18">
        <v>0</v>
      </c>
      <c r="DQ18">
        <v>0</v>
      </c>
      <c r="DR18">
        <v>527</v>
      </c>
      <c r="DS18">
        <v>2672</v>
      </c>
      <c r="DT18" t="s">
        <v>213</v>
      </c>
      <c r="DU18">
        <v>0</v>
      </c>
      <c r="DV18">
        <v>0</v>
      </c>
      <c r="DW18">
        <v>2810</v>
      </c>
      <c r="DX18">
        <v>14612</v>
      </c>
      <c r="DY18">
        <v>0</v>
      </c>
      <c r="DZ18">
        <v>0</v>
      </c>
      <c r="EA18" t="s">
        <v>213</v>
      </c>
      <c r="EB18">
        <v>0</v>
      </c>
      <c r="EC18">
        <v>0</v>
      </c>
      <c r="ED18">
        <v>0</v>
      </c>
      <c r="EE18">
        <v>0</v>
      </c>
      <c r="EF18" t="s">
        <v>1421</v>
      </c>
      <c r="EG18" t="s">
        <v>1421</v>
      </c>
      <c r="EH18" t="s">
        <v>1421</v>
      </c>
      <c r="EI18" t="s">
        <v>1421</v>
      </c>
      <c r="EJ18">
        <v>0</v>
      </c>
      <c r="EK18">
        <v>0</v>
      </c>
      <c r="EL18" t="s">
        <v>1421</v>
      </c>
      <c r="EM18" t="s">
        <v>1421</v>
      </c>
      <c r="EN18" t="s">
        <v>1421</v>
      </c>
      <c r="EO18" t="s">
        <v>1421</v>
      </c>
      <c r="EP18">
        <v>0</v>
      </c>
      <c r="EQ18">
        <v>0</v>
      </c>
      <c r="ER18" t="s">
        <v>1421</v>
      </c>
      <c r="ES18" t="s">
        <v>1421</v>
      </c>
      <c r="ET18" t="s">
        <v>1421</v>
      </c>
      <c r="EU18" t="s">
        <v>1421</v>
      </c>
      <c r="EV18">
        <v>0</v>
      </c>
      <c r="EW18">
        <v>0</v>
      </c>
      <c r="EX18" t="s">
        <v>1421</v>
      </c>
      <c r="EY18" t="s">
        <v>1421</v>
      </c>
      <c r="EZ18" t="s">
        <v>1421</v>
      </c>
      <c r="FA18" t="s">
        <v>1421</v>
      </c>
      <c r="FB18">
        <v>0</v>
      </c>
      <c r="FC18">
        <v>0</v>
      </c>
      <c r="FD18" t="s">
        <v>1421</v>
      </c>
      <c r="FE18" t="s">
        <v>1421</v>
      </c>
      <c r="FF18" t="s">
        <v>1421</v>
      </c>
      <c r="FG18" t="s">
        <v>1421</v>
      </c>
      <c r="FH18">
        <v>0</v>
      </c>
      <c r="FI18">
        <v>0</v>
      </c>
      <c r="FJ18" t="s">
        <v>1421</v>
      </c>
      <c r="FK18" t="s">
        <v>1421</v>
      </c>
      <c r="FL18" t="s">
        <v>1421</v>
      </c>
      <c r="FM18" t="s">
        <v>1421</v>
      </c>
      <c r="FN18">
        <v>0</v>
      </c>
      <c r="FO18">
        <v>0</v>
      </c>
      <c r="FP18" t="s">
        <v>213</v>
      </c>
      <c r="FQ18">
        <v>0</v>
      </c>
      <c r="FR18">
        <v>0</v>
      </c>
      <c r="FS18">
        <v>0</v>
      </c>
      <c r="FT18">
        <v>0</v>
      </c>
      <c r="FU18" t="s">
        <v>1421</v>
      </c>
      <c r="FV18" t="s">
        <v>1421</v>
      </c>
      <c r="FW18" t="s">
        <v>1421</v>
      </c>
      <c r="FX18" t="s">
        <v>1421</v>
      </c>
      <c r="FY18" t="s">
        <v>1421</v>
      </c>
      <c r="FZ18" t="s">
        <v>1421</v>
      </c>
      <c r="GA18">
        <v>0</v>
      </c>
      <c r="GB18">
        <v>0</v>
      </c>
      <c r="GC18" t="s">
        <v>1421</v>
      </c>
      <c r="GD18" t="s">
        <v>1421</v>
      </c>
      <c r="GE18" t="s">
        <v>1421</v>
      </c>
      <c r="GF18" t="s">
        <v>1421</v>
      </c>
      <c r="GG18" t="s">
        <v>1421</v>
      </c>
      <c r="GH18" t="s">
        <v>1421</v>
      </c>
      <c r="GI18">
        <v>0</v>
      </c>
      <c r="GJ18">
        <v>0</v>
      </c>
      <c r="GK18" t="s">
        <v>1421</v>
      </c>
      <c r="GL18" t="s">
        <v>1421</v>
      </c>
      <c r="GM18" t="s">
        <v>1421</v>
      </c>
      <c r="GN18" t="s">
        <v>1421</v>
      </c>
      <c r="GO18" t="s">
        <v>1421</v>
      </c>
      <c r="GP18" t="s">
        <v>1421</v>
      </c>
      <c r="GQ18">
        <v>0</v>
      </c>
      <c r="GR18">
        <v>0</v>
      </c>
      <c r="GS18" t="s">
        <v>1421</v>
      </c>
      <c r="GT18" t="s">
        <v>1421</v>
      </c>
      <c r="GU18" t="s">
        <v>1421</v>
      </c>
      <c r="GV18" t="s">
        <v>1421</v>
      </c>
      <c r="GW18" t="s">
        <v>1421</v>
      </c>
      <c r="GX18" t="s">
        <v>1421</v>
      </c>
      <c r="GY18">
        <v>0</v>
      </c>
      <c r="GZ18">
        <v>0</v>
      </c>
      <c r="HA18" t="s">
        <v>1421</v>
      </c>
      <c r="HB18" t="s">
        <v>1421</v>
      </c>
      <c r="HC18" t="s">
        <v>1421</v>
      </c>
      <c r="HD18" t="s">
        <v>1421</v>
      </c>
      <c r="HE18" t="s">
        <v>1421</v>
      </c>
      <c r="HF18" t="s">
        <v>1421</v>
      </c>
      <c r="HG18">
        <v>0</v>
      </c>
      <c r="HH18">
        <v>0</v>
      </c>
      <c r="HI18" t="s">
        <v>1421</v>
      </c>
      <c r="HJ18" t="s">
        <v>1421</v>
      </c>
      <c r="HK18" t="s">
        <v>1421</v>
      </c>
      <c r="HL18" t="s">
        <v>1421</v>
      </c>
      <c r="HM18" t="s">
        <v>1421</v>
      </c>
      <c r="HN18" t="s">
        <v>1421</v>
      </c>
      <c r="HO18">
        <v>0</v>
      </c>
      <c r="HP18">
        <v>0</v>
      </c>
      <c r="HQ18">
        <v>0</v>
      </c>
      <c r="HR18">
        <v>0</v>
      </c>
      <c r="HS18">
        <v>0</v>
      </c>
      <c r="HT18">
        <v>0</v>
      </c>
      <c r="HU18">
        <v>0</v>
      </c>
      <c r="HV18">
        <v>0</v>
      </c>
      <c r="HW18">
        <v>0</v>
      </c>
      <c r="HX18">
        <v>0</v>
      </c>
      <c r="HY18" t="s">
        <v>213</v>
      </c>
      <c r="HZ18">
        <v>0</v>
      </c>
      <c r="IA18">
        <v>0</v>
      </c>
      <c r="IB18" t="s">
        <v>213</v>
      </c>
      <c r="IC18" t="s">
        <v>1421</v>
      </c>
      <c r="ID18" t="s">
        <v>1421</v>
      </c>
      <c r="IE18" t="s">
        <v>213</v>
      </c>
      <c r="IF18" t="s">
        <v>1421</v>
      </c>
      <c r="IG18" t="s">
        <v>213</v>
      </c>
      <c r="IH18">
        <v>0</v>
      </c>
      <c r="II18">
        <v>0</v>
      </c>
      <c r="IJ18" t="s">
        <v>213</v>
      </c>
      <c r="IK18" t="s">
        <v>219</v>
      </c>
      <c r="IL18" t="s">
        <v>230</v>
      </c>
      <c r="IM18" t="s">
        <v>219</v>
      </c>
      <c r="IN18" t="s">
        <v>1437</v>
      </c>
    </row>
    <row r="19" spans="1:248" hidden="1" x14ac:dyDescent="0.25">
      <c r="A19" t="s">
        <v>69</v>
      </c>
      <c r="B19" t="s">
        <v>70</v>
      </c>
      <c r="C19" t="s">
        <v>376</v>
      </c>
      <c r="D19" t="s">
        <v>377</v>
      </c>
      <c r="E19" t="s">
        <v>378</v>
      </c>
      <c r="F19" t="s">
        <v>379</v>
      </c>
      <c r="G19">
        <v>12</v>
      </c>
      <c r="H19">
        <v>12</v>
      </c>
      <c r="I19" t="s">
        <v>208</v>
      </c>
      <c r="J19">
        <v>745</v>
      </c>
      <c r="K19">
        <v>3799</v>
      </c>
      <c r="L19">
        <v>130</v>
      </c>
      <c r="M19">
        <v>662</v>
      </c>
      <c r="N19" t="s">
        <v>68</v>
      </c>
      <c r="O19" t="s">
        <v>349</v>
      </c>
      <c r="P19">
        <v>68</v>
      </c>
      <c r="Q19">
        <v>347</v>
      </c>
      <c r="R19" t="s">
        <v>74</v>
      </c>
      <c r="S19" t="s">
        <v>380</v>
      </c>
      <c r="T19">
        <v>77</v>
      </c>
      <c r="U19">
        <v>393</v>
      </c>
      <c r="V19" t="s">
        <v>64</v>
      </c>
      <c r="W19" t="s">
        <v>217</v>
      </c>
      <c r="X19">
        <v>82</v>
      </c>
      <c r="Y19">
        <v>418</v>
      </c>
      <c r="Z19" t="s">
        <v>82</v>
      </c>
      <c r="AA19" t="s">
        <v>259</v>
      </c>
      <c r="AB19">
        <v>50</v>
      </c>
      <c r="AC19">
        <v>255</v>
      </c>
      <c r="AD19" t="s">
        <v>78</v>
      </c>
      <c r="AE19" t="s">
        <v>283</v>
      </c>
      <c r="AF19">
        <v>85</v>
      </c>
      <c r="AG19">
        <v>433</v>
      </c>
      <c r="AH19" t="s">
        <v>68</v>
      </c>
      <c r="AI19" t="s">
        <v>348</v>
      </c>
      <c r="AJ19">
        <v>253</v>
      </c>
      <c r="AK19">
        <v>1291</v>
      </c>
      <c r="AL19" t="s">
        <v>70</v>
      </c>
      <c r="AM19" t="s">
        <v>377</v>
      </c>
      <c r="AN19">
        <v>0</v>
      </c>
      <c r="AO19">
        <v>0</v>
      </c>
      <c r="AP19" t="s">
        <v>208</v>
      </c>
      <c r="AQ19">
        <v>108</v>
      </c>
      <c r="AR19">
        <v>562</v>
      </c>
      <c r="AS19">
        <v>16</v>
      </c>
      <c r="AT19">
        <v>83</v>
      </c>
      <c r="AU19" t="s">
        <v>151</v>
      </c>
      <c r="AV19" t="s">
        <v>250</v>
      </c>
      <c r="AW19">
        <v>19</v>
      </c>
      <c r="AX19">
        <v>99</v>
      </c>
      <c r="AY19" t="s">
        <v>154</v>
      </c>
      <c r="AZ19" t="s">
        <v>245</v>
      </c>
      <c r="BA19">
        <v>21</v>
      </c>
      <c r="BB19">
        <v>109</v>
      </c>
      <c r="BC19" t="s">
        <v>158</v>
      </c>
      <c r="BD19" t="s">
        <v>381</v>
      </c>
      <c r="BE19">
        <v>15</v>
      </c>
      <c r="BF19">
        <v>78</v>
      </c>
      <c r="BG19" t="s">
        <v>156</v>
      </c>
      <c r="BH19" t="s">
        <v>228</v>
      </c>
      <c r="BI19">
        <v>23</v>
      </c>
      <c r="BJ19">
        <v>120</v>
      </c>
      <c r="BK19" t="s">
        <v>154</v>
      </c>
      <c r="BL19" t="s">
        <v>319</v>
      </c>
      <c r="BM19">
        <v>14</v>
      </c>
      <c r="BN19">
        <v>73</v>
      </c>
      <c r="BO19" t="s">
        <v>1421</v>
      </c>
      <c r="BP19" t="s">
        <v>1421</v>
      </c>
      <c r="BQ19">
        <v>0</v>
      </c>
      <c r="BR19">
        <v>0</v>
      </c>
      <c r="BS19">
        <v>662</v>
      </c>
      <c r="BT19">
        <v>0</v>
      </c>
      <c r="BU19">
        <v>0</v>
      </c>
      <c r="BV19" t="s">
        <v>213</v>
      </c>
      <c r="BW19" t="s">
        <v>1421</v>
      </c>
      <c r="BX19">
        <v>0</v>
      </c>
      <c r="BY19">
        <v>0</v>
      </c>
      <c r="BZ19">
        <v>347</v>
      </c>
      <c r="CA19">
        <v>0</v>
      </c>
      <c r="CB19">
        <v>0</v>
      </c>
      <c r="CC19" t="s">
        <v>213</v>
      </c>
      <c r="CD19" t="s">
        <v>1421</v>
      </c>
      <c r="CE19">
        <v>0</v>
      </c>
      <c r="CF19">
        <v>0</v>
      </c>
      <c r="CG19">
        <v>0</v>
      </c>
      <c r="CH19">
        <v>393</v>
      </c>
      <c r="CI19">
        <v>0</v>
      </c>
      <c r="CJ19" t="s">
        <v>213</v>
      </c>
      <c r="CK19" t="s">
        <v>1421</v>
      </c>
      <c r="CL19">
        <v>0</v>
      </c>
      <c r="CM19">
        <v>0</v>
      </c>
      <c r="CN19">
        <v>0</v>
      </c>
      <c r="CO19">
        <v>418</v>
      </c>
      <c r="CP19">
        <v>0</v>
      </c>
      <c r="CQ19" t="s">
        <v>213</v>
      </c>
      <c r="CR19" t="s">
        <v>1421</v>
      </c>
      <c r="CS19">
        <v>0</v>
      </c>
      <c r="CT19">
        <v>0</v>
      </c>
      <c r="CU19">
        <v>0</v>
      </c>
      <c r="CV19">
        <v>255</v>
      </c>
      <c r="CW19">
        <v>0</v>
      </c>
      <c r="CX19" t="s">
        <v>213</v>
      </c>
      <c r="CY19" t="s">
        <v>1421</v>
      </c>
      <c r="CZ19">
        <v>0</v>
      </c>
      <c r="DA19">
        <v>0</v>
      </c>
      <c r="DB19">
        <v>0</v>
      </c>
      <c r="DC19">
        <v>433</v>
      </c>
      <c r="DD19">
        <v>0</v>
      </c>
      <c r="DE19" t="s">
        <v>213</v>
      </c>
      <c r="DF19" t="s">
        <v>1421</v>
      </c>
      <c r="DG19">
        <v>0</v>
      </c>
      <c r="DH19">
        <v>0</v>
      </c>
      <c r="DI19">
        <v>0</v>
      </c>
      <c r="DJ19">
        <v>1291</v>
      </c>
      <c r="DK19">
        <v>0</v>
      </c>
      <c r="DL19" t="s">
        <v>213</v>
      </c>
      <c r="DM19" t="s">
        <v>1421</v>
      </c>
      <c r="DN19">
        <v>0</v>
      </c>
      <c r="DO19">
        <v>0</v>
      </c>
      <c r="DP19">
        <v>0</v>
      </c>
      <c r="DQ19">
        <v>0</v>
      </c>
      <c r="DR19">
        <v>745</v>
      </c>
      <c r="DS19">
        <v>3799</v>
      </c>
      <c r="DT19" t="s">
        <v>213</v>
      </c>
      <c r="DU19">
        <v>0</v>
      </c>
      <c r="DV19">
        <v>0</v>
      </c>
      <c r="DW19">
        <v>1468</v>
      </c>
      <c r="DX19">
        <v>7487</v>
      </c>
      <c r="DY19">
        <v>0</v>
      </c>
      <c r="DZ19">
        <v>0</v>
      </c>
      <c r="EA19" t="s">
        <v>213</v>
      </c>
      <c r="EB19">
        <v>0</v>
      </c>
      <c r="EC19">
        <v>0</v>
      </c>
      <c r="ED19">
        <v>0</v>
      </c>
      <c r="EE19">
        <v>0</v>
      </c>
      <c r="EF19" t="s">
        <v>1421</v>
      </c>
      <c r="EG19" t="s">
        <v>1421</v>
      </c>
      <c r="EH19" t="s">
        <v>1421</v>
      </c>
      <c r="EI19" t="s">
        <v>1421</v>
      </c>
      <c r="EJ19">
        <v>0</v>
      </c>
      <c r="EK19">
        <v>0</v>
      </c>
      <c r="EL19" t="s">
        <v>1421</v>
      </c>
      <c r="EM19" t="s">
        <v>1421</v>
      </c>
      <c r="EN19" t="s">
        <v>1421</v>
      </c>
      <c r="EO19" t="s">
        <v>1421</v>
      </c>
      <c r="EP19">
        <v>0</v>
      </c>
      <c r="EQ19">
        <v>0</v>
      </c>
      <c r="ER19" t="s">
        <v>1421</v>
      </c>
      <c r="ES19" t="s">
        <v>1421</v>
      </c>
      <c r="ET19" t="s">
        <v>1421</v>
      </c>
      <c r="EU19" t="s">
        <v>1421</v>
      </c>
      <c r="EV19">
        <v>0</v>
      </c>
      <c r="EW19">
        <v>0</v>
      </c>
      <c r="EX19" t="s">
        <v>1421</v>
      </c>
      <c r="EY19" t="s">
        <v>1421</v>
      </c>
      <c r="EZ19" t="s">
        <v>1421</v>
      </c>
      <c r="FA19" t="s">
        <v>1421</v>
      </c>
      <c r="FB19">
        <v>0</v>
      </c>
      <c r="FC19">
        <v>0</v>
      </c>
      <c r="FD19" t="s">
        <v>1421</v>
      </c>
      <c r="FE19" t="s">
        <v>1421</v>
      </c>
      <c r="FF19" t="s">
        <v>1421</v>
      </c>
      <c r="FG19" t="s">
        <v>1421</v>
      </c>
      <c r="FH19">
        <v>0</v>
      </c>
      <c r="FI19">
        <v>0</v>
      </c>
      <c r="FJ19" t="s">
        <v>1421</v>
      </c>
      <c r="FK19" t="s">
        <v>1421</v>
      </c>
      <c r="FL19" t="s">
        <v>1421</v>
      </c>
      <c r="FM19" t="s">
        <v>1421</v>
      </c>
      <c r="FN19">
        <v>0</v>
      </c>
      <c r="FO19">
        <v>0</v>
      </c>
      <c r="FP19" t="s">
        <v>213</v>
      </c>
      <c r="FQ19">
        <v>0</v>
      </c>
      <c r="FR19">
        <v>0</v>
      </c>
      <c r="FS19">
        <v>0</v>
      </c>
      <c r="FT19">
        <v>0</v>
      </c>
      <c r="FU19" t="s">
        <v>1421</v>
      </c>
      <c r="FV19" t="s">
        <v>1421</v>
      </c>
      <c r="FW19" t="s">
        <v>1421</v>
      </c>
      <c r="FX19" t="s">
        <v>1421</v>
      </c>
      <c r="FY19" t="s">
        <v>1421</v>
      </c>
      <c r="FZ19" t="s">
        <v>1421</v>
      </c>
      <c r="GA19">
        <v>0</v>
      </c>
      <c r="GB19">
        <v>0</v>
      </c>
      <c r="GC19" t="s">
        <v>1421</v>
      </c>
      <c r="GD19" t="s">
        <v>1421</v>
      </c>
      <c r="GE19" t="s">
        <v>1421</v>
      </c>
      <c r="GF19" t="s">
        <v>1421</v>
      </c>
      <c r="GG19" t="s">
        <v>1421</v>
      </c>
      <c r="GH19" t="s">
        <v>1421</v>
      </c>
      <c r="GI19">
        <v>0</v>
      </c>
      <c r="GJ19">
        <v>0</v>
      </c>
      <c r="GK19" t="s">
        <v>1421</v>
      </c>
      <c r="GL19" t="s">
        <v>1421</v>
      </c>
      <c r="GM19" t="s">
        <v>1421</v>
      </c>
      <c r="GN19" t="s">
        <v>1421</v>
      </c>
      <c r="GO19" t="s">
        <v>1421</v>
      </c>
      <c r="GP19" t="s">
        <v>1421</v>
      </c>
      <c r="GQ19">
        <v>0</v>
      </c>
      <c r="GR19">
        <v>0</v>
      </c>
      <c r="GS19" t="s">
        <v>1421</v>
      </c>
      <c r="GT19" t="s">
        <v>1421</v>
      </c>
      <c r="GU19" t="s">
        <v>1421</v>
      </c>
      <c r="GV19" t="s">
        <v>1421</v>
      </c>
      <c r="GW19" t="s">
        <v>1421</v>
      </c>
      <c r="GX19" t="s">
        <v>1421</v>
      </c>
      <c r="GY19">
        <v>0</v>
      </c>
      <c r="GZ19">
        <v>0</v>
      </c>
      <c r="HA19" t="s">
        <v>1421</v>
      </c>
      <c r="HB19" t="s">
        <v>1421</v>
      </c>
      <c r="HC19" t="s">
        <v>1421</v>
      </c>
      <c r="HD19" t="s">
        <v>1421</v>
      </c>
      <c r="HE19" t="s">
        <v>1421</v>
      </c>
      <c r="HF19" t="s">
        <v>1421</v>
      </c>
      <c r="HG19">
        <v>0</v>
      </c>
      <c r="HH19">
        <v>0</v>
      </c>
      <c r="HI19" t="s">
        <v>1421</v>
      </c>
      <c r="HJ19" t="s">
        <v>1421</v>
      </c>
      <c r="HK19" t="s">
        <v>1421</v>
      </c>
      <c r="HL19" t="s">
        <v>1421</v>
      </c>
      <c r="HM19" t="s">
        <v>1421</v>
      </c>
      <c r="HN19" t="s">
        <v>1421</v>
      </c>
      <c r="HO19">
        <v>0</v>
      </c>
      <c r="HP19">
        <v>0</v>
      </c>
      <c r="HQ19">
        <v>0</v>
      </c>
      <c r="HR19">
        <v>0</v>
      </c>
      <c r="HS19">
        <v>0</v>
      </c>
      <c r="HT19">
        <v>0</v>
      </c>
      <c r="HU19">
        <v>0</v>
      </c>
      <c r="HV19">
        <v>0</v>
      </c>
      <c r="HW19">
        <v>0</v>
      </c>
      <c r="HX19">
        <v>0</v>
      </c>
      <c r="HY19" t="s">
        <v>213</v>
      </c>
      <c r="HZ19">
        <v>0</v>
      </c>
      <c r="IA19">
        <v>0</v>
      </c>
      <c r="IB19" t="s">
        <v>213</v>
      </c>
      <c r="IC19" t="s">
        <v>1421</v>
      </c>
      <c r="ID19" t="s">
        <v>1421</v>
      </c>
      <c r="IE19" t="s">
        <v>213</v>
      </c>
      <c r="IF19" t="s">
        <v>1421</v>
      </c>
      <c r="IG19" t="s">
        <v>213</v>
      </c>
      <c r="IH19">
        <v>0</v>
      </c>
      <c r="II19">
        <v>0</v>
      </c>
      <c r="IJ19" t="s">
        <v>213</v>
      </c>
      <c r="IK19" t="s">
        <v>219</v>
      </c>
      <c r="IL19" t="s">
        <v>219</v>
      </c>
      <c r="IM19" t="s">
        <v>230</v>
      </c>
      <c r="IN19" t="s">
        <v>1438</v>
      </c>
    </row>
    <row r="20" spans="1:248" hidden="1" x14ac:dyDescent="0.25">
      <c r="A20" t="s">
        <v>63</v>
      </c>
      <c r="B20" t="s">
        <v>64</v>
      </c>
      <c r="C20" t="s">
        <v>350</v>
      </c>
      <c r="D20" t="s">
        <v>217</v>
      </c>
      <c r="E20" t="s">
        <v>390</v>
      </c>
      <c r="F20" t="s">
        <v>391</v>
      </c>
      <c r="G20">
        <v>12</v>
      </c>
      <c r="H20">
        <v>12</v>
      </c>
      <c r="I20" t="s">
        <v>208</v>
      </c>
      <c r="J20">
        <v>9889</v>
      </c>
      <c r="K20">
        <v>34657</v>
      </c>
      <c r="L20">
        <v>7950</v>
      </c>
      <c r="M20">
        <v>27873</v>
      </c>
      <c r="N20" t="s">
        <v>74</v>
      </c>
      <c r="O20" t="s">
        <v>269</v>
      </c>
      <c r="P20">
        <v>1327</v>
      </c>
      <c r="Q20">
        <v>4645</v>
      </c>
      <c r="R20" t="s">
        <v>74</v>
      </c>
      <c r="S20" t="s">
        <v>269</v>
      </c>
      <c r="T20">
        <v>577</v>
      </c>
      <c r="U20">
        <v>2020</v>
      </c>
      <c r="V20" t="s">
        <v>76</v>
      </c>
      <c r="W20" t="s">
        <v>205</v>
      </c>
      <c r="X20">
        <v>35</v>
      </c>
      <c r="Y20">
        <v>119</v>
      </c>
      <c r="Z20" t="s">
        <v>76</v>
      </c>
      <c r="AA20" t="s">
        <v>205</v>
      </c>
      <c r="AB20">
        <v>0</v>
      </c>
      <c r="AC20">
        <v>0</v>
      </c>
      <c r="AD20" t="s">
        <v>1421</v>
      </c>
      <c r="AE20" t="s">
        <v>1421</v>
      </c>
      <c r="AF20">
        <v>0</v>
      </c>
      <c r="AG20">
        <v>0</v>
      </c>
      <c r="AH20" t="s">
        <v>1421</v>
      </c>
      <c r="AI20" t="s">
        <v>1421</v>
      </c>
      <c r="AJ20">
        <v>0</v>
      </c>
      <c r="AK20">
        <v>0</v>
      </c>
      <c r="AL20" t="s">
        <v>1421</v>
      </c>
      <c r="AM20" t="s">
        <v>1421</v>
      </c>
      <c r="AN20">
        <v>0</v>
      </c>
      <c r="AO20">
        <v>0</v>
      </c>
      <c r="AP20" t="s">
        <v>213</v>
      </c>
      <c r="AQ20">
        <v>0</v>
      </c>
      <c r="AR20">
        <v>0</v>
      </c>
      <c r="AS20">
        <v>0</v>
      </c>
      <c r="AT20">
        <v>0</v>
      </c>
      <c r="AU20" t="s">
        <v>1421</v>
      </c>
      <c r="AV20" t="s">
        <v>1421</v>
      </c>
      <c r="AW20">
        <v>0</v>
      </c>
      <c r="AX20">
        <v>0</v>
      </c>
      <c r="AY20" t="s">
        <v>1421</v>
      </c>
      <c r="AZ20" t="s">
        <v>1421</v>
      </c>
      <c r="BA20">
        <v>0</v>
      </c>
      <c r="BB20">
        <v>0</v>
      </c>
      <c r="BC20" t="s">
        <v>1421</v>
      </c>
      <c r="BD20" t="s">
        <v>1421</v>
      </c>
      <c r="BE20">
        <v>0</v>
      </c>
      <c r="BF20">
        <v>0</v>
      </c>
      <c r="BG20" t="s">
        <v>1421</v>
      </c>
      <c r="BH20" t="s">
        <v>1421</v>
      </c>
      <c r="BI20">
        <v>0</v>
      </c>
      <c r="BJ20">
        <v>0</v>
      </c>
      <c r="BK20" t="s">
        <v>1421</v>
      </c>
      <c r="BL20" t="s">
        <v>1421</v>
      </c>
      <c r="BM20">
        <v>0</v>
      </c>
      <c r="BN20">
        <v>0</v>
      </c>
      <c r="BO20" t="s">
        <v>1421</v>
      </c>
      <c r="BP20" t="s">
        <v>1421</v>
      </c>
      <c r="BQ20">
        <v>0</v>
      </c>
      <c r="BR20">
        <v>0</v>
      </c>
      <c r="BS20">
        <v>27873</v>
      </c>
      <c r="BT20">
        <v>0</v>
      </c>
      <c r="BU20">
        <v>0</v>
      </c>
      <c r="BV20" t="s">
        <v>213</v>
      </c>
      <c r="BW20" t="s">
        <v>1421</v>
      </c>
      <c r="BX20">
        <v>0</v>
      </c>
      <c r="BY20">
        <v>0</v>
      </c>
      <c r="BZ20">
        <v>4645</v>
      </c>
      <c r="CA20">
        <v>0</v>
      </c>
      <c r="CB20">
        <v>0</v>
      </c>
      <c r="CC20" t="s">
        <v>213</v>
      </c>
      <c r="CD20" t="s">
        <v>1421</v>
      </c>
      <c r="CE20">
        <v>0</v>
      </c>
      <c r="CF20">
        <v>0</v>
      </c>
      <c r="CG20">
        <v>2020</v>
      </c>
      <c r="CH20">
        <v>0</v>
      </c>
      <c r="CI20">
        <v>0</v>
      </c>
      <c r="CJ20" t="s">
        <v>213</v>
      </c>
      <c r="CK20" t="s">
        <v>1421</v>
      </c>
      <c r="CL20">
        <v>0</v>
      </c>
      <c r="CM20">
        <v>0</v>
      </c>
      <c r="CN20">
        <v>119</v>
      </c>
      <c r="CO20">
        <v>0</v>
      </c>
      <c r="CP20">
        <v>0</v>
      </c>
      <c r="CQ20" t="s">
        <v>213</v>
      </c>
      <c r="CR20" t="s">
        <v>1421</v>
      </c>
      <c r="CS20">
        <v>0</v>
      </c>
      <c r="CT20">
        <v>0</v>
      </c>
      <c r="CU20">
        <v>0</v>
      </c>
      <c r="CV20">
        <v>0</v>
      </c>
      <c r="CW20">
        <v>0</v>
      </c>
      <c r="CX20" t="s">
        <v>213</v>
      </c>
      <c r="CY20" t="s">
        <v>1421</v>
      </c>
      <c r="CZ20">
        <v>0</v>
      </c>
      <c r="DA20">
        <v>0</v>
      </c>
      <c r="DB20">
        <v>0</v>
      </c>
      <c r="DC20">
        <v>0</v>
      </c>
      <c r="DD20">
        <v>0</v>
      </c>
      <c r="DE20" t="s">
        <v>213</v>
      </c>
      <c r="DF20" t="s">
        <v>1421</v>
      </c>
      <c r="DG20">
        <v>0</v>
      </c>
      <c r="DH20">
        <v>0</v>
      </c>
      <c r="DI20">
        <v>0</v>
      </c>
      <c r="DJ20">
        <v>0</v>
      </c>
      <c r="DK20">
        <v>0</v>
      </c>
      <c r="DL20" t="s">
        <v>213</v>
      </c>
      <c r="DM20" t="s">
        <v>1421</v>
      </c>
      <c r="DN20">
        <v>0</v>
      </c>
      <c r="DO20">
        <v>0</v>
      </c>
      <c r="DP20">
        <v>9889</v>
      </c>
      <c r="DQ20">
        <v>34657</v>
      </c>
      <c r="DR20">
        <v>0</v>
      </c>
      <c r="DS20">
        <v>0</v>
      </c>
      <c r="DT20" t="s">
        <v>213</v>
      </c>
      <c r="DU20">
        <v>0</v>
      </c>
      <c r="DV20">
        <v>0</v>
      </c>
      <c r="DW20">
        <v>3710</v>
      </c>
      <c r="DX20">
        <v>18550</v>
      </c>
      <c r="DY20">
        <v>0</v>
      </c>
      <c r="DZ20">
        <v>0</v>
      </c>
      <c r="EA20" t="s">
        <v>213</v>
      </c>
      <c r="EB20">
        <v>0</v>
      </c>
      <c r="EC20">
        <v>0</v>
      </c>
      <c r="ED20">
        <v>0</v>
      </c>
      <c r="EE20">
        <v>0</v>
      </c>
      <c r="EF20" t="s">
        <v>1421</v>
      </c>
      <c r="EG20" t="s">
        <v>1421</v>
      </c>
      <c r="EH20" t="s">
        <v>1421</v>
      </c>
      <c r="EI20" t="s">
        <v>1421</v>
      </c>
      <c r="EJ20">
        <v>0</v>
      </c>
      <c r="EK20">
        <v>0</v>
      </c>
      <c r="EL20" t="s">
        <v>1421</v>
      </c>
      <c r="EM20" t="s">
        <v>1421</v>
      </c>
      <c r="EN20" t="s">
        <v>1421</v>
      </c>
      <c r="EO20" t="s">
        <v>1421</v>
      </c>
      <c r="EP20">
        <v>0</v>
      </c>
      <c r="EQ20">
        <v>0</v>
      </c>
      <c r="ER20" t="s">
        <v>1421</v>
      </c>
      <c r="ES20" t="s">
        <v>1421</v>
      </c>
      <c r="ET20" t="s">
        <v>1421</v>
      </c>
      <c r="EU20" t="s">
        <v>1421</v>
      </c>
      <c r="EV20">
        <v>0</v>
      </c>
      <c r="EW20">
        <v>0</v>
      </c>
      <c r="EX20" t="s">
        <v>1421</v>
      </c>
      <c r="EY20" t="s">
        <v>1421</v>
      </c>
      <c r="EZ20" t="s">
        <v>1421</v>
      </c>
      <c r="FA20" t="s">
        <v>1421</v>
      </c>
      <c r="FB20">
        <v>0</v>
      </c>
      <c r="FC20">
        <v>0</v>
      </c>
      <c r="FD20" t="s">
        <v>1421</v>
      </c>
      <c r="FE20" t="s">
        <v>1421</v>
      </c>
      <c r="FF20" t="s">
        <v>1421</v>
      </c>
      <c r="FG20" t="s">
        <v>1421</v>
      </c>
      <c r="FH20">
        <v>0</v>
      </c>
      <c r="FI20">
        <v>0</v>
      </c>
      <c r="FJ20" t="s">
        <v>1421</v>
      </c>
      <c r="FK20" t="s">
        <v>1421</v>
      </c>
      <c r="FL20" t="s">
        <v>1421</v>
      </c>
      <c r="FM20" t="s">
        <v>1421</v>
      </c>
      <c r="FN20">
        <v>0</v>
      </c>
      <c r="FO20">
        <v>0</v>
      </c>
      <c r="FP20" t="s">
        <v>213</v>
      </c>
      <c r="FQ20">
        <v>0</v>
      </c>
      <c r="FR20">
        <v>0</v>
      </c>
      <c r="FS20">
        <v>0</v>
      </c>
      <c r="FT20">
        <v>0</v>
      </c>
      <c r="FU20" t="s">
        <v>1421</v>
      </c>
      <c r="FV20" t="s">
        <v>1421</v>
      </c>
      <c r="FW20" t="s">
        <v>1421</v>
      </c>
      <c r="FX20" t="s">
        <v>1421</v>
      </c>
      <c r="FY20" t="s">
        <v>1421</v>
      </c>
      <c r="FZ20" t="s">
        <v>1421</v>
      </c>
      <c r="GA20">
        <v>0</v>
      </c>
      <c r="GB20">
        <v>0</v>
      </c>
      <c r="GC20" t="s">
        <v>1421</v>
      </c>
      <c r="GD20" t="s">
        <v>1421</v>
      </c>
      <c r="GE20" t="s">
        <v>1421</v>
      </c>
      <c r="GF20" t="s">
        <v>1421</v>
      </c>
      <c r="GG20" t="s">
        <v>1421</v>
      </c>
      <c r="GH20" t="s">
        <v>1421</v>
      </c>
      <c r="GI20">
        <v>0</v>
      </c>
      <c r="GJ20">
        <v>0</v>
      </c>
      <c r="GK20" t="s">
        <v>1421</v>
      </c>
      <c r="GL20" t="s">
        <v>1421</v>
      </c>
      <c r="GM20" t="s">
        <v>1421</v>
      </c>
      <c r="GN20" t="s">
        <v>1421</v>
      </c>
      <c r="GO20" t="s">
        <v>1421</v>
      </c>
      <c r="GP20" t="s">
        <v>1421</v>
      </c>
      <c r="GQ20">
        <v>0</v>
      </c>
      <c r="GR20">
        <v>0</v>
      </c>
      <c r="GS20" t="s">
        <v>1421</v>
      </c>
      <c r="GT20" t="s">
        <v>1421</v>
      </c>
      <c r="GU20" t="s">
        <v>1421</v>
      </c>
      <c r="GV20" t="s">
        <v>1421</v>
      </c>
      <c r="GW20" t="s">
        <v>1421</v>
      </c>
      <c r="GX20" t="s">
        <v>1421</v>
      </c>
      <c r="GY20">
        <v>0</v>
      </c>
      <c r="GZ20">
        <v>0</v>
      </c>
      <c r="HA20" t="s">
        <v>1421</v>
      </c>
      <c r="HB20" t="s">
        <v>1421</v>
      </c>
      <c r="HC20" t="s">
        <v>1421</v>
      </c>
      <c r="HD20" t="s">
        <v>1421</v>
      </c>
      <c r="HE20" t="s">
        <v>1421</v>
      </c>
      <c r="HF20" t="s">
        <v>1421</v>
      </c>
      <c r="HG20">
        <v>0</v>
      </c>
      <c r="HH20">
        <v>0</v>
      </c>
      <c r="HI20" t="s">
        <v>1421</v>
      </c>
      <c r="HJ20" t="s">
        <v>1421</v>
      </c>
      <c r="HK20" t="s">
        <v>1421</v>
      </c>
      <c r="HL20" t="s">
        <v>1421</v>
      </c>
      <c r="HM20" t="s">
        <v>1421</v>
      </c>
      <c r="HN20" t="s">
        <v>1421</v>
      </c>
      <c r="HO20">
        <v>0</v>
      </c>
      <c r="HP20">
        <v>0</v>
      </c>
      <c r="HQ20">
        <v>0</v>
      </c>
      <c r="HR20">
        <v>0</v>
      </c>
      <c r="HS20">
        <v>0</v>
      </c>
      <c r="HT20">
        <v>0</v>
      </c>
      <c r="HU20">
        <v>0</v>
      </c>
      <c r="HV20">
        <v>0</v>
      </c>
      <c r="HW20">
        <v>0</v>
      </c>
      <c r="HX20">
        <v>0</v>
      </c>
      <c r="HY20" t="s">
        <v>213</v>
      </c>
      <c r="HZ20">
        <v>0</v>
      </c>
      <c r="IA20">
        <v>0</v>
      </c>
      <c r="IB20" t="s">
        <v>213</v>
      </c>
      <c r="IC20" t="s">
        <v>1421</v>
      </c>
      <c r="ID20" t="s">
        <v>1421</v>
      </c>
      <c r="IE20" t="s">
        <v>213</v>
      </c>
      <c r="IF20" t="s">
        <v>1421</v>
      </c>
      <c r="IG20" t="s">
        <v>213</v>
      </c>
      <c r="IH20">
        <v>0</v>
      </c>
      <c r="II20">
        <v>0</v>
      </c>
      <c r="IJ20" t="s">
        <v>213</v>
      </c>
      <c r="IK20" t="s">
        <v>219</v>
      </c>
      <c r="IL20" t="s">
        <v>237</v>
      </c>
      <c r="IM20" t="s">
        <v>230</v>
      </c>
      <c r="IN20" t="s">
        <v>1439</v>
      </c>
    </row>
    <row r="21" spans="1:248" hidden="1" x14ac:dyDescent="0.25">
      <c r="A21" t="s">
        <v>63</v>
      </c>
      <c r="B21" t="s">
        <v>64</v>
      </c>
      <c r="C21" t="s">
        <v>357</v>
      </c>
      <c r="D21" t="s">
        <v>358</v>
      </c>
      <c r="E21" t="s">
        <v>359</v>
      </c>
      <c r="F21" t="s">
        <v>358</v>
      </c>
      <c r="G21">
        <v>12</v>
      </c>
      <c r="H21">
        <v>12</v>
      </c>
      <c r="I21" t="s">
        <v>208</v>
      </c>
      <c r="J21">
        <v>388</v>
      </c>
      <c r="K21">
        <v>2078</v>
      </c>
      <c r="L21">
        <v>103</v>
      </c>
      <c r="M21">
        <v>606</v>
      </c>
      <c r="N21" t="s">
        <v>64</v>
      </c>
      <c r="O21" t="s">
        <v>358</v>
      </c>
      <c r="P21">
        <v>285</v>
      </c>
      <c r="Q21">
        <v>1472</v>
      </c>
      <c r="R21" t="s">
        <v>64</v>
      </c>
      <c r="S21" t="s">
        <v>358</v>
      </c>
      <c r="T21">
        <v>0</v>
      </c>
      <c r="U21">
        <v>0</v>
      </c>
      <c r="V21" t="s">
        <v>1421</v>
      </c>
      <c r="W21" t="s">
        <v>1421</v>
      </c>
      <c r="X21">
        <v>0</v>
      </c>
      <c r="Y21">
        <v>0</v>
      </c>
      <c r="Z21" t="s">
        <v>1421</v>
      </c>
      <c r="AA21" t="s">
        <v>1421</v>
      </c>
      <c r="AB21">
        <v>0</v>
      </c>
      <c r="AC21">
        <v>0</v>
      </c>
      <c r="AD21" t="s">
        <v>1421</v>
      </c>
      <c r="AE21" t="s">
        <v>1421</v>
      </c>
      <c r="AF21">
        <v>0</v>
      </c>
      <c r="AG21">
        <v>0</v>
      </c>
      <c r="AH21" t="s">
        <v>1421</v>
      </c>
      <c r="AI21" t="s">
        <v>1421</v>
      </c>
      <c r="AJ21">
        <v>0</v>
      </c>
      <c r="AK21">
        <v>0</v>
      </c>
      <c r="AL21" t="s">
        <v>1421</v>
      </c>
      <c r="AM21" t="s">
        <v>1421</v>
      </c>
      <c r="AN21">
        <v>0</v>
      </c>
      <c r="AO21">
        <v>0</v>
      </c>
      <c r="AP21" t="s">
        <v>213</v>
      </c>
      <c r="AQ21">
        <v>0</v>
      </c>
      <c r="AR21">
        <v>0</v>
      </c>
      <c r="AS21">
        <v>0</v>
      </c>
      <c r="AT21">
        <v>0</v>
      </c>
      <c r="AU21" t="s">
        <v>1421</v>
      </c>
      <c r="AV21" t="s">
        <v>1421</v>
      </c>
      <c r="AW21">
        <v>0</v>
      </c>
      <c r="AX21">
        <v>0</v>
      </c>
      <c r="AY21" t="s">
        <v>1421</v>
      </c>
      <c r="AZ21" t="s">
        <v>1421</v>
      </c>
      <c r="BA21">
        <v>0</v>
      </c>
      <c r="BB21">
        <v>0</v>
      </c>
      <c r="BC21" t="s">
        <v>1421</v>
      </c>
      <c r="BD21" t="s">
        <v>1421</v>
      </c>
      <c r="BE21">
        <v>0</v>
      </c>
      <c r="BF21">
        <v>0</v>
      </c>
      <c r="BG21" t="s">
        <v>1421</v>
      </c>
      <c r="BH21" t="s">
        <v>1421</v>
      </c>
      <c r="BI21">
        <v>0</v>
      </c>
      <c r="BJ21">
        <v>0</v>
      </c>
      <c r="BK21" t="s">
        <v>1421</v>
      </c>
      <c r="BL21" t="s">
        <v>1421</v>
      </c>
      <c r="BM21">
        <v>0</v>
      </c>
      <c r="BN21">
        <v>0</v>
      </c>
      <c r="BO21" t="s">
        <v>1421</v>
      </c>
      <c r="BP21" t="s">
        <v>1421</v>
      </c>
      <c r="BQ21">
        <v>0</v>
      </c>
      <c r="BR21">
        <v>0</v>
      </c>
      <c r="BS21">
        <v>606</v>
      </c>
      <c r="BT21">
        <v>0</v>
      </c>
      <c r="BU21">
        <v>0</v>
      </c>
      <c r="BV21" t="s">
        <v>213</v>
      </c>
      <c r="BW21" t="s">
        <v>1421</v>
      </c>
      <c r="BX21">
        <v>0</v>
      </c>
      <c r="BY21">
        <v>0</v>
      </c>
      <c r="BZ21">
        <v>1472</v>
      </c>
      <c r="CA21">
        <v>0</v>
      </c>
      <c r="CB21">
        <v>0</v>
      </c>
      <c r="CC21" t="s">
        <v>213</v>
      </c>
      <c r="CD21" t="s">
        <v>1421</v>
      </c>
      <c r="CE21">
        <v>0</v>
      </c>
      <c r="CF21">
        <v>0</v>
      </c>
      <c r="CG21">
        <v>0</v>
      </c>
      <c r="CH21">
        <v>0</v>
      </c>
      <c r="CI21">
        <v>0</v>
      </c>
      <c r="CJ21" t="s">
        <v>213</v>
      </c>
      <c r="CK21" t="s">
        <v>1421</v>
      </c>
      <c r="CL21">
        <v>0</v>
      </c>
      <c r="CM21">
        <v>0</v>
      </c>
      <c r="CN21">
        <v>0</v>
      </c>
      <c r="CO21">
        <v>0</v>
      </c>
      <c r="CP21">
        <v>0</v>
      </c>
      <c r="CQ21" t="s">
        <v>213</v>
      </c>
      <c r="CR21" t="s">
        <v>1421</v>
      </c>
      <c r="CS21">
        <v>0</v>
      </c>
      <c r="CT21">
        <v>0</v>
      </c>
      <c r="CU21">
        <v>0</v>
      </c>
      <c r="CV21">
        <v>0</v>
      </c>
      <c r="CW21">
        <v>0</v>
      </c>
      <c r="CX21" t="s">
        <v>213</v>
      </c>
      <c r="CY21" t="s">
        <v>1421</v>
      </c>
      <c r="CZ21">
        <v>0</v>
      </c>
      <c r="DA21">
        <v>0</v>
      </c>
      <c r="DB21">
        <v>0</v>
      </c>
      <c r="DC21">
        <v>0</v>
      </c>
      <c r="DD21">
        <v>0</v>
      </c>
      <c r="DE21" t="s">
        <v>213</v>
      </c>
      <c r="DF21" t="s">
        <v>1421</v>
      </c>
      <c r="DG21">
        <v>0</v>
      </c>
      <c r="DH21">
        <v>0</v>
      </c>
      <c r="DI21">
        <v>0</v>
      </c>
      <c r="DJ21">
        <v>0</v>
      </c>
      <c r="DK21">
        <v>0</v>
      </c>
      <c r="DL21" t="s">
        <v>213</v>
      </c>
      <c r="DM21" t="s">
        <v>1421</v>
      </c>
      <c r="DN21">
        <v>0</v>
      </c>
      <c r="DO21">
        <v>0</v>
      </c>
      <c r="DP21">
        <v>0</v>
      </c>
      <c r="DQ21">
        <v>0</v>
      </c>
      <c r="DR21">
        <v>388</v>
      </c>
      <c r="DS21">
        <v>2078</v>
      </c>
      <c r="DT21" t="s">
        <v>208</v>
      </c>
      <c r="DU21">
        <v>107</v>
      </c>
      <c r="DV21">
        <v>428</v>
      </c>
      <c r="DW21">
        <v>1674</v>
      </c>
      <c r="DX21">
        <v>8370</v>
      </c>
      <c r="DY21">
        <v>0</v>
      </c>
      <c r="DZ21">
        <v>0</v>
      </c>
      <c r="EA21" t="s">
        <v>213</v>
      </c>
      <c r="EB21">
        <v>0</v>
      </c>
      <c r="EC21">
        <v>0</v>
      </c>
      <c r="ED21">
        <v>0</v>
      </c>
      <c r="EE21">
        <v>0</v>
      </c>
      <c r="EF21" t="s">
        <v>1421</v>
      </c>
      <c r="EG21" t="s">
        <v>1421</v>
      </c>
      <c r="EH21" t="s">
        <v>1421</v>
      </c>
      <c r="EI21" t="s">
        <v>1421</v>
      </c>
      <c r="EJ21">
        <v>0</v>
      </c>
      <c r="EK21">
        <v>0</v>
      </c>
      <c r="EL21" t="s">
        <v>1421</v>
      </c>
      <c r="EM21" t="s">
        <v>1421</v>
      </c>
      <c r="EN21" t="s">
        <v>1421</v>
      </c>
      <c r="EO21" t="s">
        <v>1421</v>
      </c>
      <c r="EP21">
        <v>0</v>
      </c>
      <c r="EQ21">
        <v>0</v>
      </c>
      <c r="ER21" t="s">
        <v>1421</v>
      </c>
      <c r="ES21" t="s">
        <v>1421</v>
      </c>
      <c r="ET21" t="s">
        <v>1421</v>
      </c>
      <c r="EU21" t="s">
        <v>1421</v>
      </c>
      <c r="EV21">
        <v>0</v>
      </c>
      <c r="EW21">
        <v>0</v>
      </c>
      <c r="EX21" t="s">
        <v>1421</v>
      </c>
      <c r="EY21" t="s">
        <v>1421</v>
      </c>
      <c r="EZ21" t="s">
        <v>1421</v>
      </c>
      <c r="FA21" t="s">
        <v>1421</v>
      </c>
      <c r="FB21">
        <v>0</v>
      </c>
      <c r="FC21">
        <v>0</v>
      </c>
      <c r="FD21" t="s">
        <v>1421</v>
      </c>
      <c r="FE21" t="s">
        <v>1421</v>
      </c>
      <c r="FF21" t="s">
        <v>1421</v>
      </c>
      <c r="FG21" t="s">
        <v>1421</v>
      </c>
      <c r="FH21">
        <v>0</v>
      </c>
      <c r="FI21">
        <v>0</v>
      </c>
      <c r="FJ21" t="s">
        <v>1421</v>
      </c>
      <c r="FK21" t="s">
        <v>1421</v>
      </c>
      <c r="FL21" t="s">
        <v>1421</v>
      </c>
      <c r="FM21" t="s">
        <v>1421</v>
      </c>
      <c r="FN21">
        <v>0</v>
      </c>
      <c r="FO21">
        <v>0</v>
      </c>
      <c r="FP21" t="s">
        <v>213</v>
      </c>
      <c r="FQ21">
        <v>0</v>
      </c>
      <c r="FR21">
        <v>0</v>
      </c>
      <c r="FS21">
        <v>0</v>
      </c>
      <c r="FT21">
        <v>0</v>
      </c>
      <c r="FU21" t="s">
        <v>1421</v>
      </c>
      <c r="FV21" t="s">
        <v>1421</v>
      </c>
      <c r="FW21" t="s">
        <v>1421</v>
      </c>
      <c r="FX21" t="s">
        <v>1421</v>
      </c>
      <c r="FY21" t="s">
        <v>1421</v>
      </c>
      <c r="FZ21" t="s">
        <v>1421</v>
      </c>
      <c r="GA21">
        <v>0</v>
      </c>
      <c r="GB21">
        <v>0</v>
      </c>
      <c r="GC21" t="s">
        <v>1421</v>
      </c>
      <c r="GD21" t="s">
        <v>1421</v>
      </c>
      <c r="GE21" t="s">
        <v>1421</v>
      </c>
      <c r="GF21" t="s">
        <v>1421</v>
      </c>
      <c r="GG21" t="s">
        <v>1421</v>
      </c>
      <c r="GH21" t="s">
        <v>1421</v>
      </c>
      <c r="GI21">
        <v>0</v>
      </c>
      <c r="GJ21">
        <v>0</v>
      </c>
      <c r="GK21" t="s">
        <v>1421</v>
      </c>
      <c r="GL21" t="s">
        <v>1421</v>
      </c>
      <c r="GM21" t="s">
        <v>1421</v>
      </c>
      <c r="GN21" t="s">
        <v>1421</v>
      </c>
      <c r="GO21" t="s">
        <v>1421</v>
      </c>
      <c r="GP21" t="s">
        <v>1421</v>
      </c>
      <c r="GQ21">
        <v>0</v>
      </c>
      <c r="GR21">
        <v>0</v>
      </c>
      <c r="GS21" t="s">
        <v>1421</v>
      </c>
      <c r="GT21" t="s">
        <v>1421</v>
      </c>
      <c r="GU21" t="s">
        <v>1421</v>
      </c>
      <c r="GV21" t="s">
        <v>1421</v>
      </c>
      <c r="GW21" t="s">
        <v>1421</v>
      </c>
      <c r="GX21" t="s">
        <v>1421</v>
      </c>
      <c r="GY21">
        <v>0</v>
      </c>
      <c r="GZ21">
        <v>0</v>
      </c>
      <c r="HA21" t="s">
        <v>1421</v>
      </c>
      <c r="HB21" t="s">
        <v>1421</v>
      </c>
      <c r="HC21" t="s">
        <v>1421</v>
      </c>
      <c r="HD21" t="s">
        <v>1421</v>
      </c>
      <c r="HE21" t="s">
        <v>1421</v>
      </c>
      <c r="HF21" t="s">
        <v>1421</v>
      </c>
      <c r="HG21">
        <v>0</v>
      </c>
      <c r="HH21">
        <v>0</v>
      </c>
      <c r="HI21" t="s">
        <v>1421</v>
      </c>
      <c r="HJ21" t="s">
        <v>1421</v>
      </c>
      <c r="HK21" t="s">
        <v>1421</v>
      </c>
      <c r="HL21" t="s">
        <v>1421</v>
      </c>
      <c r="HM21" t="s">
        <v>1421</v>
      </c>
      <c r="HN21" t="s">
        <v>1421</v>
      </c>
      <c r="HO21">
        <v>0</v>
      </c>
      <c r="HP21">
        <v>0</v>
      </c>
      <c r="HQ21">
        <v>0</v>
      </c>
      <c r="HR21">
        <v>0</v>
      </c>
      <c r="HS21">
        <v>0</v>
      </c>
      <c r="HT21">
        <v>0</v>
      </c>
      <c r="HU21">
        <v>0</v>
      </c>
      <c r="HV21">
        <v>0</v>
      </c>
      <c r="HW21">
        <v>0</v>
      </c>
      <c r="HX21">
        <v>0</v>
      </c>
      <c r="HY21" t="s">
        <v>213</v>
      </c>
      <c r="HZ21">
        <v>0</v>
      </c>
      <c r="IA21">
        <v>0</v>
      </c>
      <c r="IB21" t="s">
        <v>213</v>
      </c>
      <c r="IC21" t="s">
        <v>1421</v>
      </c>
      <c r="ID21" t="s">
        <v>1421</v>
      </c>
      <c r="IE21" t="s">
        <v>213</v>
      </c>
      <c r="IF21" t="s">
        <v>1421</v>
      </c>
      <c r="IG21" t="s">
        <v>213</v>
      </c>
      <c r="IH21">
        <v>0</v>
      </c>
      <c r="II21">
        <v>0</v>
      </c>
      <c r="IJ21" t="s">
        <v>213</v>
      </c>
      <c r="IK21" t="s">
        <v>219</v>
      </c>
      <c r="IL21" t="s">
        <v>230</v>
      </c>
      <c r="IM21" t="s">
        <v>219</v>
      </c>
      <c r="IN21" t="s">
        <v>1421</v>
      </c>
    </row>
    <row r="22" spans="1:248" hidden="1" x14ac:dyDescent="0.25">
      <c r="A22" t="s">
        <v>63</v>
      </c>
      <c r="B22" t="s">
        <v>64</v>
      </c>
      <c r="C22" t="s">
        <v>357</v>
      </c>
      <c r="D22" t="s">
        <v>358</v>
      </c>
      <c r="E22" t="s">
        <v>406</v>
      </c>
      <c r="F22" t="s">
        <v>407</v>
      </c>
      <c r="G22">
        <v>12</v>
      </c>
      <c r="H22">
        <v>12</v>
      </c>
      <c r="I22" t="s">
        <v>208</v>
      </c>
      <c r="J22">
        <v>150</v>
      </c>
      <c r="K22">
        <v>745</v>
      </c>
      <c r="L22">
        <v>0</v>
      </c>
      <c r="M22">
        <v>0</v>
      </c>
      <c r="N22" t="s">
        <v>1421</v>
      </c>
      <c r="O22" t="s">
        <v>1421</v>
      </c>
      <c r="P22">
        <v>0</v>
      </c>
      <c r="Q22">
        <v>0</v>
      </c>
      <c r="R22" t="s">
        <v>1421</v>
      </c>
      <c r="S22" t="s">
        <v>1421</v>
      </c>
      <c r="T22">
        <v>0</v>
      </c>
      <c r="U22">
        <v>0</v>
      </c>
      <c r="V22" t="s">
        <v>1421</v>
      </c>
      <c r="W22" t="s">
        <v>1421</v>
      </c>
      <c r="X22">
        <v>0</v>
      </c>
      <c r="Y22">
        <v>0</v>
      </c>
      <c r="Z22" t="s">
        <v>1421</v>
      </c>
      <c r="AA22" t="s">
        <v>1421</v>
      </c>
      <c r="AB22">
        <v>109</v>
      </c>
      <c r="AC22">
        <v>540</v>
      </c>
      <c r="AD22" t="s">
        <v>68</v>
      </c>
      <c r="AE22" t="s">
        <v>300</v>
      </c>
      <c r="AF22">
        <v>0</v>
      </c>
      <c r="AG22">
        <v>0</v>
      </c>
      <c r="AH22" t="s">
        <v>1421</v>
      </c>
      <c r="AI22" t="s">
        <v>1421</v>
      </c>
      <c r="AJ22">
        <v>41</v>
      </c>
      <c r="AK22">
        <v>205</v>
      </c>
      <c r="AL22" t="s">
        <v>68</v>
      </c>
      <c r="AM22" t="s">
        <v>300</v>
      </c>
      <c r="AN22">
        <v>0</v>
      </c>
      <c r="AO22">
        <v>0</v>
      </c>
      <c r="AP22" t="s">
        <v>213</v>
      </c>
      <c r="AQ22">
        <v>0</v>
      </c>
      <c r="AR22">
        <v>0</v>
      </c>
      <c r="AS22">
        <v>0</v>
      </c>
      <c r="AT22">
        <v>0</v>
      </c>
      <c r="AU22" t="s">
        <v>1421</v>
      </c>
      <c r="AV22" t="s">
        <v>1421</v>
      </c>
      <c r="AW22">
        <v>0</v>
      </c>
      <c r="AX22">
        <v>0</v>
      </c>
      <c r="AY22" t="s">
        <v>1421</v>
      </c>
      <c r="AZ22" t="s">
        <v>1421</v>
      </c>
      <c r="BA22">
        <v>0</v>
      </c>
      <c r="BB22">
        <v>0</v>
      </c>
      <c r="BC22" t="s">
        <v>1421</v>
      </c>
      <c r="BD22" t="s">
        <v>1421</v>
      </c>
      <c r="BE22">
        <v>0</v>
      </c>
      <c r="BF22">
        <v>0</v>
      </c>
      <c r="BG22" t="s">
        <v>1421</v>
      </c>
      <c r="BH22" t="s">
        <v>1421</v>
      </c>
      <c r="BI22">
        <v>0</v>
      </c>
      <c r="BJ22">
        <v>0</v>
      </c>
      <c r="BK22" t="s">
        <v>1421</v>
      </c>
      <c r="BL22" t="s">
        <v>1421</v>
      </c>
      <c r="BM22">
        <v>0</v>
      </c>
      <c r="BN22">
        <v>0</v>
      </c>
      <c r="BO22" t="s">
        <v>1421</v>
      </c>
      <c r="BP22" t="s">
        <v>1421</v>
      </c>
      <c r="BQ22">
        <v>0</v>
      </c>
      <c r="BR22">
        <v>0</v>
      </c>
      <c r="BS22">
        <v>0</v>
      </c>
      <c r="BT22">
        <v>0</v>
      </c>
      <c r="BU22">
        <v>0</v>
      </c>
      <c r="BV22" t="s">
        <v>213</v>
      </c>
      <c r="BW22" t="s">
        <v>1421</v>
      </c>
      <c r="BX22">
        <v>0</v>
      </c>
      <c r="BY22">
        <v>0</v>
      </c>
      <c r="BZ22">
        <v>0</v>
      </c>
      <c r="CA22">
        <v>0</v>
      </c>
      <c r="CB22">
        <v>0</v>
      </c>
      <c r="CC22" t="s">
        <v>213</v>
      </c>
      <c r="CD22" t="s">
        <v>1421</v>
      </c>
      <c r="CE22">
        <v>0</v>
      </c>
      <c r="CF22">
        <v>0</v>
      </c>
      <c r="CG22">
        <v>0</v>
      </c>
      <c r="CH22">
        <v>0</v>
      </c>
      <c r="CI22">
        <v>0</v>
      </c>
      <c r="CJ22" t="s">
        <v>213</v>
      </c>
      <c r="CK22" t="s">
        <v>1421</v>
      </c>
      <c r="CL22">
        <v>0</v>
      </c>
      <c r="CM22">
        <v>0</v>
      </c>
      <c r="CN22">
        <v>0</v>
      </c>
      <c r="CO22">
        <v>0</v>
      </c>
      <c r="CP22">
        <v>0</v>
      </c>
      <c r="CQ22" t="s">
        <v>213</v>
      </c>
      <c r="CR22" t="s">
        <v>1421</v>
      </c>
      <c r="CS22">
        <v>0</v>
      </c>
      <c r="CT22">
        <v>0</v>
      </c>
      <c r="CU22">
        <v>540</v>
      </c>
      <c r="CV22">
        <v>0</v>
      </c>
      <c r="CW22">
        <v>0</v>
      </c>
      <c r="CX22" t="s">
        <v>213</v>
      </c>
      <c r="CY22" t="s">
        <v>1421</v>
      </c>
      <c r="CZ22">
        <v>0</v>
      </c>
      <c r="DA22">
        <v>0</v>
      </c>
      <c r="DB22">
        <v>0</v>
      </c>
      <c r="DC22">
        <v>0</v>
      </c>
      <c r="DD22">
        <v>0</v>
      </c>
      <c r="DE22" t="s">
        <v>213</v>
      </c>
      <c r="DF22" t="s">
        <v>1421</v>
      </c>
      <c r="DG22">
        <v>0</v>
      </c>
      <c r="DH22">
        <v>0</v>
      </c>
      <c r="DI22">
        <v>0</v>
      </c>
      <c r="DJ22">
        <v>205</v>
      </c>
      <c r="DK22">
        <v>0</v>
      </c>
      <c r="DL22" t="s">
        <v>213</v>
      </c>
      <c r="DM22" t="s">
        <v>1421</v>
      </c>
      <c r="DN22">
        <v>0</v>
      </c>
      <c r="DO22">
        <v>0</v>
      </c>
      <c r="DP22">
        <v>84</v>
      </c>
      <c r="DQ22">
        <v>432</v>
      </c>
      <c r="DR22">
        <v>66</v>
      </c>
      <c r="DS22">
        <v>313</v>
      </c>
      <c r="DT22" t="s">
        <v>213</v>
      </c>
      <c r="DU22">
        <v>0</v>
      </c>
      <c r="DV22">
        <v>0</v>
      </c>
      <c r="DW22">
        <v>150</v>
      </c>
      <c r="DX22">
        <v>745</v>
      </c>
      <c r="DY22">
        <v>0</v>
      </c>
      <c r="DZ22">
        <v>0</v>
      </c>
      <c r="EA22" t="s">
        <v>213</v>
      </c>
      <c r="EB22">
        <v>0</v>
      </c>
      <c r="EC22">
        <v>0</v>
      </c>
      <c r="ED22">
        <v>0</v>
      </c>
      <c r="EE22">
        <v>0</v>
      </c>
      <c r="EF22" t="s">
        <v>1421</v>
      </c>
      <c r="EG22" t="s">
        <v>1421</v>
      </c>
      <c r="EH22" t="s">
        <v>1421</v>
      </c>
      <c r="EI22" t="s">
        <v>1421</v>
      </c>
      <c r="EJ22">
        <v>0</v>
      </c>
      <c r="EK22">
        <v>0</v>
      </c>
      <c r="EL22" t="s">
        <v>1421</v>
      </c>
      <c r="EM22" t="s">
        <v>1421</v>
      </c>
      <c r="EN22" t="s">
        <v>1421</v>
      </c>
      <c r="EO22" t="s">
        <v>1421</v>
      </c>
      <c r="EP22">
        <v>0</v>
      </c>
      <c r="EQ22">
        <v>0</v>
      </c>
      <c r="ER22" t="s">
        <v>1421</v>
      </c>
      <c r="ES22" t="s">
        <v>1421</v>
      </c>
      <c r="ET22" t="s">
        <v>1421</v>
      </c>
      <c r="EU22" t="s">
        <v>1421</v>
      </c>
      <c r="EV22">
        <v>0</v>
      </c>
      <c r="EW22">
        <v>0</v>
      </c>
      <c r="EX22" t="s">
        <v>1421</v>
      </c>
      <c r="EY22" t="s">
        <v>1421</v>
      </c>
      <c r="EZ22" t="s">
        <v>1421</v>
      </c>
      <c r="FA22" t="s">
        <v>1421</v>
      </c>
      <c r="FB22">
        <v>0</v>
      </c>
      <c r="FC22">
        <v>0</v>
      </c>
      <c r="FD22" t="s">
        <v>1421</v>
      </c>
      <c r="FE22" t="s">
        <v>1421</v>
      </c>
      <c r="FF22" t="s">
        <v>1421</v>
      </c>
      <c r="FG22" t="s">
        <v>1421</v>
      </c>
      <c r="FH22">
        <v>0</v>
      </c>
      <c r="FI22">
        <v>0</v>
      </c>
      <c r="FJ22" t="s">
        <v>1421</v>
      </c>
      <c r="FK22" t="s">
        <v>1421</v>
      </c>
      <c r="FL22" t="s">
        <v>1421</v>
      </c>
      <c r="FM22" t="s">
        <v>1421</v>
      </c>
      <c r="FN22">
        <v>0</v>
      </c>
      <c r="FO22">
        <v>0</v>
      </c>
      <c r="FP22" t="s">
        <v>213</v>
      </c>
      <c r="FQ22">
        <v>0</v>
      </c>
      <c r="FR22">
        <v>0</v>
      </c>
      <c r="FS22">
        <v>0</v>
      </c>
      <c r="FT22">
        <v>0</v>
      </c>
      <c r="FU22" t="s">
        <v>1421</v>
      </c>
      <c r="FV22" t="s">
        <v>1421</v>
      </c>
      <c r="FW22" t="s">
        <v>1421</v>
      </c>
      <c r="FX22" t="s">
        <v>1421</v>
      </c>
      <c r="FY22" t="s">
        <v>1421</v>
      </c>
      <c r="FZ22" t="s">
        <v>1421</v>
      </c>
      <c r="GA22">
        <v>0</v>
      </c>
      <c r="GB22">
        <v>0</v>
      </c>
      <c r="GC22" t="s">
        <v>1421</v>
      </c>
      <c r="GD22" t="s">
        <v>1421</v>
      </c>
      <c r="GE22" t="s">
        <v>1421</v>
      </c>
      <c r="GF22" t="s">
        <v>1421</v>
      </c>
      <c r="GG22" t="s">
        <v>1421</v>
      </c>
      <c r="GH22" t="s">
        <v>1421</v>
      </c>
      <c r="GI22">
        <v>0</v>
      </c>
      <c r="GJ22">
        <v>0</v>
      </c>
      <c r="GK22" t="s">
        <v>1421</v>
      </c>
      <c r="GL22" t="s">
        <v>1421</v>
      </c>
      <c r="GM22" t="s">
        <v>1421</v>
      </c>
      <c r="GN22" t="s">
        <v>1421</v>
      </c>
      <c r="GO22" t="s">
        <v>1421</v>
      </c>
      <c r="GP22" t="s">
        <v>1421</v>
      </c>
      <c r="GQ22">
        <v>0</v>
      </c>
      <c r="GR22">
        <v>0</v>
      </c>
      <c r="GS22" t="s">
        <v>1421</v>
      </c>
      <c r="GT22" t="s">
        <v>1421</v>
      </c>
      <c r="GU22" t="s">
        <v>1421</v>
      </c>
      <c r="GV22" t="s">
        <v>1421</v>
      </c>
      <c r="GW22" t="s">
        <v>1421</v>
      </c>
      <c r="GX22" t="s">
        <v>1421</v>
      </c>
      <c r="GY22">
        <v>0</v>
      </c>
      <c r="GZ22">
        <v>0</v>
      </c>
      <c r="HA22" t="s">
        <v>1421</v>
      </c>
      <c r="HB22" t="s">
        <v>1421</v>
      </c>
      <c r="HC22" t="s">
        <v>1421</v>
      </c>
      <c r="HD22" t="s">
        <v>1421</v>
      </c>
      <c r="HE22" t="s">
        <v>1421</v>
      </c>
      <c r="HF22" t="s">
        <v>1421</v>
      </c>
      <c r="HG22">
        <v>0</v>
      </c>
      <c r="HH22">
        <v>0</v>
      </c>
      <c r="HI22" t="s">
        <v>1421</v>
      </c>
      <c r="HJ22" t="s">
        <v>1421</v>
      </c>
      <c r="HK22" t="s">
        <v>1421</v>
      </c>
      <c r="HL22" t="s">
        <v>1421</v>
      </c>
      <c r="HM22" t="s">
        <v>1421</v>
      </c>
      <c r="HN22" t="s">
        <v>1421</v>
      </c>
      <c r="HO22">
        <v>0</v>
      </c>
      <c r="HP22">
        <v>0</v>
      </c>
      <c r="HQ22">
        <v>0</v>
      </c>
      <c r="HR22">
        <v>0</v>
      </c>
      <c r="HS22">
        <v>0</v>
      </c>
      <c r="HT22">
        <v>0</v>
      </c>
      <c r="HU22">
        <v>0</v>
      </c>
      <c r="HV22">
        <v>0</v>
      </c>
      <c r="HW22">
        <v>0</v>
      </c>
      <c r="HX22">
        <v>0</v>
      </c>
      <c r="HY22" t="s">
        <v>213</v>
      </c>
      <c r="HZ22">
        <v>0</v>
      </c>
      <c r="IA22">
        <v>0</v>
      </c>
      <c r="IB22" t="s">
        <v>213</v>
      </c>
      <c r="IC22" t="s">
        <v>1421</v>
      </c>
      <c r="ID22" t="s">
        <v>1421</v>
      </c>
      <c r="IE22" t="s">
        <v>213</v>
      </c>
      <c r="IF22" t="s">
        <v>1421</v>
      </c>
      <c r="IG22" t="s">
        <v>213</v>
      </c>
      <c r="IH22">
        <v>0</v>
      </c>
      <c r="II22">
        <v>0</v>
      </c>
      <c r="IJ22" t="s">
        <v>213</v>
      </c>
      <c r="IK22" t="s">
        <v>219</v>
      </c>
      <c r="IL22" t="s">
        <v>230</v>
      </c>
      <c r="IM22" t="s">
        <v>219</v>
      </c>
      <c r="IN22" t="s">
        <v>1421</v>
      </c>
    </row>
    <row r="23" spans="1:248" hidden="1" x14ac:dyDescent="0.25">
      <c r="A23" t="s">
        <v>69</v>
      </c>
      <c r="B23" t="s">
        <v>70</v>
      </c>
      <c r="C23" t="s">
        <v>345</v>
      </c>
      <c r="D23" t="s">
        <v>303</v>
      </c>
      <c r="E23" t="s">
        <v>394</v>
      </c>
      <c r="F23" t="s">
        <v>395</v>
      </c>
      <c r="G23">
        <v>12</v>
      </c>
      <c r="H23">
        <v>12</v>
      </c>
      <c r="I23" t="s">
        <v>208</v>
      </c>
      <c r="J23">
        <v>9593</v>
      </c>
      <c r="K23">
        <v>49884</v>
      </c>
      <c r="L23">
        <v>4391</v>
      </c>
      <c r="M23">
        <v>22833</v>
      </c>
      <c r="N23" t="s">
        <v>68</v>
      </c>
      <c r="O23" t="s">
        <v>300</v>
      </c>
      <c r="P23">
        <v>686</v>
      </c>
      <c r="Q23">
        <v>3567</v>
      </c>
      <c r="R23" t="s">
        <v>68</v>
      </c>
      <c r="S23" t="s">
        <v>348</v>
      </c>
      <c r="T23">
        <v>0</v>
      </c>
      <c r="U23">
        <v>0</v>
      </c>
      <c r="V23" t="s">
        <v>1421</v>
      </c>
      <c r="W23" t="s">
        <v>1421</v>
      </c>
      <c r="X23">
        <v>0</v>
      </c>
      <c r="Y23">
        <v>0</v>
      </c>
      <c r="Z23" t="s">
        <v>1421</v>
      </c>
      <c r="AA23" t="s">
        <v>1421</v>
      </c>
      <c r="AB23">
        <v>73</v>
      </c>
      <c r="AC23">
        <v>381</v>
      </c>
      <c r="AD23" t="s">
        <v>70</v>
      </c>
      <c r="AE23" t="s">
        <v>303</v>
      </c>
      <c r="AF23">
        <v>1522</v>
      </c>
      <c r="AG23">
        <v>7914</v>
      </c>
      <c r="AH23" t="s">
        <v>68</v>
      </c>
      <c r="AI23" t="s">
        <v>300</v>
      </c>
      <c r="AJ23">
        <v>2921</v>
      </c>
      <c r="AK23">
        <v>15189</v>
      </c>
      <c r="AL23" t="s">
        <v>68</v>
      </c>
      <c r="AM23" t="s">
        <v>300</v>
      </c>
      <c r="AN23">
        <v>0</v>
      </c>
      <c r="AO23">
        <v>0</v>
      </c>
      <c r="AP23" t="s">
        <v>208</v>
      </c>
      <c r="AQ23">
        <v>240</v>
      </c>
      <c r="AR23">
        <v>1247</v>
      </c>
      <c r="AS23">
        <v>0</v>
      </c>
      <c r="AT23">
        <v>0</v>
      </c>
      <c r="AU23" t="s">
        <v>1421</v>
      </c>
      <c r="AV23" t="s">
        <v>1421</v>
      </c>
      <c r="AW23">
        <v>0</v>
      </c>
      <c r="AX23">
        <v>0</v>
      </c>
      <c r="AY23" t="s">
        <v>1421</v>
      </c>
      <c r="AZ23" t="s">
        <v>1421</v>
      </c>
      <c r="BA23">
        <v>0</v>
      </c>
      <c r="BB23">
        <v>0</v>
      </c>
      <c r="BC23" t="s">
        <v>1421</v>
      </c>
      <c r="BD23" t="s">
        <v>1421</v>
      </c>
      <c r="BE23">
        <v>69</v>
      </c>
      <c r="BF23">
        <v>359</v>
      </c>
      <c r="BG23" t="s">
        <v>158</v>
      </c>
      <c r="BH23" t="s">
        <v>211</v>
      </c>
      <c r="BI23">
        <v>100</v>
      </c>
      <c r="BJ23">
        <v>520</v>
      </c>
      <c r="BK23" t="s">
        <v>156</v>
      </c>
      <c r="BL23" t="s">
        <v>228</v>
      </c>
      <c r="BM23">
        <v>71</v>
      </c>
      <c r="BN23">
        <v>368</v>
      </c>
      <c r="BO23" t="s">
        <v>1421</v>
      </c>
      <c r="BP23" t="s">
        <v>1421</v>
      </c>
      <c r="BQ23">
        <v>0</v>
      </c>
      <c r="BR23">
        <v>0</v>
      </c>
      <c r="BS23">
        <v>22833</v>
      </c>
      <c r="BT23">
        <v>0</v>
      </c>
      <c r="BU23">
        <v>0</v>
      </c>
      <c r="BV23" t="s">
        <v>213</v>
      </c>
      <c r="BW23" t="s">
        <v>1421</v>
      </c>
      <c r="BX23">
        <v>0</v>
      </c>
      <c r="BY23">
        <v>0</v>
      </c>
      <c r="BZ23">
        <v>3567</v>
      </c>
      <c r="CA23">
        <v>0</v>
      </c>
      <c r="CB23">
        <v>0</v>
      </c>
      <c r="CC23" t="s">
        <v>213</v>
      </c>
      <c r="CD23" t="s">
        <v>1421</v>
      </c>
      <c r="CE23">
        <v>0</v>
      </c>
      <c r="CF23">
        <v>0</v>
      </c>
      <c r="CG23">
        <v>0</v>
      </c>
      <c r="CH23">
        <v>0</v>
      </c>
      <c r="CI23">
        <v>0</v>
      </c>
      <c r="CJ23" t="s">
        <v>213</v>
      </c>
      <c r="CK23" t="s">
        <v>1421</v>
      </c>
      <c r="CL23">
        <v>0</v>
      </c>
      <c r="CM23">
        <v>0</v>
      </c>
      <c r="CN23">
        <v>0</v>
      </c>
      <c r="CO23">
        <v>0</v>
      </c>
      <c r="CP23">
        <v>0</v>
      </c>
      <c r="CQ23" t="s">
        <v>213</v>
      </c>
      <c r="CR23" t="s">
        <v>1421</v>
      </c>
      <c r="CS23">
        <v>0</v>
      </c>
      <c r="CT23">
        <v>0</v>
      </c>
      <c r="CU23">
        <v>0</v>
      </c>
      <c r="CV23">
        <v>381</v>
      </c>
      <c r="CW23">
        <v>0</v>
      </c>
      <c r="CX23" t="s">
        <v>213</v>
      </c>
      <c r="CY23" t="s">
        <v>1421</v>
      </c>
      <c r="CZ23">
        <v>0</v>
      </c>
      <c r="DA23">
        <v>0</v>
      </c>
      <c r="DB23">
        <v>0</v>
      </c>
      <c r="DC23">
        <v>0</v>
      </c>
      <c r="DD23">
        <v>7914</v>
      </c>
      <c r="DE23" t="s">
        <v>213</v>
      </c>
      <c r="DF23" t="s">
        <v>1421</v>
      </c>
      <c r="DG23">
        <v>0</v>
      </c>
      <c r="DH23">
        <v>0</v>
      </c>
      <c r="DI23">
        <v>0</v>
      </c>
      <c r="DJ23">
        <v>0</v>
      </c>
      <c r="DK23">
        <v>15189</v>
      </c>
      <c r="DL23" t="s">
        <v>213</v>
      </c>
      <c r="DM23" t="s">
        <v>1421</v>
      </c>
      <c r="DN23">
        <v>0</v>
      </c>
      <c r="DO23">
        <v>0</v>
      </c>
      <c r="DP23">
        <v>4427</v>
      </c>
      <c r="DQ23">
        <v>23021</v>
      </c>
      <c r="DR23">
        <v>5166</v>
      </c>
      <c r="DS23">
        <v>26863</v>
      </c>
      <c r="DT23" t="s">
        <v>208</v>
      </c>
      <c r="DU23">
        <v>522</v>
      </c>
      <c r="DV23">
        <v>2714</v>
      </c>
      <c r="DW23">
        <v>3666</v>
      </c>
      <c r="DX23">
        <v>11603</v>
      </c>
      <c r="DY23">
        <v>0</v>
      </c>
      <c r="DZ23">
        <v>0</v>
      </c>
      <c r="EA23" t="s">
        <v>213</v>
      </c>
      <c r="EB23">
        <v>0</v>
      </c>
      <c r="EC23">
        <v>0</v>
      </c>
      <c r="ED23">
        <v>0</v>
      </c>
      <c r="EE23">
        <v>0</v>
      </c>
      <c r="EF23" t="s">
        <v>1421</v>
      </c>
      <c r="EG23" t="s">
        <v>1421</v>
      </c>
      <c r="EH23" t="s">
        <v>1421</v>
      </c>
      <c r="EI23" t="s">
        <v>1421</v>
      </c>
      <c r="EJ23">
        <v>0</v>
      </c>
      <c r="EK23">
        <v>0</v>
      </c>
      <c r="EL23" t="s">
        <v>1421</v>
      </c>
      <c r="EM23" t="s">
        <v>1421</v>
      </c>
      <c r="EN23" t="s">
        <v>1421</v>
      </c>
      <c r="EO23" t="s">
        <v>1421</v>
      </c>
      <c r="EP23">
        <v>0</v>
      </c>
      <c r="EQ23">
        <v>0</v>
      </c>
      <c r="ER23" t="s">
        <v>1421</v>
      </c>
      <c r="ES23" t="s">
        <v>1421</v>
      </c>
      <c r="ET23" t="s">
        <v>1421</v>
      </c>
      <c r="EU23" t="s">
        <v>1421</v>
      </c>
      <c r="EV23">
        <v>0</v>
      </c>
      <c r="EW23">
        <v>0</v>
      </c>
      <c r="EX23" t="s">
        <v>1421</v>
      </c>
      <c r="EY23" t="s">
        <v>1421</v>
      </c>
      <c r="EZ23" t="s">
        <v>1421</v>
      </c>
      <c r="FA23" t="s">
        <v>1421</v>
      </c>
      <c r="FB23">
        <v>0</v>
      </c>
      <c r="FC23">
        <v>0</v>
      </c>
      <c r="FD23" t="s">
        <v>1421</v>
      </c>
      <c r="FE23" t="s">
        <v>1421</v>
      </c>
      <c r="FF23" t="s">
        <v>1421</v>
      </c>
      <c r="FG23" t="s">
        <v>1421</v>
      </c>
      <c r="FH23">
        <v>0</v>
      </c>
      <c r="FI23">
        <v>0</v>
      </c>
      <c r="FJ23" t="s">
        <v>1421</v>
      </c>
      <c r="FK23" t="s">
        <v>1421</v>
      </c>
      <c r="FL23" t="s">
        <v>1421</v>
      </c>
      <c r="FM23" t="s">
        <v>1421</v>
      </c>
      <c r="FN23">
        <v>0</v>
      </c>
      <c r="FO23">
        <v>0</v>
      </c>
      <c r="FP23" t="s">
        <v>213</v>
      </c>
      <c r="FQ23">
        <v>0</v>
      </c>
      <c r="FR23">
        <v>0</v>
      </c>
      <c r="FS23">
        <v>0</v>
      </c>
      <c r="FT23">
        <v>0</v>
      </c>
      <c r="FU23" t="s">
        <v>1421</v>
      </c>
      <c r="FV23" t="s">
        <v>1421</v>
      </c>
      <c r="FW23" t="s">
        <v>1421</v>
      </c>
      <c r="FX23" t="s">
        <v>1421</v>
      </c>
      <c r="FY23" t="s">
        <v>1421</v>
      </c>
      <c r="FZ23" t="s">
        <v>1421</v>
      </c>
      <c r="GA23">
        <v>0</v>
      </c>
      <c r="GB23">
        <v>0</v>
      </c>
      <c r="GC23" t="s">
        <v>1421</v>
      </c>
      <c r="GD23" t="s">
        <v>1421</v>
      </c>
      <c r="GE23" t="s">
        <v>1421</v>
      </c>
      <c r="GF23" t="s">
        <v>1421</v>
      </c>
      <c r="GG23" t="s">
        <v>1421</v>
      </c>
      <c r="GH23" t="s">
        <v>1421</v>
      </c>
      <c r="GI23">
        <v>0</v>
      </c>
      <c r="GJ23">
        <v>0</v>
      </c>
      <c r="GK23" t="s">
        <v>1421</v>
      </c>
      <c r="GL23" t="s">
        <v>1421</v>
      </c>
      <c r="GM23" t="s">
        <v>1421</v>
      </c>
      <c r="GN23" t="s">
        <v>1421</v>
      </c>
      <c r="GO23" t="s">
        <v>1421</v>
      </c>
      <c r="GP23" t="s">
        <v>1421</v>
      </c>
      <c r="GQ23">
        <v>0</v>
      </c>
      <c r="GR23">
        <v>0</v>
      </c>
      <c r="GS23" t="s">
        <v>1421</v>
      </c>
      <c r="GT23" t="s">
        <v>1421</v>
      </c>
      <c r="GU23" t="s">
        <v>1421</v>
      </c>
      <c r="GV23" t="s">
        <v>1421</v>
      </c>
      <c r="GW23" t="s">
        <v>1421</v>
      </c>
      <c r="GX23" t="s">
        <v>1421</v>
      </c>
      <c r="GY23">
        <v>0</v>
      </c>
      <c r="GZ23">
        <v>0</v>
      </c>
      <c r="HA23" t="s">
        <v>1421</v>
      </c>
      <c r="HB23" t="s">
        <v>1421</v>
      </c>
      <c r="HC23" t="s">
        <v>1421</v>
      </c>
      <c r="HD23" t="s">
        <v>1421</v>
      </c>
      <c r="HE23" t="s">
        <v>1421</v>
      </c>
      <c r="HF23" t="s">
        <v>1421</v>
      </c>
      <c r="HG23">
        <v>0</v>
      </c>
      <c r="HH23">
        <v>0</v>
      </c>
      <c r="HI23" t="s">
        <v>1421</v>
      </c>
      <c r="HJ23" t="s">
        <v>1421</v>
      </c>
      <c r="HK23" t="s">
        <v>1421</v>
      </c>
      <c r="HL23" t="s">
        <v>1421</v>
      </c>
      <c r="HM23" t="s">
        <v>1421</v>
      </c>
      <c r="HN23" t="s">
        <v>1421</v>
      </c>
      <c r="HO23">
        <v>0</v>
      </c>
      <c r="HP23">
        <v>0</v>
      </c>
      <c r="HQ23">
        <v>0</v>
      </c>
      <c r="HR23">
        <v>0</v>
      </c>
      <c r="HS23">
        <v>0</v>
      </c>
      <c r="HT23">
        <v>0</v>
      </c>
      <c r="HU23">
        <v>0</v>
      </c>
      <c r="HV23">
        <v>0</v>
      </c>
      <c r="HW23">
        <v>0</v>
      </c>
      <c r="HX23">
        <v>0</v>
      </c>
      <c r="HY23" t="s">
        <v>213</v>
      </c>
      <c r="HZ23">
        <v>0</v>
      </c>
      <c r="IA23">
        <v>0</v>
      </c>
      <c r="IB23" t="s">
        <v>213</v>
      </c>
      <c r="IC23" t="s">
        <v>1421</v>
      </c>
      <c r="ID23" t="s">
        <v>1421</v>
      </c>
      <c r="IE23" t="s">
        <v>213</v>
      </c>
      <c r="IF23" t="s">
        <v>1421</v>
      </c>
      <c r="IG23" t="s">
        <v>213</v>
      </c>
      <c r="IH23">
        <v>0</v>
      </c>
      <c r="II23">
        <v>0</v>
      </c>
      <c r="IJ23" t="s">
        <v>213</v>
      </c>
      <c r="IK23" t="s">
        <v>238</v>
      </c>
      <c r="IL23" t="s">
        <v>238</v>
      </c>
      <c r="IM23" t="s">
        <v>238</v>
      </c>
      <c r="IN23" t="s">
        <v>1440</v>
      </c>
    </row>
    <row r="24" spans="1:248" hidden="1" x14ac:dyDescent="0.25">
      <c r="A24" t="s">
        <v>63</v>
      </c>
      <c r="B24" t="s">
        <v>64</v>
      </c>
      <c r="C24" t="s">
        <v>357</v>
      </c>
      <c r="D24" t="s">
        <v>358</v>
      </c>
      <c r="E24" t="s">
        <v>392</v>
      </c>
      <c r="F24" t="s">
        <v>393</v>
      </c>
      <c r="G24">
        <v>12</v>
      </c>
      <c r="H24">
        <v>12</v>
      </c>
      <c r="I24" t="s">
        <v>208</v>
      </c>
      <c r="J24">
        <v>851</v>
      </c>
      <c r="K24">
        <v>2980</v>
      </c>
      <c r="L24">
        <v>205</v>
      </c>
      <c r="M24">
        <v>820</v>
      </c>
      <c r="N24" t="s">
        <v>64</v>
      </c>
      <c r="O24" t="s">
        <v>358</v>
      </c>
      <c r="P24">
        <v>203</v>
      </c>
      <c r="Q24">
        <v>609</v>
      </c>
      <c r="R24" t="s">
        <v>64</v>
      </c>
      <c r="S24" t="s">
        <v>358</v>
      </c>
      <c r="T24">
        <v>0</v>
      </c>
      <c r="U24">
        <v>0</v>
      </c>
      <c r="V24" t="s">
        <v>1421</v>
      </c>
      <c r="W24" t="s">
        <v>1421</v>
      </c>
      <c r="X24">
        <v>0</v>
      </c>
      <c r="Y24">
        <v>0</v>
      </c>
      <c r="Z24" t="s">
        <v>1421</v>
      </c>
      <c r="AA24" t="s">
        <v>1421</v>
      </c>
      <c r="AB24">
        <v>0</v>
      </c>
      <c r="AC24">
        <v>0</v>
      </c>
      <c r="AD24" t="s">
        <v>1421</v>
      </c>
      <c r="AE24" t="s">
        <v>1421</v>
      </c>
      <c r="AF24">
        <v>0</v>
      </c>
      <c r="AG24">
        <v>0</v>
      </c>
      <c r="AH24" t="s">
        <v>1421</v>
      </c>
      <c r="AI24" t="s">
        <v>1421</v>
      </c>
      <c r="AJ24">
        <v>443</v>
      </c>
      <c r="AK24">
        <v>1551</v>
      </c>
      <c r="AL24" t="s">
        <v>64</v>
      </c>
      <c r="AM24" t="s">
        <v>358</v>
      </c>
      <c r="AN24">
        <v>0</v>
      </c>
      <c r="AO24">
        <v>0</v>
      </c>
      <c r="AP24" t="s">
        <v>213</v>
      </c>
      <c r="AQ24">
        <v>0</v>
      </c>
      <c r="AR24">
        <v>0</v>
      </c>
      <c r="AS24">
        <v>0</v>
      </c>
      <c r="AT24">
        <v>0</v>
      </c>
      <c r="AU24" t="s">
        <v>1421</v>
      </c>
      <c r="AV24" t="s">
        <v>1421</v>
      </c>
      <c r="AW24">
        <v>0</v>
      </c>
      <c r="AX24">
        <v>0</v>
      </c>
      <c r="AY24" t="s">
        <v>1421</v>
      </c>
      <c r="AZ24" t="s">
        <v>1421</v>
      </c>
      <c r="BA24">
        <v>0</v>
      </c>
      <c r="BB24">
        <v>0</v>
      </c>
      <c r="BC24" t="s">
        <v>1421</v>
      </c>
      <c r="BD24" t="s">
        <v>1421</v>
      </c>
      <c r="BE24">
        <v>0</v>
      </c>
      <c r="BF24">
        <v>0</v>
      </c>
      <c r="BG24" t="s">
        <v>1421</v>
      </c>
      <c r="BH24" t="s">
        <v>1421</v>
      </c>
      <c r="BI24">
        <v>0</v>
      </c>
      <c r="BJ24">
        <v>0</v>
      </c>
      <c r="BK24" t="s">
        <v>1421</v>
      </c>
      <c r="BL24" t="s">
        <v>1421</v>
      </c>
      <c r="BM24">
        <v>0</v>
      </c>
      <c r="BN24">
        <v>0</v>
      </c>
      <c r="BO24" t="s">
        <v>1421</v>
      </c>
      <c r="BP24" t="s">
        <v>1421</v>
      </c>
      <c r="BQ24">
        <v>0</v>
      </c>
      <c r="BR24">
        <v>0</v>
      </c>
      <c r="BS24">
        <v>820</v>
      </c>
      <c r="BT24">
        <v>0</v>
      </c>
      <c r="BU24">
        <v>0</v>
      </c>
      <c r="BV24" t="s">
        <v>213</v>
      </c>
      <c r="BW24" t="s">
        <v>1421</v>
      </c>
      <c r="BX24">
        <v>0</v>
      </c>
      <c r="BY24">
        <v>0</v>
      </c>
      <c r="BZ24">
        <v>609</v>
      </c>
      <c r="CA24">
        <v>0</v>
      </c>
      <c r="CB24">
        <v>0</v>
      </c>
      <c r="CC24" t="s">
        <v>213</v>
      </c>
      <c r="CD24" t="s">
        <v>1421</v>
      </c>
      <c r="CE24">
        <v>0</v>
      </c>
      <c r="CF24">
        <v>0</v>
      </c>
      <c r="CG24">
        <v>0</v>
      </c>
      <c r="CH24">
        <v>0</v>
      </c>
      <c r="CI24">
        <v>0</v>
      </c>
      <c r="CJ24" t="s">
        <v>213</v>
      </c>
      <c r="CK24" t="s">
        <v>1421</v>
      </c>
      <c r="CL24">
        <v>0</v>
      </c>
      <c r="CM24">
        <v>0</v>
      </c>
      <c r="CN24">
        <v>0</v>
      </c>
      <c r="CO24">
        <v>0</v>
      </c>
      <c r="CP24">
        <v>0</v>
      </c>
      <c r="CQ24" t="s">
        <v>213</v>
      </c>
      <c r="CR24" t="s">
        <v>1421</v>
      </c>
      <c r="CS24">
        <v>0</v>
      </c>
      <c r="CT24">
        <v>0</v>
      </c>
      <c r="CU24">
        <v>0</v>
      </c>
      <c r="CV24">
        <v>0</v>
      </c>
      <c r="CW24">
        <v>0</v>
      </c>
      <c r="CX24" t="s">
        <v>213</v>
      </c>
      <c r="CY24" t="s">
        <v>1421</v>
      </c>
      <c r="CZ24">
        <v>0</v>
      </c>
      <c r="DA24">
        <v>0</v>
      </c>
      <c r="DB24">
        <v>0</v>
      </c>
      <c r="DC24">
        <v>0</v>
      </c>
      <c r="DD24">
        <v>0</v>
      </c>
      <c r="DE24" t="s">
        <v>213</v>
      </c>
      <c r="DF24" t="s">
        <v>1421</v>
      </c>
      <c r="DG24">
        <v>0</v>
      </c>
      <c r="DH24">
        <v>0</v>
      </c>
      <c r="DI24">
        <v>1551</v>
      </c>
      <c r="DJ24">
        <v>0</v>
      </c>
      <c r="DK24">
        <v>0</v>
      </c>
      <c r="DL24" t="s">
        <v>213</v>
      </c>
      <c r="DM24" t="s">
        <v>1421</v>
      </c>
      <c r="DN24">
        <v>0</v>
      </c>
      <c r="DO24">
        <v>0</v>
      </c>
      <c r="DP24">
        <v>0</v>
      </c>
      <c r="DQ24">
        <v>0</v>
      </c>
      <c r="DR24">
        <v>851</v>
      </c>
      <c r="DS24">
        <v>2980</v>
      </c>
      <c r="DT24" t="s">
        <v>213</v>
      </c>
      <c r="DU24">
        <v>0</v>
      </c>
      <c r="DV24">
        <v>0</v>
      </c>
      <c r="DW24">
        <v>2226</v>
      </c>
      <c r="DX24">
        <v>4870</v>
      </c>
      <c r="DY24">
        <v>0</v>
      </c>
      <c r="DZ24">
        <v>0</v>
      </c>
      <c r="EA24" t="s">
        <v>213</v>
      </c>
      <c r="EB24">
        <v>0</v>
      </c>
      <c r="EC24">
        <v>0</v>
      </c>
      <c r="ED24">
        <v>0</v>
      </c>
      <c r="EE24">
        <v>0</v>
      </c>
      <c r="EF24" t="s">
        <v>1421</v>
      </c>
      <c r="EG24" t="s">
        <v>1421</v>
      </c>
      <c r="EH24" t="s">
        <v>1421</v>
      </c>
      <c r="EI24" t="s">
        <v>1421</v>
      </c>
      <c r="EJ24">
        <v>0</v>
      </c>
      <c r="EK24">
        <v>0</v>
      </c>
      <c r="EL24" t="s">
        <v>1421</v>
      </c>
      <c r="EM24" t="s">
        <v>1421</v>
      </c>
      <c r="EN24" t="s">
        <v>1421</v>
      </c>
      <c r="EO24" t="s">
        <v>1421</v>
      </c>
      <c r="EP24">
        <v>0</v>
      </c>
      <c r="EQ24">
        <v>0</v>
      </c>
      <c r="ER24" t="s">
        <v>1421</v>
      </c>
      <c r="ES24" t="s">
        <v>1421</v>
      </c>
      <c r="ET24" t="s">
        <v>1421</v>
      </c>
      <c r="EU24" t="s">
        <v>1421</v>
      </c>
      <c r="EV24">
        <v>0</v>
      </c>
      <c r="EW24">
        <v>0</v>
      </c>
      <c r="EX24" t="s">
        <v>1421</v>
      </c>
      <c r="EY24" t="s">
        <v>1421</v>
      </c>
      <c r="EZ24" t="s">
        <v>1421</v>
      </c>
      <c r="FA24" t="s">
        <v>1421</v>
      </c>
      <c r="FB24">
        <v>0</v>
      </c>
      <c r="FC24">
        <v>0</v>
      </c>
      <c r="FD24" t="s">
        <v>1421</v>
      </c>
      <c r="FE24" t="s">
        <v>1421</v>
      </c>
      <c r="FF24" t="s">
        <v>1421</v>
      </c>
      <c r="FG24" t="s">
        <v>1421</v>
      </c>
      <c r="FH24">
        <v>0</v>
      </c>
      <c r="FI24">
        <v>0</v>
      </c>
      <c r="FJ24" t="s">
        <v>1421</v>
      </c>
      <c r="FK24" t="s">
        <v>1421</v>
      </c>
      <c r="FL24" t="s">
        <v>1421</v>
      </c>
      <c r="FM24" t="s">
        <v>1421</v>
      </c>
      <c r="FN24">
        <v>0</v>
      </c>
      <c r="FO24">
        <v>0</v>
      </c>
      <c r="FP24" t="s">
        <v>213</v>
      </c>
      <c r="FQ24">
        <v>0</v>
      </c>
      <c r="FR24">
        <v>0</v>
      </c>
      <c r="FS24">
        <v>0</v>
      </c>
      <c r="FT24">
        <v>0</v>
      </c>
      <c r="FU24" t="s">
        <v>1421</v>
      </c>
      <c r="FV24" t="s">
        <v>1421</v>
      </c>
      <c r="FW24" t="s">
        <v>1421</v>
      </c>
      <c r="FX24" t="s">
        <v>1421</v>
      </c>
      <c r="FY24" t="s">
        <v>1421</v>
      </c>
      <c r="FZ24" t="s">
        <v>1421</v>
      </c>
      <c r="GA24">
        <v>0</v>
      </c>
      <c r="GB24">
        <v>0</v>
      </c>
      <c r="GC24" t="s">
        <v>1421</v>
      </c>
      <c r="GD24" t="s">
        <v>1421</v>
      </c>
      <c r="GE24" t="s">
        <v>1421</v>
      </c>
      <c r="GF24" t="s">
        <v>1421</v>
      </c>
      <c r="GG24" t="s">
        <v>1421</v>
      </c>
      <c r="GH24" t="s">
        <v>1421</v>
      </c>
      <c r="GI24">
        <v>0</v>
      </c>
      <c r="GJ24">
        <v>0</v>
      </c>
      <c r="GK24" t="s">
        <v>1421</v>
      </c>
      <c r="GL24" t="s">
        <v>1421</v>
      </c>
      <c r="GM24" t="s">
        <v>1421</v>
      </c>
      <c r="GN24" t="s">
        <v>1421</v>
      </c>
      <c r="GO24" t="s">
        <v>1421</v>
      </c>
      <c r="GP24" t="s">
        <v>1421</v>
      </c>
      <c r="GQ24">
        <v>0</v>
      </c>
      <c r="GR24">
        <v>0</v>
      </c>
      <c r="GS24" t="s">
        <v>1421</v>
      </c>
      <c r="GT24" t="s">
        <v>1421</v>
      </c>
      <c r="GU24" t="s">
        <v>1421</v>
      </c>
      <c r="GV24" t="s">
        <v>1421</v>
      </c>
      <c r="GW24" t="s">
        <v>1421</v>
      </c>
      <c r="GX24" t="s">
        <v>1421</v>
      </c>
      <c r="GY24">
        <v>0</v>
      </c>
      <c r="GZ24">
        <v>0</v>
      </c>
      <c r="HA24" t="s">
        <v>1421</v>
      </c>
      <c r="HB24" t="s">
        <v>1421</v>
      </c>
      <c r="HC24" t="s">
        <v>1421</v>
      </c>
      <c r="HD24" t="s">
        <v>1421</v>
      </c>
      <c r="HE24" t="s">
        <v>1421</v>
      </c>
      <c r="HF24" t="s">
        <v>1421</v>
      </c>
      <c r="HG24">
        <v>0</v>
      </c>
      <c r="HH24">
        <v>0</v>
      </c>
      <c r="HI24" t="s">
        <v>1421</v>
      </c>
      <c r="HJ24" t="s">
        <v>1421</v>
      </c>
      <c r="HK24" t="s">
        <v>1421</v>
      </c>
      <c r="HL24" t="s">
        <v>1421</v>
      </c>
      <c r="HM24" t="s">
        <v>1421</v>
      </c>
      <c r="HN24" t="s">
        <v>1421</v>
      </c>
      <c r="HO24">
        <v>0</v>
      </c>
      <c r="HP24">
        <v>0</v>
      </c>
      <c r="HQ24">
        <v>0</v>
      </c>
      <c r="HR24">
        <v>0</v>
      </c>
      <c r="HS24">
        <v>0</v>
      </c>
      <c r="HT24">
        <v>0</v>
      </c>
      <c r="HU24">
        <v>0</v>
      </c>
      <c r="HV24">
        <v>0</v>
      </c>
      <c r="HW24">
        <v>0</v>
      </c>
      <c r="HX24">
        <v>0</v>
      </c>
      <c r="HY24" t="s">
        <v>213</v>
      </c>
      <c r="HZ24">
        <v>0</v>
      </c>
      <c r="IA24">
        <v>0</v>
      </c>
      <c r="IB24" t="s">
        <v>213</v>
      </c>
      <c r="IC24" t="s">
        <v>1421</v>
      </c>
      <c r="ID24" t="s">
        <v>1421</v>
      </c>
      <c r="IE24" t="s">
        <v>213</v>
      </c>
      <c r="IF24" t="s">
        <v>1421</v>
      </c>
      <c r="IG24" t="s">
        <v>213</v>
      </c>
      <c r="IH24">
        <v>0</v>
      </c>
      <c r="II24">
        <v>0</v>
      </c>
      <c r="IJ24" t="s">
        <v>213</v>
      </c>
      <c r="IK24" t="s">
        <v>219</v>
      </c>
      <c r="IL24" t="s">
        <v>230</v>
      </c>
      <c r="IM24" t="s">
        <v>219</v>
      </c>
      <c r="IN24" t="s">
        <v>1427</v>
      </c>
    </row>
    <row r="25" spans="1:248" hidden="1" x14ac:dyDescent="0.25">
      <c r="A25" t="s">
        <v>81</v>
      </c>
      <c r="B25" t="s">
        <v>82</v>
      </c>
      <c r="C25" t="s">
        <v>398</v>
      </c>
      <c r="D25" t="s">
        <v>399</v>
      </c>
      <c r="E25" t="s">
        <v>400</v>
      </c>
      <c r="F25" t="s">
        <v>401</v>
      </c>
      <c r="G25">
        <v>12</v>
      </c>
      <c r="H25">
        <v>12</v>
      </c>
      <c r="I25" t="s">
        <v>208</v>
      </c>
      <c r="J25">
        <v>1630</v>
      </c>
      <c r="K25">
        <v>9780</v>
      </c>
      <c r="L25">
        <v>0</v>
      </c>
      <c r="M25">
        <v>0</v>
      </c>
      <c r="N25" t="s">
        <v>1421</v>
      </c>
      <c r="O25" t="s">
        <v>1421</v>
      </c>
      <c r="P25">
        <v>0</v>
      </c>
      <c r="Q25">
        <v>0</v>
      </c>
      <c r="R25" t="s">
        <v>1421</v>
      </c>
      <c r="S25" t="s">
        <v>1421</v>
      </c>
      <c r="T25">
        <v>0</v>
      </c>
      <c r="U25">
        <v>0</v>
      </c>
      <c r="V25" t="s">
        <v>1421</v>
      </c>
      <c r="W25" t="s">
        <v>1421</v>
      </c>
      <c r="X25">
        <v>0</v>
      </c>
      <c r="Y25">
        <v>0</v>
      </c>
      <c r="Z25" t="s">
        <v>1421</v>
      </c>
      <c r="AA25" t="s">
        <v>1421</v>
      </c>
      <c r="AB25">
        <v>0</v>
      </c>
      <c r="AC25">
        <v>0</v>
      </c>
      <c r="AD25" t="s">
        <v>1421</v>
      </c>
      <c r="AE25" t="s">
        <v>1421</v>
      </c>
      <c r="AF25">
        <v>0</v>
      </c>
      <c r="AG25">
        <v>0</v>
      </c>
      <c r="AH25" t="s">
        <v>1421</v>
      </c>
      <c r="AI25" t="s">
        <v>1421</v>
      </c>
      <c r="AJ25">
        <v>1630</v>
      </c>
      <c r="AK25">
        <v>9780</v>
      </c>
      <c r="AL25" t="s">
        <v>82</v>
      </c>
      <c r="AM25" t="s">
        <v>402</v>
      </c>
      <c r="AN25">
        <v>0</v>
      </c>
      <c r="AO25">
        <v>0</v>
      </c>
      <c r="AP25" t="s">
        <v>213</v>
      </c>
      <c r="AQ25">
        <v>0</v>
      </c>
      <c r="AR25">
        <v>0</v>
      </c>
      <c r="AS25">
        <v>0</v>
      </c>
      <c r="AT25">
        <v>0</v>
      </c>
      <c r="AU25" t="s">
        <v>1421</v>
      </c>
      <c r="AV25" t="s">
        <v>1421</v>
      </c>
      <c r="AW25">
        <v>0</v>
      </c>
      <c r="AX25">
        <v>0</v>
      </c>
      <c r="AY25" t="s">
        <v>1421</v>
      </c>
      <c r="AZ25" t="s">
        <v>1421</v>
      </c>
      <c r="BA25">
        <v>0</v>
      </c>
      <c r="BB25">
        <v>0</v>
      </c>
      <c r="BC25" t="s">
        <v>1421</v>
      </c>
      <c r="BD25" t="s">
        <v>1421</v>
      </c>
      <c r="BE25">
        <v>0</v>
      </c>
      <c r="BF25">
        <v>0</v>
      </c>
      <c r="BG25" t="s">
        <v>1421</v>
      </c>
      <c r="BH25" t="s">
        <v>1421</v>
      </c>
      <c r="BI25">
        <v>0</v>
      </c>
      <c r="BJ25">
        <v>0</v>
      </c>
      <c r="BK25" t="s">
        <v>1421</v>
      </c>
      <c r="BL25" t="s">
        <v>1421</v>
      </c>
      <c r="BM25">
        <v>0</v>
      </c>
      <c r="BN25">
        <v>0</v>
      </c>
      <c r="BO25" t="s">
        <v>1421</v>
      </c>
      <c r="BP25" t="s">
        <v>1421</v>
      </c>
      <c r="BQ25">
        <v>0</v>
      </c>
      <c r="BR25">
        <v>0</v>
      </c>
      <c r="BS25">
        <v>0</v>
      </c>
      <c r="BT25">
        <v>0</v>
      </c>
      <c r="BU25">
        <v>0</v>
      </c>
      <c r="BV25" t="s">
        <v>213</v>
      </c>
      <c r="BW25" t="s">
        <v>1421</v>
      </c>
      <c r="BX25">
        <v>0</v>
      </c>
      <c r="BY25">
        <v>0</v>
      </c>
      <c r="BZ25">
        <v>0</v>
      </c>
      <c r="CA25">
        <v>0</v>
      </c>
      <c r="CB25">
        <v>0</v>
      </c>
      <c r="CC25" t="s">
        <v>213</v>
      </c>
      <c r="CD25" t="s">
        <v>1421</v>
      </c>
      <c r="CE25">
        <v>0</v>
      </c>
      <c r="CF25">
        <v>0</v>
      </c>
      <c r="CG25">
        <v>0</v>
      </c>
      <c r="CH25">
        <v>0</v>
      </c>
      <c r="CI25">
        <v>0</v>
      </c>
      <c r="CJ25" t="s">
        <v>213</v>
      </c>
      <c r="CK25" t="s">
        <v>1421</v>
      </c>
      <c r="CL25">
        <v>0</v>
      </c>
      <c r="CM25">
        <v>0</v>
      </c>
      <c r="CN25">
        <v>0</v>
      </c>
      <c r="CO25">
        <v>0</v>
      </c>
      <c r="CP25">
        <v>0</v>
      </c>
      <c r="CQ25" t="s">
        <v>213</v>
      </c>
      <c r="CR25" t="s">
        <v>1421</v>
      </c>
      <c r="CS25">
        <v>0</v>
      </c>
      <c r="CT25">
        <v>0</v>
      </c>
      <c r="CU25">
        <v>0</v>
      </c>
      <c r="CV25">
        <v>0</v>
      </c>
      <c r="CW25">
        <v>0</v>
      </c>
      <c r="CX25" t="s">
        <v>213</v>
      </c>
      <c r="CY25" t="s">
        <v>1421</v>
      </c>
      <c r="CZ25">
        <v>0</v>
      </c>
      <c r="DA25">
        <v>0</v>
      </c>
      <c r="DB25">
        <v>0</v>
      </c>
      <c r="DC25">
        <v>0</v>
      </c>
      <c r="DD25">
        <v>0</v>
      </c>
      <c r="DE25" t="s">
        <v>213</v>
      </c>
      <c r="DF25" t="s">
        <v>1421</v>
      </c>
      <c r="DG25">
        <v>0</v>
      </c>
      <c r="DH25">
        <v>0</v>
      </c>
      <c r="DI25">
        <v>9780</v>
      </c>
      <c r="DJ25">
        <v>0</v>
      </c>
      <c r="DK25">
        <v>0</v>
      </c>
      <c r="DL25" t="s">
        <v>213</v>
      </c>
      <c r="DM25" t="s">
        <v>1421</v>
      </c>
      <c r="DN25">
        <v>0</v>
      </c>
      <c r="DO25">
        <v>0</v>
      </c>
      <c r="DP25">
        <v>0</v>
      </c>
      <c r="DQ25">
        <v>0</v>
      </c>
      <c r="DR25">
        <v>1630</v>
      </c>
      <c r="DS25">
        <v>9780</v>
      </c>
      <c r="DT25" t="s">
        <v>213</v>
      </c>
      <c r="DU25">
        <v>0</v>
      </c>
      <c r="DV25">
        <v>0</v>
      </c>
      <c r="DW25">
        <v>977</v>
      </c>
      <c r="DX25">
        <v>4026</v>
      </c>
      <c r="DY25">
        <v>23</v>
      </c>
      <c r="DZ25">
        <v>115</v>
      </c>
      <c r="EA25" t="s">
        <v>208</v>
      </c>
      <c r="EB25">
        <v>23</v>
      </c>
      <c r="EC25">
        <v>115</v>
      </c>
      <c r="ED25">
        <v>0</v>
      </c>
      <c r="EE25">
        <v>0</v>
      </c>
      <c r="EF25" t="s">
        <v>1421</v>
      </c>
      <c r="EG25" t="s">
        <v>1421</v>
      </c>
      <c r="EH25" t="s">
        <v>1421</v>
      </c>
      <c r="EI25" t="s">
        <v>1421</v>
      </c>
      <c r="EJ25">
        <v>23</v>
      </c>
      <c r="EK25">
        <v>115</v>
      </c>
      <c r="EL25" t="s">
        <v>82</v>
      </c>
      <c r="EM25" t="s">
        <v>402</v>
      </c>
      <c r="EN25" t="s">
        <v>215</v>
      </c>
      <c r="EO25"/>
      <c r="EP25">
        <v>0</v>
      </c>
      <c r="EQ25">
        <v>0</v>
      </c>
      <c r="ER25" t="s">
        <v>1421</v>
      </c>
      <c r="ES25" t="s">
        <v>1421</v>
      </c>
      <c r="ET25" t="s">
        <v>1421</v>
      </c>
      <c r="EU25" t="s">
        <v>1421</v>
      </c>
      <c r="EV25">
        <v>0</v>
      </c>
      <c r="EW25">
        <v>0</v>
      </c>
      <c r="EX25" t="s">
        <v>1421</v>
      </c>
      <c r="EY25" t="s">
        <v>1421</v>
      </c>
      <c r="EZ25" t="s">
        <v>1421</v>
      </c>
      <c r="FA25" t="s">
        <v>1421</v>
      </c>
      <c r="FB25">
        <v>0</v>
      </c>
      <c r="FC25">
        <v>0</v>
      </c>
      <c r="FD25" t="s">
        <v>1421</v>
      </c>
      <c r="FE25" t="s">
        <v>1421</v>
      </c>
      <c r="FF25" t="s">
        <v>1421</v>
      </c>
      <c r="FG25" t="s">
        <v>1421</v>
      </c>
      <c r="FH25">
        <v>0</v>
      </c>
      <c r="FI25">
        <v>0</v>
      </c>
      <c r="FJ25" t="s">
        <v>1421</v>
      </c>
      <c r="FK25" t="s">
        <v>1421</v>
      </c>
      <c r="FL25" t="s">
        <v>1421</v>
      </c>
      <c r="FM25" t="s">
        <v>1421</v>
      </c>
      <c r="FN25">
        <v>0</v>
      </c>
      <c r="FO25">
        <v>0</v>
      </c>
      <c r="FP25" t="s">
        <v>213</v>
      </c>
      <c r="FQ25">
        <v>0</v>
      </c>
      <c r="FR25">
        <v>0</v>
      </c>
      <c r="FS25">
        <v>0</v>
      </c>
      <c r="FT25">
        <v>0</v>
      </c>
      <c r="FU25" t="s">
        <v>1421</v>
      </c>
      <c r="FV25" t="s">
        <v>1421</v>
      </c>
      <c r="FW25" t="s">
        <v>1421</v>
      </c>
      <c r="FX25" t="s">
        <v>1421</v>
      </c>
      <c r="FY25" t="s">
        <v>1421</v>
      </c>
      <c r="FZ25" t="s">
        <v>1421</v>
      </c>
      <c r="GA25">
        <v>0</v>
      </c>
      <c r="GB25">
        <v>0</v>
      </c>
      <c r="GC25" t="s">
        <v>1421</v>
      </c>
      <c r="GD25" t="s">
        <v>1421</v>
      </c>
      <c r="GE25" t="s">
        <v>1421</v>
      </c>
      <c r="GF25" t="s">
        <v>1421</v>
      </c>
      <c r="GG25" t="s">
        <v>1421</v>
      </c>
      <c r="GH25" t="s">
        <v>1421</v>
      </c>
      <c r="GI25">
        <v>0</v>
      </c>
      <c r="GJ25">
        <v>0</v>
      </c>
      <c r="GK25" t="s">
        <v>1421</v>
      </c>
      <c r="GL25" t="s">
        <v>1421</v>
      </c>
      <c r="GM25" t="s">
        <v>1421</v>
      </c>
      <c r="GN25" t="s">
        <v>1421</v>
      </c>
      <c r="GO25" t="s">
        <v>1421</v>
      </c>
      <c r="GP25" t="s">
        <v>1421</v>
      </c>
      <c r="GQ25">
        <v>0</v>
      </c>
      <c r="GR25">
        <v>0</v>
      </c>
      <c r="GS25" t="s">
        <v>1421</v>
      </c>
      <c r="GT25" t="s">
        <v>1421</v>
      </c>
      <c r="GU25" t="s">
        <v>1421</v>
      </c>
      <c r="GV25" t="s">
        <v>1421</v>
      </c>
      <c r="GW25" t="s">
        <v>1421</v>
      </c>
      <c r="GX25" t="s">
        <v>1421</v>
      </c>
      <c r="GY25">
        <v>0</v>
      </c>
      <c r="GZ25">
        <v>0</v>
      </c>
      <c r="HA25" t="s">
        <v>1421</v>
      </c>
      <c r="HB25" t="s">
        <v>1421</v>
      </c>
      <c r="HC25" t="s">
        <v>1421</v>
      </c>
      <c r="HD25" t="s">
        <v>1421</v>
      </c>
      <c r="HE25" t="s">
        <v>1421</v>
      </c>
      <c r="HF25" t="s">
        <v>1421</v>
      </c>
      <c r="HG25">
        <v>0</v>
      </c>
      <c r="HH25">
        <v>0</v>
      </c>
      <c r="HI25" t="s">
        <v>1421</v>
      </c>
      <c r="HJ25" t="s">
        <v>1421</v>
      </c>
      <c r="HK25" t="s">
        <v>1421</v>
      </c>
      <c r="HL25" t="s">
        <v>1421</v>
      </c>
      <c r="HM25" t="s">
        <v>1421</v>
      </c>
      <c r="HN25" t="s">
        <v>1421</v>
      </c>
      <c r="HO25">
        <v>0</v>
      </c>
      <c r="HP25">
        <v>0</v>
      </c>
      <c r="HQ25">
        <v>23</v>
      </c>
      <c r="HR25">
        <v>115</v>
      </c>
      <c r="HS25">
        <v>0</v>
      </c>
      <c r="HT25">
        <v>0</v>
      </c>
      <c r="HU25">
        <v>0</v>
      </c>
      <c r="HV25">
        <v>0</v>
      </c>
      <c r="HW25">
        <v>0</v>
      </c>
      <c r="HX25">
        <v>0</v>
      </c>
      <c r="HY25" t="s">
        <v>213</v>
      </c>
      <c r="HZ25">
        <v>0</v>
      </c>
      <c r="IA25">
        <v>0</v>
      </c>
      <c r="IB25" t="s">
        <v>213</v>
      </c>
      <c r="IC25" t="s">
        <v>1421</v>
      </c>
      <c r="ID25" t="s">
        <v>1421</v>
      </c>
      <c r="IE25" t="s">
        <v>213</v>
      </c>
      <c r="IF25" t="s">
        <v>1421</v>
      </c>
      <c r="IG25" t="s">
        <v>213</v>
      </c>
      <c r="IH25">
        <v>0</v>
      </c>
      <c r="II25">
        <v>0</v>
      </c>
      <c r="IJ25" t="s">
        <v>213</v>
      </c>
      <c r="IK25" t="s">
        <v>238</v>
      </c>
      <c r="IL25" t="s">
        <v>230</v>
      </c>
      <c r="IM25" t="s">
        <v>230</v>
      </c>
      <c r="IN25" t="s">
        <v>1441</v>
      </c>
    </row>
    <row r="26" spans="1:248" hidden="1" x14ac:dyDescent="0.25">
      <c r="A26" t="s">
        <v>65</v>
      </c>
      <c r="B26" t="s">
        <v>66</v>
      </c>
      <c r="C26" t="s">
        <v>468</v>
      </c>
      <c r="D26" t="s">
        <v>262</v>
      </c>
      <c r="E26" t="s">
        <v>1085</v>
      </c>
      <c r="F26" t="s">
        <v>1086</v>
      </c>
      <c r="G26">
        <v>12</v>
      </c>
      <c r="H26">
        <v>12</v>
      </c>
      <c r="I26" t="s">
        <v>208</v>
      </c>
      <c r="J26">
        <v>137</v>
      </c>
      <c r="K26">
        <v>685</v>
      </c>
      <c r="L26">
        <v>0</v>
      </c>
      <c r="M26">
        <v>0</v>
      </c>
      <c r="N26" t="s">
        <v>1421</v>
      </c>
      <c r="O26" t="s">
        <v>1421</v>
      </c>
      <c r="P26">
        <v>137</v>
      </c>
      <c r="Q26">
        <v>685</v>
      </c>
      <c r="R26" t="s">
        <v>66</v>
      </c>
      <c r="S26" t="s">
        <v>262</v>
      </c>
      <c r="T26">
        <v>0</v>
      </c>
      <c r="U26">
        <v>0</v>
      </c>
      <c r="V26" t="s">
        <v>1421</v>
      </c>
      <c r="W26" t="s">
        <v>1421</v>
      </c>
      <c r="X26">
        <v>0</v>
      </c>
      <c r="Y26">
        <v>0</v>
      </c>
      <c r="Z26" t="s">
        <v>1421</v>
      </c>
      <c r="AA26" t="s">
        <v>1421</v>
      </c>
      <c r="AB26">
        <v>0</v>
      </c>
      <c r="AC26">
        <v>0</v>
      </c>
      <c r="AD26" t="s">
        <v>1421</v>
      </c>
      <c r="AE26" t="s">
        <v>1421</v>
      </c>
      <c r="AF26">
        <v>0</v>
      </c>
      <c r="AG26">
        <v>0</v>
      </c>
      <c r="AH26" t="s">
        <v>1421</v>
      </c>
      <c r="AI26" t="s">
        <v>1421</v>
      </c>
      <c r="AJ26">
        <v>0</v>
      </c>
      <c r="AK26">
        <v>0</v>
      </c>
      <c r="AL26" t="s">
        <v>1421</v>
      </c>
      <c r="AM26" t="s">
        <v>1421</v>
      </c>
      <c r="AN26">
        <v>0</v>
      </c>
      <c r="AO26">
        <v>0</v>
      </c>
      <c r="AP26" t="s">
        <v>213</v>
      </c>
      <c r="AQ26">
        <v>0</v>
      </c>
      <c r="AR26">
        <v>0</v>
      </c>
      <c r="AS26">
        <v>0</v>
      </c>
      <c r="AT26">
        <v>0</v>
      </c>
      <c r="AU26" t="s">
        <v>1421</v>
      </c>
      <c r="AV26" t="s">
        <v>1421</v>
      </c>
      <c r="AW26">
        <v>0</v>
      </c>
      <c r="AX26">
        <v>0</v>
      </c>
      <c r="AY26" t="s">
        <v>1421</v>
      </c>
      <c r="AZ26" t="s">
        <v>1421</v>
      </c>
      <c r="BA26">
        <v>0</v>
      </c>
      <c r="BB26">
        <v>0</v>
      </c>
      <c r="BC26" t="s">
        <v>1421</v>
      </c>
      <c r="BD26" t="s">
        <v>1421</v>
      </c>
      <c r="BE26">
        <v>0</v>
      </c>
      <c r="BF26">
        <v>0</v>
      </c>
      <c r="BG26" t="s">
        <v>1421</v>
      </c>
      <c r="BH26" t="s">
        <v>1421</v>
      </c>
      <c r="BI26">
        <v>0</v>
      </c>
      <c r="BJ26">
        <v>0</v>
      </c>
      <c r="BK26" t="s">
        <v>1421</v>
      </c>
      <c r="BL26" t="s">
        <v>1421</v>
      </c>
      <c r="BM26">
        <v>0</v>
      </c>
      <c r="BN26">
        <v>0</v>
      </c>
      <c r="BO26" t="s">
        <v>1421</v>
      </c>
      <c r="BP26" t="s">
        <v>1421</v>
      </c>
      <c r="BQ26">
        <v>0</v>
      </c>
      <c r="BR26">
        <v>0</v>
      </c>
      <c r="BS26">
        <v>0</v>
      </c>
      <c r="BT26">
        <v>0</v>
      </c>
      <c r="BU26">
        <v>0</v>
      </c>
      <c r="BV26" t="s">
        <v>213</v>
      </c>
      <c r="BW26" t="s">
        <v>1421</v>
      </c>
      <c r="BX26">
        <v>0</v>
      </c>
      <c r="BY26">
        <v>0</v>
      </c>
      <c r="BZ26">
        <v>0</v>
      </c>
      <c r="CA26">
        <v>685</v>
      </c>
      <c r="CB26">
        <v>0</v>
      </c>
      <c r="CC26" t="s">
        <v>213</v>
      </c>
      <c r="CD26" t="s">
        <v>1421</v>
      </c>
      <c r="CE26">
        <v>0</v>
      </c>
      <c r="CF26">
        <v>0</v>
      </c>
      <c r="CG26">
        <v>0</v>
      </c>
      <c r="CH26">
        <v>0</v>
      </c>
      <c r="CI26">
        <v>0</v>
      </c>
      <c r="CJ26" t="s">
        <v>213</v>
      </c>
      <c r="CK26" t="s">
        <v>1421</v>
      </c>
      <c r="CL26">
        <v>0</v>
      </c>
      <c r="CM26">
        <v>0</v>
      </c>
      <c r="CN26">
        <v>0</v>
      </c>
      <c r="CO26">
        <v>0</v>
      </c>
      <c r="CP26">
        <v>0</v>
      </c>
      <c r="CQ26" t="s">
        <v>213</v>
      </c>
      <c r="CR26" t="s">
        <v>1421</v>
      </c>
      <c r="CS26">
        <v>0</v>
      </c>
      <c r="CT26">
        <v>0</v>
      </c>
      <c r="CU26">
        <v>0</v>
      </c>
      <c r="CV26">
        <v>0</v>
      </c>
      <c r="CW26">
        <v>0</v>
      </c>
      <c r="CX26" t="s">
        <v>213</v>
      </c>
      <c r="CY26" t="s">
        <v>1421</v>
      </c>
      <c r="CZ26">
        <v>0</v>
      </c>
      <c r="DA26">
        <v>0</v>
      </c>
      <c r="DB26">
        <v>0</v>
      </c>
      <c r="DC26">
        <v>0</v>
      </c>
      <c r="DD26">
        <v>0</v>
      </c>
      <c r="DE26" t="s">
        <v>213</v>
      </c>
      <c r="DF26" t="s">
        <v>1421</v>
      </c>
      <c r="DG26">
        <v>0</v>
      </c>
      <c r="DH26">
        <v>0</v>
      </c>
      <c r="DI26">
        <v>0</v>
      </c>
      <c r="DJ26">
        <v>0</v>
      </c>
      <c r="DK26">
        <v>0</v>
      </c>
      <c r="DL26" t="s">
        <v>213</v>
      </c>
      <c r="DM26" t="s">
        <v>1421</v>
      </c>
      <c r="DN26">
        <v>0</v>
      </c>
      <c r="DO26">
        <v>0</v>
      </c>
      <c r="DP26">
        <v>0</v>
      </c>
      <c r="DQ26">
        <v>0</v>
      </c>
      <c r="DR26">
        <v>137</v>
      </c>
      <c r="DS26">
        <v>685</v>
      </c>
      <c r="DT26" t="s">
        <v>213</v>
      </c>
      <c r="DU26">
        <v>0</v>
      </c>
      <c r="DV26">
        <v>0</v>
      </c>
      <c r="DW26">
        <v>2760</v>
      </c>
      <c r="DX26">
        <v>13800</v>
      </c>
      <c r="DY26">
        <v>40</v>
      </c>
      <c r="DZ26">
        <v>200</v>
      </c>
      <c r="EA26" t="s">
        <v>208</v>
      </c>
      <c r="EB26">
        <v>40</v>
      </c>
      <c r="EC26">
        <v>200</v>
      </c>
      <c r="ED26">
        <v>0</v>
      </c>
      <c r="EE26">
        <v>0</v>
      </c>
      <c r="EF26" t="s">
        <v>1421</v>
      </c>
      <c r="EG26" t="s">
        <v>1421</v>
      </c>
      <c r="EH26" t="s">
        <v>1421</v>
      </c>
      <c r="EI26" t="s">
        <v>1421</v>
      </c>
      <c r="EJ26">
        <v>0</v>
      </c>
      <c r="EK26">
        <v>0</v>
      </c>
      <c r="EL26" t="s">
        <v>1421</v>
      </c>
      <c r="EM26" t="s">
        <v>1421</v>
      </c>
      <c r="EN26" t="s">
        <v>1421</v>
      </c>
      <c r="EO26" t="s">
        <v>1421</v>
      </c>
      <c r="EP26">
        <v>0</v>
      </c>
      <c r="EQ26">
        <v>0</v>
      </c>
      <c r="ER26" t="s">
        <v>1421</v>
      </c>
      <c r="ES26" t="s">
        <v>1421</v>
      </c>
      <c r="ET26" t="s">
        <v>1421</v>
      </c>
      <c r="EU26" t="s">
        <v>1421</v>
      </c>
      <c r="EV26">
        <v>0</v>
      </c>
      <c r="EW26">
        <v>0</v>
      </c>
      <c r="EX26" t="s">
        <v>1421</v>
      </c>
      <c r="EY26" t="s">
        <v>1421</v>
      </c>
      <c r="EZ26" t="s">
        <v>1421</v>
      </c>
      <c r="FA26" t="s">
        <v>1421</v>
      </c>
      <c r="FB26">
        <v>40</v>
      </c>
      <c r="FC26">
        <v>200</v>
      </c>
      <c r="FD26" t="s">
        <v>66</v>
      </c>
      <c r="FE26" t="s">
        <v>262</v>
      </c>
      <c r="FF26" t="s">
        <v>252</v>
      </c>
      <c r="FG26"/>
      <c r="FH26">
        <v>0</v>
      </c>
      <c r="FI26">
        <v>0</v>
      </c>
      <c r="FJ26" t="s">
        <v>1421</v>
      </c>
      <c r="FK26" t="s">
        <v>1421</v>
      </c>
      <c r="FL26" t="s">
        <v>1421</v>
      </c>
      <c r="FM26" t="s">
        <v>1421</v>
      </c>
      <c r="FN26">
        <v>0</v>
      </c>
      <c r="FO26">
        <v>0</v>
      </c>
      <c r="FP26" t="s">
        <v>213</v>
      </c>
      <c r="FQ26">
        <v>0</v>
      </c>
      <c r="FR26">
        <v>0</v>
      </c>
      <c r="FS26">
        <v>0</v>
      </c>
      <c r="FT26">
        <v>0</v>
      </c>
      <c r="FU26" t="s">
        <v>1421</v>
      </c>
      <c r="FV26" t="s">
        <v>1421</v>
      </c>
      <c r="FW26" t="s">
        <v>1421</v>
      </c>
      <c r="FX26" t="s">
        <v>1421</v>
      </c>
      <c r="FY26" t="s">
        <v>1421</v>
      </c>
      <c r="FZ26" t="s">
        <v>1421</v>
      </c>
      <c r="GA26">
        <v>0</v>
      </c>
      <c r="GB26">
        <v>0</v>
      </c>
      <c r="GC26" t="s">
        <v>1421</v>
      </c>
      <c r="GD26" t="s">
        <v>1421</v>
      </c>
      <c r="GE26" t="s">
        <v>1421</v>
      </c>
      <c r="GF26" t="s">
        <v>1421</v>
      </c>
      <c r="GG26" t="s">
        <v>1421</v>
      </c>
      <c r="GH26" t="s">
        <v>1421</v>
      </c>
      <c r="GI26">
        <v>0</v>
      </c>
      <c r="GJ26">
        <v>0</v>
      </c>
      <c r="GK26" t="s">
        <v>1421</v>
      </c>
      <c r="GL26" t="s">
        <v>1421</v>
      </c>
      <c r="GM26" t="s">
        <v>1421</v>
      </c>
      <c r="GN26" t="s">
        <v>1421</v>
      </c>
      <c r="GO26" t="s">
        <v>1421</v>
      </c>
      <c r="GP26" t="s">
        <v>1421</v>
      </c>
      <c r="GQ26">
        <v>0</v>
      </c>
      <c r="GR26">
        <v>0</v>
      </c>
      <c r="GS26" t="s">
        <v>1421</v>
      </c>
      <c r="GT26" t="s">
        <v>1421</v>
      </c>
      <c r="GU26" t="s">
        <v>1421</v>
      </c>
      <c r="GV26" t="s">
        <v>1421</v>
      </c>
      <c r="GW26" t="s">
        <v>1421</v>
      </c>
      <c r="GX26" t="s">
        <v>1421</v>
      </c>
      <c r="GY26">
        <v>0</v>
      </c>
      <c r="GZ26">
        <v>0</v>
      </c>
      <c r="HA26" t="s">
        <v>1421</v>
      </c>
      <c r="HB26" t="s">
        <v>1421</v>
      </c>
      <c r="HC26" t="s">
        <v>1421</v>
      </c>
      <c r="HD26" t="s">
        <v>1421</v>
      </c>
      <c r="HE26" t="s">
        <v>1421</v>
      </c>
      <c r="HF26" t="s">
        <v>1421</v>
      </c>
      <c r="HG26">
        <v>0</v>
      </c>
      <c r="HH26">
        <v>0</v>
      </c>
      <c r="HI26" t="s">
        <v>1421</v>
      </c>
      <c r="HJ26" t="s">
        <v>1421</v>
      </c>
      <c r="HK26" t="s">
        <v>1421</v>
      </c>
      <c r="HL26" t="s">
        <v>1421</v>
      </c>
      <c r="HM26" t="s">
        <v>1421</v>
      </c>
      <c r="HN26" t="s">
        <v>1421</v>
      </c>
      <c r="HO26">
        <v>0</v>
      </c>
      <c r="HP26">
        <v>0</v>
      </c>
      <c r="HQ26">
        <v>20</v>
      </c>
      <c r="HR26">
        <v>100</v>
      </c>
      <c r="HS26">
        <v>20</v>
      </c>
      <c r="HT26">
        <v>100</v>
      </c>
      <c r="HU26">
        <v>0</v>
      </c>
      <c r="HV26">
        <v>0</v>
      </c>
      <c r="HW26">
        <v>0</v>
      </c>
      <c r="HX26">
        <v>0</v>
      </c>
      <c r="HY26" t="s">
        <v>213</v>
      </c>
      <c r="HZ26">
        <v>0</v>
      </c>
      <c r="IA26">
        <v>0</v>
      </c>
      <c r="IB26" t="s">
        <v>213</v>
      </c>
      <c r="IC26" t="s">
        <v>1421</v>
      </c>
      <c r="ID26" t="s">
        <v>1421</v>
      </c>
      <c r="IE26" t="s">
        <v>213</v>
      </c>
      <c r="IF26" t="s">
        <v>1421</v>
      </c>
      <c r="IG26" t="s">
        <v>213</v>
      </c>
      <c r="IH26">
        <v>0</v>
      </c>
      <c r="II26">
        <v>0</v>
      </c>
      <c r="IJ26" t="s">
        <v>213</v>
      </c>
      <c r="IK26" t="s">
        <v>219</v>
      </c>
      <c r="IL26" t="s">
        <v>230</v>
      </c>
      <c r="IM26" t="s">
        <v>230</v>
      </c>
      <c r="IN26" t="s">
        <v>1421</v>
      </c>
    </row>
    <row r="27" spans="1:248" hidden="1" x14ac:dyDescent="0.25">
      <c r="A27" t="s">
        <v>63</v>
      </c>
      <c r="B27" t="s">
        <v>64</v>
      </c>
      <c r="C27" t="s">
        <v>350</v>
      </c>
      <c r="D27" t="s">
        <v>217</v>
      </c>
      <c r="E27" t="s">
        <v>408</v>
      </c>
      <c r="F27" t="s">
        <v>409</v>
      </c>
      <c r="G27">
        <v>12</v>
      </c>
      <c r="H27">
        <v>12</v>
      </c>
      <c r="I27" t="s">
        <v>208</v>
      </c>
      <c r="J27">
        <v>3616</v>
      </c>
      <c r="K27">
        <v>39216</v>
      </c>
      <c r="L27">
        <v>0</v>
      </c>
      <c r="M27">
        <v>0</v>
      </c>
      <c r="N27" t="s">
        <v>1421</v>
      </c>
      <c r="O27" t="s">
        <v>1421</v>
      </c>
      <c r="P27">
        <v>0</v>
      </c>
      <c r="Q27">
        <v>0</v>
      </c>
      <c r="R27" t="s">
        <v>1421</v>
      </c>
      <c r="S27" t="s">
        <v>1421</v>
      </c>
      <c r="T27">
        <v>0</v>
      </c>
      <c r="U27">
        <v>0</v>
      </c>
      <c r="V27" t="s">
        <v>1421</v>
      </c>
      <c r="W27" t="s">
        <v>1421</v>
      </c>
      <c r="X27">
        <v>0</v>
      </c>
      <c r="Y27">
        <v>0</v>
      </c>
      <c r="Z27" t="s">
        <v>1421</v>
      </c>
      <c r="AA27" t="s">
        <v>1421</v>
      </c>
      <c r="AB27">
        <v>0</v>
      </c>
      <c r="AC27">
        <v>0</v>
      </c>
      <c r="AD27" t="s">
        <v>1421</v>
      </c>
      <c r="AE27" t="s">
        <v>1421</v>
      </c>
      <c r="AF27">
        <v>1190</v>
      </c>
      <c r="AG27">
        <v>13860</v>
      </c>
      <c r="AH27" t="s">
        <v>68</v>
      </c>
      <c r="AI27" t="s">
        <v>348</v>
      </c>
      <c r="AJ27">
        <v>2426</v>
      </c>
      <c r="AK27">
        <v>25356</v>
      </c>
      <c r="AL27" t="s">
        <v>68</v>
      </c>
      <c r="AM27" t="s">
        <v>300</v>
      </c>
      <c r="AN27">
        <v>0</v>
      </c>
      <c r="AO27">
        <v>0</v>
      </c>
      <c r="AP27" t="s">
        <v>213</v>
      </c>
      <c r="AQ27">
        <v>0</v>
      </c>
      <c r="AR27">
        <v>0</v>
      </c>
      <c r="AS27">
        <v>0</v>
      </c>
      <c r="AT27">
        <v>0</v>
      </c>
      <c r="AU27" t="s">
        <v>1421</v>
      </c>
      <c r="AV27" t="s">
        <v>1421</v>
      </c>
      <c r="AW27">
        <v>0</v>
      </c>
      <c r="AX27">
        <v>0</v>
      </c>
      <c r="AY27" t="s">
        <v>1421</v>
      </c>
      <c r="AZ27" t="s">
        <v>1421</v>
      </c>
      <c r="BA27">
        <v>0</v>
      </c>
      <c r="BB27">
        <v>0</v>
      </c>
      <c r="BC27" t="s">
        <v>1421</v>
      </c>
      <c r="BD27" t="s">
        <v>1421</v>
      </c>
      <c r="BE27">
        <v>0</v>
      </c>
      <c r="BF27">
        <v>0</v>
      </c>
      <c r="BG27" t="s">
        <v>1421</v>
      </c>
      <c r="BH27" t="s">
        <v>1421</v>
      </c>
      <c r="BI27">
        <v>0</v>
      </c>
      <c r="BJ27">
        <v>0</v>
      </c>
      <c r="BK27" t="s">
        <v>1421</v>
      </c>
      <c r="BL27" t="s">
        <v>1421</v>
      </c>
      <c r="BM27">
        <v>0</v>
      </c>
      <c r="BN27">
        <v>0</v>
      </c>
      <c r="BO27" t="s">
        <v>1421</v>
      </c>
      <c r="BP27" t="s">
        <v>1421</v>
      </c>
      <c r="BQ27">
        <v>0</v>
      </c>
      <c r="BR27">
        <v>0</v>
      </c>
      <c r="BS27">
        <v>0</v>
      </c>
      <c r="BT27">
        <v>0</v>
      </c>
      <c r="BU27">
        <v>0</v>
      </c>
      <c r="BV27" t="s">
        <v>213</v>
      </c>
      <c r="BW27" t="s">
        <v>1421</v>
      </c>
      <c r="BX27">
        <v>0</v>
      </c>
      <c r="BY27">
        <v>0</v>
      </c>
      <c r="BZ27">
        <v>0</v>
      </c>
      <c r="CA27">
        <v>0</v>
      </c>
      <c r="CB27">
        <v>0</v>
      </c>
      <c r="CC27" t="s">
        <v>213</v>
      </c>
      <c r="CD27" t="s">
        <v>1421</v>
      </c>
      <c r="CE27">
        <v>0</v>
      </c>
      <c r="CF27">
        <v>0</v>
      </c>
      <c r="CG27">
        <v>0</v>
      </c>
      <c r="CH27">
        <v>0</v>
      </c>
      <c r="CI27">
        <v>0</v>
      </c>
      <c r="CJ27" t="s">
        <v>213</v>
      </c>
      <c r="CK27" t="s">
        <v>1421</v>
      </c>
      <c r="CL27">
        <v>0</v>
      </c>
      <c r="CM27">
        <v>0</v>
      </c>
      <c r="CN27">
        <v>0</v>
      </c>
      <c r="CO27">
        <v>0</v>
      </c>
      <c r="CP27">
        <v>0</v>
      </c>
      <c r="CQ27" t="s">
        <v>213</v>
      </c>
      <c r="CR27" t="s">
        <v>1421</v>
      </c>
      <c r="CS27">
        <v>0</v>
      </c>
      <c r="CT27">
        <v>0</v>
      </c>
      <c r="CU27">
        <v>0</v>
      </c>
      <c r="CV27">
        <v>0</v>
      </c>
      <c r="CW27">
        <v>0</v>
      </c>
      <c r="CX27" t="s">
        <v>213</v>
      </c>
      <c r="CY27" t="s">
        <v>1421</v>
      </c>
      <c r="CZ27">
        <v>0</v>
      </c>
      <c r="DA27">
        <v>0</v>
      </c>
      <c r="DB27">
        <v>0</v>
      </c>
      <c r="DC27">
        <v>0</v>
      </c>
      <c r="DD27">
        <v>13860</v>
      </c>
      <c r="DE27" t="s">
        <v>213</v>
      </c>
      <c r="DF27" t="s">
        <v>1421</v>
      </c>
      <c r="DG27">
        <v>0</v>
      </c>
      <c r="DH27">
        <v>0</v>
      </c>
      <c r="DI27">
        <v>0</v>
      </c>
      <c r="DJ27">
        <v>0</v>
      </c>
      <c r="DK27">
        <v>25356</v>
      </c>
      <c r="DL27" t="s">
        <v>213</v>
      </c>
      <c r="DM27" t="s">
        <v>1421</v>
      </c>
      <c r="DN27">
        <v>0</v>
      </c>
      <c r="DO27">
        <v>0</v>
      </c>
      <c r="DP27">
        <v>3441</v>
      </c>
      <c r="DQ27">
        <v>38646</v>
      </c>
      <c r="DR27">
        <v>175</v>
      </c>
      <c r="DS27">
        <v>570</v>
      </c>
      <c r="DT27" t="s">
        <v>213</v>
      </c>
      <c r="DU27">
        <v>0</v>
      </c>
      <c r="DV27">
        <v>0</v>
      </c>
      <c r="DW27">
        <v>0</v>
      </c>
      <c r="DX27">
        <v>0</v>
      </c>
      <c r="DY27">
        <v>150</v>
      </c>
      <c r="DZ27">
        <v>1200</v>
      </c>
      <c r="EA27" t="s">
        <v>208</v>
      </c>
      <c r="EB27">
        <v>92</v>
      </c>
      <c r="EC27">
        <v>750</v>
      </c>
      <c r="ED27">
        <v>0</v>
      </c>
      <c r="EE27">
        <v>0</v>
      </c>
      <c r="EF27" t="s">
        <v>1421</v>
      </c>
      <c r="EG27" t="s">
        <v>1421</v>
      </c>
      <c r="EH27" t="s">
        <v>1421</v>
      </c>
      <c r="EI27" t="s">
        <v>1421</v>
      </c>
      <c r="EJ27">
        <v>0</v>
      </c>
      <c r="EK27">
        <v>0</v>
      </c>
      <c r="EL27" t="s">
        <v>1421</v>
      </c>
      <c r="EM27" t="s">
        <v>1421</v>
      </c>
      <c r="EN27" t="s">
        <v>1421</v>
      </c>
      <c r="EO27" t="s">
        <v>1421</v>
      </c>
      <c r="EP27">
        <v>0</v>
      </c>
      <c r="EQ27">
        <v>0</v>
      </c>
      <c r="ER27" t="s">
        <v>1421</v>
      </c>
      <c r="ES27" t="s">
        <v>1421</v>
      </c>
      <c r="ET27" t="s">
        <v>1421</v>
      </c>
      <c r="EU27" t="s">
        <v>1421</v>
      </c>
      <c r="EV27">
        <v>0</v>
      </c>
      <c r="EW27">
        <v>0</v>
      </c>
      <c r="EX27" t="s">
        <v>1421</v>
      </c>
      <c r="EY27" t="s">
        <v>1421</v>
      </c>
      <c r="EZ27" t="s">
        <v>1421</v>
      </c>
      <c r="FA27" t="s">
        <v>1421</v>
      </c>
      <c r="FB27">
        <v>92</v>
      </c>
      <c r="FC27">
        <v>750</v>
      </c>
      <c r="FD27" t="s">
        <v>68</v>
      </c>
      <c r="FE27" t="s">
        <v>348</v>
      </c>
      <c r="FF27" t="s">
        <v>215</v>
      </c>
      <c r="FG27"/>
      <c r="FH27">
        <v>0</v>
      </c>
      <c r="FI27">
        <v>0</v>
      </c>
      <c r="FJ27" t="s">
        <v>1421</v>
      </c>
      <c r="FK27" t="s">
        <v>1421</v>
      </c>
      <c r="FL27" t="s">
        <v>1421</v>
      </c>
      <c r="FM27" t="s">
        <v>1421</v>
      </c>
      <c r="FN27">
        <v>0</v>
      </c>
      <c r="FO27">
        <v>0</v>
      </c>
      <c r="FP27" t="s">
        <v>208</v>
      </c>
      <c r="FQ27">
        <v>58</v>
      </c>
      <c r="FR27">
        <v>450</v>
      </c>
      <c r="FS27">
        <v>0</v>
      </c>
      <c r="FT27">
        <v>0</v>
      </c>
      <c r="FU27" t="s">
        <v>1421</v>
      </c>
      <c r="FV27" t="s">
        <v>1421</v>
      </c>
      <c r="FW27" t="s">
        <v>1421</v>
      </c>
      <c r="FX27" t="s">
        <v>1421</v>
      </c>
      <c r="FY27" t="s">
        <v>1421</v>
      </c>
      <c r="FZ27" t="s">
        <v>1421</v>
      </c>
      <c r="GA27">
        <v>0</v>
      </c>
      <c r="GB27">
        <v>0</v>
      </c>
      <c r="GC27" t="s">
        <v>1421</v>
      </c>
      <c r="GD27" t="s">
        <v>1421</v>
      </c>
      <c r="GE27" t="s">
        <v>1421</v>
      </c>
      <c r="GF27" t="s">
        <v>1421</v>
      </c>
      <c r="GG27" t="s">
        <v>1421</v>
      </c>
      <c r="GH27" t="s">
        <v>1421</v>
      </c>
      <c r="GI27">
        <v>0</v>
      </c>
      <c r="GJ27">
        <v>0</v>
      </c>
      <c r="GK27" t="s">
        <v>1421</v>
      </c>
      <c r="GL27" t="s">
        <v>1421</v>
      </c>
      <c r="GM27" t="s">
        <v>1421</v>
      </c>
      <c r="GN27" t="s">
        <v>1421</v>
      </c>
      <c r="GO27" t="s">
        <v>1421</v>
      </c>
      <c r="GP27" t="s">
        <v>1421</v>
      </c>
      <c r="GQ27">
        <v>0</v>
      </c>
      <c r="GR27">
        <v>0</v>
      </c>
      <c r="GS27" t="s">
        <v>1421</v>
      </c>
      <c r="GT27" t="s">
        <v>1421</v>
      </c>
      <c r="GU27" t="s">
        <v>1421</v>
      </c>
      <c r="GV27" t="s">
        <v>1421</v>
      </c>
      <c r="GW27" t="s">
        <v>1421</v>
      </c>
      <c r="GX27" t="s">
        <v>1421</v>
      </c>
      <c r="GY27">
        <v>58</v>
      </c>
      <c r="GZ27">
        <v>450</v>
      </c>
      <c r="HA27" t="s">
        <v>158</v>
      </c>
      <c r="HB27" t="s">
        <v>1421</v>
      </c>
      <c r="HC27" t="s">
        <v>212</v>
      </c>
      <c r="HD27" t="s">
        <v>1421</v>
      </c>
      <c r="HE27" t="s">
        <v>215</v>
      </c>
      <c r="HF27"/>
      <c r="HG27">
        <v>0</v>
      </c>
      <c r="HH27">
        <v>0</v>
      </c>
      <c r="HI27" t="s">
        <v>1421</v>
      </c>
      <c r="HJ27" t="s">
        <v>1421</v>
      </c>
      <c r="HK27" t="s">
        <v>1421</v>
      </c>
      <c r="HL27" t="s">
        <v>1421</v>
      </c>
      <c r="HM27" t="s">
        <v>1421</v>
      </c>
      <c r="HN27" t="s">
        <v>1421</v>
      </c>
      <c r="HO27">
        <v>0</v>
      </c>
      <c r="HP27">
        <v>0</v>
      </c>
      <c r="HQ27">
        <v>50</v>
      </c>
      <c r="HR27">
        <v>400</v>
      </c>
      <c r="HS27">
        <v>80</v>
      </c>
      <c r="HT27">
        <v>640</v>
      </c>
      <c r="HU27">
        <v>20</v>
      </c>
      <c r="HV27">
        <v>160</v>
      </c>
      <c r="HW27">
        <v>0</v>
      </c>
      <c r="HX27">
        <v>0</v>
      </c>
      <c r="HY27" t="s">
        <v>213</v>
      </c>
      <c r="HZ27">
        <v>0</v>
      </c>
      <c r="IA27">
        <v>0</v>
      </c>
      <c r="IB27" t="s">
        <v>213</v>
      </c>
      <c r="IC27" t="s">
        <v>1421</v>
      </c>
      <c r="ID27" t="s">
        <v>1421</v>
      </c>
      <c r="IE27" t="s">
        <v>213</v>
      </c>
      <c r="IF27" t="s">
        <v>1421</v>
      </c>
      <c r="IG27" t="s">
        <v>213</v>
      </c>
      <c r="IH27">
        <v>0</v>
      </c>
      <c r="II27">
        <v>0</v>
      </c>
      <c r="IJ27" t="s">
        <v>213</v>
      </c>
      <c r="IK27" t="s">
        <v>219</v>
      </c>
      <c r="IL27" t="s">
        <v>230</v>
      </c>
      <c r="IM27" t="s">
        <v>230</v>
      </c>
      <c r="IN27" t="s">
        <v>1427</v>
      </c>
    </row>
    <row r="28" spans="1:248" hidden="1" x14ac:dyDescent="0.25">
      <c r="A28" t="s">
        <v>81</v>
      </c>
      <c r="B28" t="s">
        <v>82</v>
      </c>
      <c r="C28" t="s">
        <v>398</v>
      </c>
      <c r="D28" t="s">
        <v>399</v>
      </c>
      <c r="E28" t="s">
        <v>706</v>
      </c>
      <c r="F28" t="s">
        <v>399</v>
      </c>
      <c r="G28">
        <v>12</v>
      </c>
      <c r="H28">
        <v>12</v>
      </c>
      <c r="I28" t="s">
        <v>208</v>
      </c>
      <c r="J28">
        <v>2946</v>
      </c>
      <c r="K28">
        <v>17676</v>
      </c>
      <c r="L28">
        <v>0</v>
      </c>
      <c r="M28">
        <v>0</v>
      </c>
      <c r="N28" t="s">
        <v>1421</v>
      </c>
      <c r="O28" t="s">
        <v>1421</v>
      </c>
      <c r="P28">
        <v>0</v>
      </c>
      <c r="Q28">
        <v>0</v>
      </c>
      <c r="R28" t="s">
        <v>1421</v>
      </c>
      <c r="S28" t="s">
        <v>1421</v>
      </c>
      <c r="T28">
        <v>0</v>
      </c>
      <c r="U28">
        <v>0</v>
      </c>
      <c r="V28" t="s">
        <v>1421</v>
      </c>
      <c r="W28" t="s">
        <v>1421</v>
      </c>
      <c r="X28">
        <v>0</v>
      </c>
      <c r="Y28">
        <v>0</v>
      </c>
      <c r="Z28" t="s">
        <v>1421</v>
      </c>
      <c r="AA28" t="s">
        <v>1421</v>
      </c>
      <c r="AB28">
        <v>0</v>
      </c>
      <c r="AC28">
        <v>0</v>
      </c>
      <c r="AD28" t="s">
        <v>1421</v>
      </c>
      <c r="AE28" t="s">
        <v>1421</v>
      </c>
      <c r="AF28">
        <v>0</v>
      </c>
      <c r="AG28">
        <v>0</v>
      </c>
      <c r="AH28" t="s">
        <v>1421</v>
      </c>
      <c r="AI28" t="s">
        <v>1421</v>
      </c>
      <c r="AJ28">
        <v>2946</v>
      </c>
      <c r="AK28">
        <v>17676</v>
      </c>
      <c r="AL28" t="s">
        <v>82</v>
      </c>
      <c r="AM28" t="s">
        <v>402</v>
      </c>
      <c r="AN28">
        <v>0</v>
      </c>
      <c r="AO28">
        <v>0</v>
      </c>
      <c r="AP28" t="s">
        <v>213</v>
      </c>
      <c r="AQ28">
        <v>0</v>
      </c>
      <c r="AR28">
        <v>0</v>
      </c>
      <c r="AS28">
        <v>0</v>
      </c>
      <c r="AT28">
        <v>0</v>
      </c>
      <c r="AU28" t="s">
        <v>1421</v>
      </c>
      <c r="AV28" t="s">
        <v>1421</v>
      </c>
      <c r="AW28">
        <v>0</v>
      </c>
      <c r="AX28">
        <v>0</v>
      </c>
      <c r="AY28" t="s">
        <v>1421</v>
      </c>
      <c r="AZ28" t="s">
        <v>1421</v>
      </c>
      <c r="BA28">
        <v>0</v>
      </c>
      <c r="BB28">
        <v>0</v>
      </c>
      <c r="BC28" t="s">
        <v>1421</v>
      </c>
      <c r="BD28" t="s">
        <v>1421</v>
      </c>
      <c r="BE28">
        <v>0</v>
      </c>
      <c r="BF28">
        <v>0</v>
      </c>
      <c r="BG28" t="s">
        <v>1421</v>
      </c>
      <c r="BH28" t="s">
        <v>1421</v>
      </c>
      <c r="BI28">
        <v>0</v>
      </c>
      <c r="BJ28">
        <v>0</v>
      </c>
      <c r="BK28" t="s">
        <v>1421</v>
      </c>
      <c r="BL28" t="s">
        <v>1421</v>
      </c>
      <c r="BM28">
        <v>0</v>
      </c>
      <c r="BN28">
        <v>0</v>
      </c>
      <c r="BO28" t="s">
        <v>1421</v>
      </c>
      <c r="BP28" t="s">
        <v>1421</v>
      </c>
      <c r="BQ28">
        <v>0</v>
      </c>
      <c r="BR28">
        <v>0</v>
      </c>
      <c r="BS28">
        <v>0</v>
      </c>
      <c r="BT28">
        <v>0</v>
      </c>
      <c r="BU28">
        <v>0</v>
      </c>
      <c r="BV28" t="s">
        <v>213</v>
      </c>
      <c r="BW28" t="s">
        <v>1421</v>
      </c>
      <c r="BX28">
        <v>0</v>
      </c>
      <c r="BY28">
        <v>0</v>
      </c>
      <c r="BZ28">
        <v>0</v>
      </c>
      <c r="CA28">
        <v>0</v>
      </c>
      <c r="CB28">
        <v>0</v>
      </c>
      <c r="CC28" t="s">
        <v>213</v>
      </c>
      <c r="CD28" t="s">
        <v>1421</v>
      </c>
      <c r="CE28">
        <v>0</v>
      </c>
      <c r="CF28">
        <v>0</v>
      </c>
      <c r="CG28">
        <v>0</v>
      </c>
      <c r="CH28">
        <v>0</v>
      </c>
      <c r="CI28">
        <v>0</v>
      </c>
      <c r="CJ28" t="s">
        <v>213</v>
      </c>
      <c r="CK28" t="s">
        <v>1421</v>
      </c>
      <c r="CL28">
        <v>0</v>
      </c>
      <c r="CM28">
        <v>0</v>
      </c>
      <c r="CN28">
        <v>0</v>
      </c>
      <c r="CO28">
        <v>0</v>
      </c>
      <c r="CP28">
        <v>0</v>
      </c>
      <c r="CQ28" t="s">
        <v>213</v>
      </c>
      <c r="CR28" t="s">
        <v>1421</v>
      </c>
      <c r="CS28">
        <v>0</v>
      </c>
      <c r="CT28">
        <v>0</v>
      </c>
      <c r="CU28">
        <v>0</v>
      </c>
      <c r="CV28">
        <v>0</v>
      </c>
      <c r="CW28">
        <v>0</v>
      </c>
      <c r="CX28" t="s">
        <v>213</v>
      </c>
      <c r="CY28" t="s">
        <v>1421</v>
      </c>
      <c r="CZ28">
        <v>0</v>
      </c>
      <c r="DA28">
        <v>0</v>
      </c>
      <c r="DB28">
        <v>0</v>
      </c>
      <c r="DC28">
        <v>0</v>
      </c>
      <c r="DD28">
        <v>0</v>
      </c>
      <c r="DE28" t="s">
        <v>213</v>
      </c>
      <c r="DF28" t="s">
        <v>1421</v>
      </c>
      <c r="DG28">
        <v>0</v>
      </c>
      <c r="DH28">
        <v>0</v>
      </c>
      <c r="DI28">
        <v>17676</v>
      </c>
      <c r="DJ28">
        <v>0</v>
      </c>
      <c r="DK28">
        <v>0</v>
      </c>
      <c r="DL28" t="s">
        <v>213</v>
      </c>
      <c r="DM28" t="s">
        <v>1421</v>
      </c>
      <c r="DN28">
        <v>0</v>
      </c>
      <c r="DO28">
        <v>0</v>
      </c>
      <c r="DP28">
        <v>2108</v>
      </c>
      <c r="DQ28">
        <v>12648</v>
      </c>
      <c r="DR28">
        <v>838</v>
      </c>
      <c r="DS28">
        <v>5028</v>
      </c>
      <c r="DT28" t="s">
        <v>208</v>
      </c>
      <c r="DU28">
        <v>31</v>
      </c>
      <c r="DV28">
        <v>186</v>
      </c>
      <c r="DW28">
        <v>2279</v>
      </c>
      <c r="DX28">
        <v>13678</v>
      </c>
      <c r="DY28">
        <v>3319</v>
      </c>
      <c r="DZ28">
        <v>19156</v>
      </c>
      <c r="EA28" t="s">
        <v>208</v>
      </c>
      <c r="EB28">
        <v>3319</v>
      </c>
      <c r="EC28">
        <v>19156</v>
      </c>
      <c r="ED28">
        <v>0</v>
      </c>
      <c r="EE28">
        <v>0</v>
      </c>
      <c r="EF28" t="s">
        <v>1421</v>
      </c>
      <c r="EG28" t="s">
        <v>1421</v>
      </c>
      <c r="EH28" t="s">
        <v>1421</v>
      </c>
      <c r="EI28" t="s">
        <v>1421</v>
      </c>
      <c r="EJ28">
        <v>675</v>
      </c>
      <c r="EK28">
        <v>4421</v>
      </c>
      <c r="EL28" t="s">
        <v>82</v>
      </c>
      <c r="EM28" t="s">
        <v>402</v>
      </c>
      <c r="EN28" t="s">
        <v>215</v>
      </c>
      <c r="EO28"/>
      <c r="EP28">
        <v>947</v>
      </c>
      <c r="EQ28">
        <v>5017</v>
      </c>
      <c r="ER28" t="s">
        <v>82</v>
      </c>
      <c r="ES28" t="s">
        <v>402</v>
      </c>
      <c r="ET28" t="s">
        <v>215</v>
      </c>
      <c r="EU28"/>
      <c r="EV28">
        <v>1541</v>
      </c>
      <c r="EW28">
        <v>8934</v>
      </c>
      <c r="EX28" t="s">
        <v>82</v>
      </c>
      <c r="EY28" t="s">
        <v>402</v>
      </c>
      <c r="EZ28" t="s">
        <v>215</v>
      </c>
      <c r="FA28"/>
      <c r="FB28">
        <v>87</v>
      </c>
      <c r="FC28">
        <v>438</v>
      </c>
      <c r="FD28" t="s">
        <v>82</v>
      </c>
      <c r="FE28" t="s">
        <v>402</v>
      </c>
      <c r="FF28" t="s">
        <v>215</v>
      </c>
      <c r="FG28"/>
      <c r="FH28">
        <v>69</v>
      </c>
      <c r="FI28">
        <v>346</v>
      </c>
      <c r="FJ28" t="s">
        <v>82</v>
      </c>
      <c r="FK28" t="s">
        <v>402</v>
      </c>
      <c r="FL28" t="s">
        <v>215</v>
      </c>
      <c r="FM28"/>
      <c r="FN28">
        <v>0</v>
      </c>
      <c r="FO28">
        <v>0</v>
      </c>
      <c r="FP28" t="s">
        <v>213</v>
      </c>
      <c r="FQ28">
        <v>0</v>
      </c>
      <c r="FR28">
        <v>0</v>
      </c>
      <c r="FS28">
        <v>0</v>
      </c>
      <c r="FT28">
        <v>0</v>
      </c>
      <c r="FU28" t="s">
        <v>1421</v>
      </c>
      <c r="FV28" t="s">
        <v>1421</v>
      </c>
      <c r="FW28" t="s">
        <v>1421</v>
      </c>
      <c r="FX28" t="s">
        <v>1421</v>
      </c>
      <c r="FY28" t="s">
        <v>1421</v>
      </c>
      <c r="FZ28" t="s">
        <v>1421</v>
      </c>
      <c r="GA28">
        <v>0</v>
      </c>
      <c r="GB28">
        <v>0</v>
      </c>
      <c r="GC28" t="s">
        <v>1421</v>
      </c>
      <c r="GD28" t="s">
        <v>1421</v>
      </c>
      <c r="GE28" t="s">
        <v>1421</v>
      </c>
      <c r="GF28" t="s">
        <v>1421</v>
      </c>
      <c r="GG28" t="s">
        <v>1421</v>
      </c>
      <c r="GH28" t="s">
        <v>1421</v>
      </c>
      <c r="GI28">
        <v>0</v>
      </c>
      <c r="GJ28">
        <v>0</v>
      </c>
      <c r="GK28" t="s">
        <v>1421</v>
      </c>
      <c r="GL28" t="s">
        <v>1421</v>
      </c>
      <c r="GM28" t="s">
        <v>1421</v>
      </c>
      <c r="GN28" t="s">
        <v>1421</v>
      </c>
      <c r="GO28" t="s">
        <v>1421</v>
      </c>
      <c r="GP28" t="s">
        <v>1421</v>
      </c>
      <c r="GQ28">
        <v>0</v>
      </c>
      <c r="GR28">
        <v>0</v>
      </c>
      <c r="GS28" t="s">
        <v>1421</v>
      </c>
      <c r="GT28" t="s">
        <v>1421</v>
      </c>
      <c r="GU28" t="s">
        <v>1421</v>
      </c>
      <c r="GV28" t="s">
        <v>1421</v>
      </c>
      <c r="GW28" t="s">
        <v>1421</v>
      </c>
      <c r="GX28" t="s">
        <v>1421</v>
      </c>
      <c r="GY28">
        <v>0</v>
      </c>
      <c r="GZ28">
        <v>0</v>
      </c>
      <c r="HA28" t="s">
        <v>1421</v>
      </c>
      <c r="HB28" t="s">
        <v>1421</v>
      </c>
      <c r="HC28" t="s">
        <v>1421</v>
      </c>
      <c r="HD28" t="s">
        <v>1421</v>
      </c>
      <c r="HE28" t="s">
        <v>1421</v>
      </c>
      <c r="HF28" t="s">
        <v>1421</v>
      </c>
      <c r="HG28">
        <v>0</v>
      </c>
      <c r="HH28">
        <v>0</v>
      </c>
      <c r="HI28" t="s">
        <v>1421</v>
      </c>
      <c r="HJ28" t="s">
        <v>1421</v>
      </c>
      <c r="HK28" t="s">
        <v>1421</v>
      </c>
      <c r="HL28" t="s">
        <v>1421</v>
      </c>
      <c r="HM28" t="s">
        <v>1421</v>
      </c>
      <c r="HN28" t="s">
        <v>1421</v>
      </c>
      <c r="HO28">
        <v>0</v>
      </c>
      <c r="HP28">
        <v>0</v>
      </c>
      <c r="HQ28">
        <v>823</v>
      </c>
      <c r="HR28">
        <v>4117</v>
      </c>
      <c r="HS28">
        <v>1431</v>
      </c>
      <c r="HT28">
        <v>7159</v>
      </c>
      <c r="HU28">
        <v>1065</v>
      </c>
      <c r="HV28">
        <v>7880</v>
      </c>
      <c r="HW28">
        <v>0</v>
      </c>
      <c r="HX28">
        <v>0</v>
      </c>
      <c r="HY28" t="s">
        <v>213</v>
      </c>
      <c r="HZ28">
        <v>0</v>
      </c>
      <c r="IA28">
        <v>0</v>
      </c>
      <c r="IB28" t="s">
        <v>213</v>
      </c>
      <c r="IC28" t="s">
        <v>1421</v>
      </c>
      <c r="ID28" t="s">
        <v>1421</v>
      </c>
      <c r="IE28" t="s">
        <v>213</v>
      </c>
      <c r="IF28" t="s">
        <v>1421</v>
      </c>
      <c r="IG28" t="s">
        <v>213</v>
      </c>
      <c r="IH28">
        <v>0</v>
      </c>
      <c r="II28">
        <v>0</v>
      </c>
      <c r="IJ28" t="s">
        <v>213</v>
      </c>
      <c r="IK28" t="s">
        <v>238</v>
      </c>
      <c r="IL28" t="s">
        <v>230</v>
      </c>
      <c r="IM28" t="s">
        <v>230</v>
      </c>
      <c r="IN28" t="s">
        <v>1442</v>
      </c>
    </row>
    <row r="29" spans="1:248" hidden="1" x14ac:dyDescent="0.25">
      <c r="A29" t="s">
        <v>81</v>
      </c>
      <c r="B29" t="s">
        <v>82</v>
      </c>
      <c r="C29" t="s">
        <v>441</v>
      </c>
      <c r="D29" t="s">
        <v>442</v>
      </c>
      <c r="E29" t="s">
        <v>443</v>
      </c>
      <c r="F29" t="s">
        <v>444</v>
      </c>
      <c r="G29">
        <v>12</v>
      </c>
      <c r="H29">
        <v>12</v>
      </c>
      <c r="I29" t="s">
        <v>208</v>
      </c>
      <c r="J29">
        <v>25</v>
      </c>
      <c r="K29">
        <v>129</v>
      </c>
      <c r="L29">
        <v>17</v>
      </c>
      <c r="M29">
        <v>86</v>
      </c>
      <c r="N29" t="s">
        <v>82</v>
      </c>
      <c r="O29" t="s">
        <v>442</v>
      </c>
      <c r="P29">
        <v>8</v>
      </c>
      <c r="Q29">
        <v>43</v>
      </c>
      <c r="R29" t="s">
        <v>82</v>
      </c>
      <c r="S29" t="s">
        <v>442</v>
      </c>
      <c r="T29">
        <v>0</v>
      </c>
      <c r="U29">
        <v>0</v>
      </c>
      <c r="V29" t="s">
        <v>1421</v>
      </c>
      <c r="W29" t="s">
        <v>1421</v>
      </c>
      <c r="X29">
        <v>0</v>
      </c>
      <c r="Y29">
        <v>0</v>
      </c>
      <c r="Z29" t="s">
        <v>1421</v>
      </c>
      <c r="AA29" t="s">
        <v>1421</v>
      </c>
      <c r="AB29">
        <v>0</v>
      </c>
      <c r="AC29">
        <v>0</v>
      </c>
      <c r="AD29" t="s">
        <v>1421</v>
      </c>
      <c r="AE29" t="s">
        <v>1421</v>
      </c>
      <c r="AF29">
        <v>0</v>
      </c>
      <c r="AG29">
        <v>0</v>
      </c>
      <c r="AH29" t="s">
        <v>1421</v>
      </c>
      <c r="AI29" t="s">
        <v>1421</v>
      </c>
      <c r="AJ29">
        <v>0</v>
      </c>
      <c r="AK29">
        <v>0</v>
      </c>
      <c r="AL29" t="s">
        <v>1421</v>
      </c>
      <c r="AM29" t="s">
        <v>1421</v>
      </c>
      <c r="AN29">
        <v>0</v>
      </c>
      <c r="AO29">
        <v>0</v>
      </c>
      <c r="AP29" t="s">
        <v>213</v>
      </c>
      <c r="AQ29">
        <v>0</v>
      </c>
      <c r="AR29">
        <v>0</v>
      </c>
      <c r="AS29">
        <v>0</v>
      </c>
      <c r="AT29">
        <v>0</v>
      </c>
      <c r="AU29" t="s">
        <v>1421</v>
      </c>
      <c r="AV29" t="s">
        <v>1421</v>
      </c>
      <c r="AW29">
        <v>0</v>
      </c>
      <c r="AX29">
        <v>0</v>
      </c>
      <c r="AY29" t="s">
        <v>1421</v>
      </c>
      <c r="AZ29" t="s">
        <v>1421</v>
      </c>
      <c r="BA29">
        <v>0</v>
      </c>
      <c r="BB29">
        <v>0</v>
      </c>
      <c r="BC29" t="s">
        <v>1421</v>
      </c>
      <c r="BD29" t="s">
        <v>1421</v>
      </c>
      <c r="BE29">
        <v>0</v>
      </c>
      <c r="BF29">
        <v>0</v>
      </c>
      <c r="BG29" t="s">
        <v>1421</v>
      </c>
      <c r="BH29" t="s">
        <v>1421</v>
      </c>
      <c r="BI29">
        <v>0</v>
      </c>
      <c r="BJ29">
        <v>0</v>
      </c>
      <c r="BK29" t="s">
        <v>1421</v>
      </c>
      <c r="BL29" t="s">
        <v>1421</v>
      </c>
      <c r="BM29">
        <v>0</v>
      </c>
      <c r="BN29">
        <v>0</v>
      </c>
      <c r="BO29" t="s">
        <v>1421</v>
      </c>
      <c r="BP29" t="s">
        <v>1421</v>
      </c>
      <c r="BQ29">
        <v>0</v>
      </c>
      <c r="BR29">
        <v>0</v>
      </c>
      <c r="BS29">
        <v>86</v>
      </c>
      <c r="BT29">
        <v>0</v>
      </c>
      <c r="BU29">
        <v>0</v>
      </c>
      <c r="BV29" t="s">
        <v>213</v>
      </c>
      <c r="BW29" t="s">
        <v>1421</v>
      </c>
      <c r="BX29">
        <v>0</v>
      </c>
      <c r="BY29">
        <v>0</v>
      </c>
      <c r="BZ29">
        <v>43</v>
      </c>
      <c r="CA29">
        <v>0</v>
      </c>
      <c r="CB29">
        <v>0</v>
      </c>
      <c r="CC29" t="s">
        <v>213</v>
      </c>
      <c r="CD29" t="s">
        <v>1421</v>
      </c>
      <c r="CE29">
        <v>0</v>
      </c>
      <c r="CF29">
        <v>0</v>
      </c>
      <c r="CG29">
        <v>0</v>
      </c>
      <c r="CH29">
        <v>0</v>
      </c>
      <c r="CI29">
        <v>0</v>
      </c>
      <c r="CJ29" t="s">
        <v>213</v>
      </c>
      <c r="CK29" t="s">
        <v>1421</v>
      </c>
      <c r="CL29">
        <v>0</v>
      </c>
      <c r="CM29">
        <v>0</v>
      </c>
      <c r="CN29">
        <v>0</v>
      </c>
      <c r="CO29">
        <v>0</v>
      </c>
      <c r="CP29">
        <v>0</v>
      </c>
      <c r="CQ29" t="s">
        <v>213</v>
      </c>
      <c r="CR29" t="s">
        <v>1421</v>
      </c>
      <c r="CS29">
        <v>0</v>
      </c>
      <c r="CT29">
        <v>0</v>
      </c>
      <c r="CU29">
        <v>0</v>
      </c>
      <c r="CV29">
        <v>0</v>
      </c>
      <c r="CW29">
        <v>0</v>
      </c>
      <c r="CX29" t="s">
        <v>213</v>
      </c>
      <c r="CY29" t="s">
        <v>1421</v>
      </c>
      <c r="CZ29">
        <v>0</v>
      </c>
      <c r="DA29">
        <v>0</v>
      </c>
      <c r="DB29">
        <v>0</v>
      </c>
      <c r="DC29">
        <v>0</v>
      </c>
      <c r="DD29">
        <v>0</v>
      </c>
      <c r="DE29" t="s">
        <v>213</v>
      </c>
      <c r="DF29" t="s">
        <v>1421</v>
      </c>
      <c r="DG29">
        <v>0</v>
      </c>
      <c r="DH29">
        <v>0</v>
      </c>
      <c r="DI29">
        <v>0</v>
      </c>
      <c r="DJ29">
        <v>0</v>
      </c>
      <c r="DK29">
        <v>0</v>
      </c>
      <c r="DL29" t="s">
        <v>213</v>
      </c>
      <c r="DM29" t="s">
        <v>1421</v>
      </c>
      <c r="DN29">
        <v>0</v>
      </c>
      <c r="DO29">
        <v>0</v>
      </c>
      <c r="DP29">
        <v>0</v>
      </c>
      <c r="DQ29">
        <v>0</v>
      </c>
      <c r="DR29">
        <v>25</v>
      </c>
      <c r="DS29">
        <v>129</v>
      </c>
      <c r="DT29" t="s">
        <v>213</v>
      </c>
      <c r="DU29">
        <v>0</v>
      </c>
      <c r="DV29">
        <v>0</v>
      </c>
      <c r="DW29">
        <v>3795</v>
      </c>
      <c r="DX29">
        <v>18975</v>
      </c>
      <c r="DY29">
        <v>567</v>
      </c>
      <c r="DZ29">
        <v>2849</v>
      </c>
      <c r="EA29" t="s">
        <v>208</v>
      </c>
      <c r="EB29">
        <v>517</v>
      </c>
      <c r="EC29">
        <v>2593</v>
      </c>
      <c r="ED29">
        <v>0</v>
      </c>
      <c r="EE29">
        <v>0</v>
      </c>
      <c r="EF29" t="s">
        <v>1421</v>
      </c>
      <c r="EG29" t="s">
        <v>1421</v>
      </c>
      <c r="EH29" t="s">
        <v>1421</v>
      </c>
      <c r="EI29" t="s">
        <v>1421</v>
      </c>
      <c r="EJ29">
        <v>163</v>
      </c>
      <c r="EK29">
        <v>819</v>
      </c>
      <c r="EL29" t="s">
        <v>64</v>
      </c>
      <c r="EM29" t="s">
        <v>217</v>
      </c>
      <c r="EN29" t="s">
        <v>215</v>
      </c>
      <c r="EO29"/>
      <c r="EP29">
        <v>186</v>
      </c>
      <c r="EQ29">
        <v>931</v>
      </c>
      <c r="ER29" t="s">
        <v>82</v>
      </c>
      <c r="ES29" t="s">
        <v>259</v>
      </c>
      <c r="ET29" t="s">
        <v>215</v>
      </c>
      <c r="EU29"/>
      <c r="EV29">
        <v>79</v>
      </c>
      <c r="EW29">
        <v>396</v>
      </c>
      <c r="EX29" t="s">
        <v>82</v>
      </c>
      <c r="EY29" t="s">
        <v>259</v>
      </c>
      <c r="EZ29" t="s">
        <v>215</v>
      </c>
      <c r="FA29"/>
      <c r="FB29">
        <v>89</v>
      </c>
      <c r="FC29">
        <v>447</v>
      </c>
      <c r="FD29" t="s">
        <v>82</v>
      </c>
      <c r="FE29" t="s">
        <v>259</v>
      </c>
      <c r="FF29" t="s">
        <v>215</v>
      </c>
      <c r="FG29"/>
      <c r="FH29">
        <v>0</v>
      </c>
      <c r="FI29">
        <v>0</v>
      </c>
      <c r="FJ29" t="s">
        <v>1421</v>
      </c>
      <c r="FK29" t="s">
        <v>1421</v>
      </c>
      <c r="FL29" t="s">
        <v>1421</v>
      </c>
      <c r="FM29" t="s">
        <v>1421</v>
      </c>
      <c r="FN29">
        <v>0</v>
      </c>
      <c r="FO29">
        <v>0</v>
      </c>
      <c r="FP29" t="s">
        <v>208</v>
      </c>
      <c r="FQ29">
        <v>50</v>
      </c>
      <c r="FR29">
        <v>256</v>
      </c>
      <c r="FS29">
        <v>0</v>
      </c>
      <c r="FT29">
        <v>0</v>
      </c>
      <c r="FU29" t="s">
        <v>1421</v>
      </c>
      <c r="FV29" t="s">
        <v>1421</v>
      </c>
      <c r="FW29" t="s">
        <v>1421</v>
      </c>
      <c r="FX29" t="s">
        <v>1421</v>
      </c>
      <c r="FY29" t="s">
        <v>1421</v>
      </c>
      <c r="FZ29" t="s">
        <v>1421</v>
      </c>
      <c r="GA29">
        <v>0</v>
      </c>
      <c r="GB29">
        <v>0</v>
      </c>
      <c r="GC29" t="s">
        <v>1421</v>
      </c>
      <c r="GD29" t="s">
        <v>1421</v>
      </c>
      <c r="GE29" t="s">
        <v>1421</v>
      </c>
      <c r="GF29" t="s">
        <v>1421</v>
      </c>
      <c r="GG29" t="s">
        <v>1421</v>
      </c>
      <c r="GH29" t="s">
        <v>1421</v>
      </c>
      <c r="GI29">
        <v>0</v>
      </c>
      <c r="GJ29">
        <v>0</v>
      </c>
      <c r="GK29" t="s">
        <v>1421</v>
      </c>
      <c r="GL29" t="s">
        <v>1421</v>
      </c>
      <c r="GM29" t="s">
        <v>1421</v>
      </c>
      <c r="GN29" t="s">
        <v>1421</v>
      </c>
      <c r="GO29" t="s">
        <v>1421</v>
      </c>
      <c r="GP29" t="s">
        <v>1421</v>
      </c>
      <c r="GQ29">
        <v>24</v>
      </c>
      <c r="GR29">
        <v>122</v>
      </c>
      <c r="GS29" t="s">
        <v>148</v>
      </c>
      <c r="GT29" t="s">
        <v>1421</v>
      </c>
      <c r="GU29" t="s">
        <v>1111</v>
      </c>
      <c r="GV29" t="s">
        <v>1421</v>
      </c>
      <c r="GW29" t="s">
        <v>215</v>
      </c>
      <c r="GX29"/>
      <c r="GY29">
        <v>23</v>
      </c>
      <c r="GZ29">
        <v>119</v>
      </c>
      <c r="HA29" t="s">
        <v>148</v>
      </c>
      <c r="HB29" t="s">
        <v>1421</v>
      </c>
      <c r="HC29" t="s">
        <v>1024</v>
      </c>
      <c r="HD29" t="s">
        <v>1421</v>
      </c>
      <c r="HE29" t="s">
        <v>215</v>
      </c>
      <c r="HF29"/>
      <c r="HG29">
        <v>3</v>
      </c>
      <c r="HH29">
        <v>15</v>
      </c>
      <c r="HI29" t="s">
        <v>148</v>
      </c>
      <c r="HJ29" t="s">
        <v>1421</v>
      </c>
      <c r="HK29" t="s">
        <v>1111</v>
      </c>
      <c r="HL29" t="s">
        <v>1421</v>
      </c>
      <c r="HM29" t="s">
        <v>215</v>
      </c>
      <c r="HN29"/>
      <c r="HO29">
        <v>0</v>
      </c>
      <c r="HP29">
        <v>0</v>
      </c>
      <c r="HQ29">
        <v>437</v>
      </c>
      <c r="HR29">
        <v>2129</v>
      </c>
      <c r="HS29">
        <v>63</v>
      </c>
      <c r="HT29">
        <v>318</v>
      </c>
      <c r="HU29">
        <v>67</v>
      </c>
      <c r="HV29">
        <v>402</v>
      </c>
      <c r="HW29">
        <v>0</v>
      </c>
      <c r="HX29">
        <v>0</v>
      </c>
      <c r="HY29" t="s">
        <v>213</v>
      </c>
      <c r="HZ29">
        <v>0</v>
      </c>
      <c r="IA29">
        <v>0</v>
      </c>
      <c r="IB29" t="s">
        <v>213</v>
      </c>
      <c r="IC29" t="s">
        <v>1421</v>
      </c>
      <c r="ID29" t="s">
        <v>1421</v>
      </c>
      <c r="IE29" t="s">
        <v>213</v>
      </c>
      <c r="IF29" t="s">
        <v>1421</v>
      </c>
      <c r="IG29" t="s">
        <v>213</v>
      </c>
      <c r="IH29">
        <v>0</v>
      </c>
      <c r="II29">
        <v>0</v>
      </c>
      <c r="IJ29" t="s">
        <v>208</v>
      </c>
      <c r="IK29" t="s">
        <v>219</v>
      </c>
      <c r="IL29" t="s">
        <v>219</v>
      </c>
      <c r="IM29" t="s">
        <v>219</v>
      </c>
      <c r="IN29" t="s">
        <v>1443</v>
      </c>
    </row>
    <row r="30" spans="1:248" hidden="1" x14ac:dyDescent="0.25">
      <c r="A30" t="s">
        <v>63</v>
      </c>
      <c r="B30" t="s">
        <v>64</v>
      </c>
      <c r="C30" t="s">
        <v>350</v>
      </c>
      <c r="D30" t="s">
        <v>217</v>
      </c>
      <c r="E30" t="s">
        <v>424</v>
      </c>
      <c r="F30" t="s">
        <v>425</v>
      </c>
      <c r="G30">
        <v>12</v>
      </c>
      <c r="H30">
        <v>12</v>
      </c>
      <c r="I30" t="s">
        <v>208</v>
      </c>
      <c r="J30">
        <v>119</v>
      </c>
      <c r="K30">
        <v>784</v>
      </c>
      <c r="L30">
        <v>0</v>
      </c>
      <c r="M30">
        <v>0</v>
      </c>
      <c r="N30" t="s">
        <v>1421</v>
      </c>
      <c r="O30" t="s">
        <v>1421</v>
      </c>
      <c r="P30">
        <v>0</v>
      </c>
      <c r="Q30">
        <v>0</v>
      </c>
      <c r="R30" t="s">
        <v>1421</v>
      </c>
      <c r="S30" t="s">
        <v>1421</v>
      </c>
      <c r="T30">
        <v>0</v>
      </c>
      <c r="U30">
        <v>0</v>
      </c>
      <c r="V30" t="s">
        <v>1421</v>
      </c>
      <c r="W30" t="s">
        <v>1421</v>
      </c>
      <c r="X30">
        <v>0</v>
      </c>
      <c r="Y30">
        <v>0</v>
      </c>
      <c r="Z30" t="s">
        <v>1421</v>
      </c>
      <c r="AA30" t="s">
        <v>1421</v>
      </c>
      <c r="AB30">
        <v>0</v>
      </c>
      <c r="AC30">
        <v>0</v>
      </c>
      <c r="AD30" t="s">
        <v>1421</v>
      </c>
      <c r="AE30" t="s">
        <v>1421</v>
      </c>
      <c r="AF30">
        <v>20</v>
      </c>
      <c r="AG30">
        <v>200</v>
      </c>
      <c r="AH30" t="s">
        <v>64</v>
      </c>
      <c r="AI30" t="s">
        <v>217</v>
      </c>
      <c r="AJ30">
        <v>99</v>
      </c>
      <c r="AK30">
        <v>584</v>
      </c>
      <c r="AL30" t="s">
        <v>64</v>
      </c>
      <c r="AM30" t="s">
        <v>217</v>
      </c>
      <c r="AN30">
        <v>0</v>
      </c>
      <c r="AO30">
        <v>0</v>
      </c>
      <c r="AP30" t="s">
        <v>213</v>
      </c>
      <c r="AQ30">
        <v>0</v>
      </c>
      <c r="AR30">
        <v>0</v>
      </c>
      <c r="AS30">
        <v>0</v>
      </c>
      <c r="AT30">
        <v>0</v>
      </c>
      <c r="AU30" t="s">
        <v>1421</v>
      </c>
      <c r="AV30" t="s">
        <v>1421</v>
      </c>
      <c r="AW30">
        <v>0</v>
      </c>
      <c r="AX30">
        <v>0</v>
      </c>
      <c r="AY30" t="s">
        <v>1421</v>
      </c>
      <c r="AZ30" t="s">
        <v>1421</v>
      </c>
      <c r="BA30">
        <v>0</v>
      </c>
      <c r="BB30">
        <v>0</v>
      </c>
      <c r="BC30" t="s">
        <v>1421</v>
      </c>
      <c r="BD30" t="s">
        <v>1421</v>
      </c>
      <c r="BE30">
        <v>0</v>
      </c>
      <c r="BF30">
        <v>0</v>
      </c>
      <c r="BG30" t="s">
        <v>1421</v>
      </c>
      <c r="BH30" t="s">
        <v>1421</v>
      </c>
      <c r="BI30">
        <v>0</v>
      </c>
      <c r="BJ30">
        <v>0</v>
      </c>
      <c r="BK30" t="s">
        <v>1421</v>
      </c>
      <c r="BL30" t="s">
        <v>1421</v>
      </c>
      <c r="BM30">
        <v>0</v>
      </c>
      <c r="BN30">
        <v>0</v>
      </c>
      <c r="BO30" t="s">
        <v>1421</v>
      </c>
      <c r="BP30" t="s">
        <v>1421</v>
      </c>
      <c r="BQ30">
        <v>0</v>
      </c>
      <c r="BR30">
        <v>0</v>
      </c>
      <c r="BS30">
        <v>0</v>
      </c>
      <c r="BT30">
        <v>0</v>
      </c>
      <c r="BU30">
        <v>0</v>
      </c>
      <c r="BV30" t="s">
        <v>213</v>
      </c>
      <c r="BW30" t="s">
        <v>1421</v>
      </c>
      <c r="BX30">
        <v>0</v>
      </c>
      <c r="BY30">
        <v>0</v>
      </c>
      <c r="BZ30">
        <v>0</v>
      </c>
      <c r="CA30">
        <v>0</v>
      </c>
      <c r="CB30">
        <v>0</v>
      </c>
      <c r="CC30" t="s">
        <v>213</v>
      </c>
      <c r="CD30" t="s">
        <v>1421</v>
      </c>
      <c r="CE30">
        <v>0</v>
      </c>
      <c r="CF30">
        <v>0</v>
      </c>
      <c r="CG30">
        <v>0</v>
      </c>
      <c r="CH30">
        <v>0</v>
      </c>
      <c r="CI30">
        <v>0</v>
      </c>
      <c r="CJ30" t="s">
        <v>213</v>
      </c>
      <c r="CK30" t="s">
        <v>1421</v>
      </c>
      <c r="CL30">
        <v>0</v>
      </c>
      <c r="CM30">
        <v>0</v>
      </c>
      <c r="CN30">
        <v>0</v>
      </c>
      <c r="CO30">
        <v>0</v>
      </c>
      <c r="CP30">
        <v>0</v>
      </c>
      <c r="CQ30" t="s">
        <v>213</v>
      </c>
      <c r="CR30" t="s">
        <v>1421</v>
      </c>
      <c r="CS30">
        <v>0</v>
      </c>
      <c r="CT30">
        <v>0</v>
      </c>
      <c r="CU30">
        <v>0</v>
      </c>
      <c r="CV30">
        <v>0</v>
      </c>
      <c r="CW30">
        <v>0</v>
      </c>
      <c r="CX30" t="s">
        <v>213</v>
      </c>
      <c r="CY30" t="s">
        <v>1421</v>
      </c>
      <c r="CZ30">
        <v>0</v>
      </c>
      <c r="DA30">
        <v>0</v>
      </c>
      <c r="DB30">
        <v>200</v>
      </c>
      <c r="DC30">
        <v>0</v>
      </c>
      <c r="DD30">
        <v>0</v>
      </c>
      <c r="DE30" t="s">
        <v>213</v>
      </c>
      <c r="DF30" t="s">
        <v>1421</v>
      </c>
      <c r="DG30">
        <v>0</v>
      </c>
      <c r="DH30">
        <v>0</v>
      </c>
      <c r="DI30">
        <v>584</v>
      </c>
      <c r="DJ30">
        <v>0</v>
      </c>
      <c r="DK30">
        <v>0</v>
      </c>
      <c r="DL30" t="s">
        <v>213</v>
      </c>
      <c r="DM30" t="s">
        <v>1421</v>
      </c>
      <c r="DN30">
        <v>0</v>
      </c>
      <c r="DO30">
        <v>0</v>
      </c>
      <c r="DP30">
        <v>0</v>
      </c>
      <c r="DQ30">
        <v>0</v>
      </c>
      <c r="DR30">
        <v>119</v>
      </c>
      <c r="DS30">
        <v>784</v>
      </c>
      <c r="DT30" t="s">
        <v>213</v>
      </c>
      <c r="DU30">
        <v>0</v>
      </c>
      <c r="DV30">
        <v>0</v>
      </c>
      <c r="DW30">
        <v>1528</v>
      </c>
      <c r="DX30">
        <v>9910</v>
      </c>
      <c r="DY30">
        <v>1359</v>
      </c>
      <c r="DZ30">
        <v>8015</v>
      </c>
      <c r="EA30" t="s">
        <v>208</v>
      </c>
      <c r="EB30">
        <v>1271</v>
      </c>
      <c r="EC30">
        <v>7575</v>
      </c>
      <c r="ED30">
        <v>502</v>
      </c>
      <c r="EE30">
        <v>3012</v>
      </c>
      <c r="EF30" t="s">
        <v>64</v>
      </c>
      <c r="EG30" t="s">
        <v>217</v>
      </c>
      <c r="EH30" t="s">
        <v>215</v>
      </c>
      <c r="EI30"/>
      <c r="EJ30">
        <v>318</v>
      </c>
      <c r="EK30">
        <v>1908</v>
      </c>
      <c r="EL30" t="s">
        <v>64</v>
      </c>
      <c r="EM30" t="s">
        <v>217</v>
      </c>
      <c r="EN30" t="s">
        <v>215</v>
      </c>
      <c r="EO30"/>
      <c r="EP30">
        <v>0</v>
      </c>
      <c r="EQ30">
        <v>0</v>
      </c>
      <c r="ER30" t="s">
        <v>1421</v>
      </c>
      <c r="ES30" t="s">
        <v>1421</v>
      </c>
      <c r="ET30" t="s">
        <v>1421</v>
      </c>
      <c r="EU30" t="s">
        <v>1421</v>
      </c>
      <c r="EV30">
        <v>0</v>
      </c>
      <c r="EW30">
        <v>0</v>
      </c>
      <c r="EX30" t="s">
        <v>1421</v>
      </c>
      <c r="EY30" t="s">
        <v>1421</v>
      </c>
      <c r="EZ30" t="s">
        <v>1421</v>
      </c>
      <c r="FA30" t="s">
        <v>1421</v>
      </c>
      <c r="FB30">
        <v>232</v>
      </c>
      <c r="FC30">
        <v>1392</v>
      </c>
      <c r="FD30" t="s">
        <v>64</v>
      </c>
      <c r="FE30" t="s">
        <v>217</v>
      </c>
      <c r="FF30" t="s">
        <v>215</v>
      </c>
      <c r="FG30"/>
      <c r="FH30">
        <v>219</v>
      </c>
      <c r="FI30">
        <v>1263</v>
      </c>
      <c r="FJ30" t="s">
        <v>64</v>
      </c>
      <c r="FK30" t="s">
        <v>217</v>
      </c>
      <c r="FL30" t="s">
        <v>215</v>
      </c>
      <c r="FM30"/>
      <c r="FN30">
        <v>0</v>
      </c>
      <c r="FO30">
        <v>0</v>
      </c>
      <c r="FP30" t="s">
        <v>208</v>
      </c>
      <c r="FQ30">
        <v>88</v>
      </c>
      <c r="FR30">
        <v>440</v>
      </c>
      <c r="FS30">
        <v>0</v>
      </c>
      <c r="FT30">
        <v>0</v>
      </c>
      <c r="FU30" t="s">
        <v>1421</v>
      </c>
      <c r="FV30" t="s">
        <v>1421</v>
      </c>
      <c r="FW30" t="s">
        <v>1421</v>
      </c>
      <c r="FX30" t="s">
        <v>1421</v>
      </c>
      <c r="FY30" t="s">
        <v>1421</v>
      </c>
      <c r="FZ30" t="s">
        <v>1421</v>
      </c>
      <c r="GA30">
        <v>0</v>
      </c>
      <c r="GB30">
        <v>0</v>
      </c>
      <c r="GC30" t="s">
        <v>1421</v>
      </c>
      <c r="GD30" t="s">
        <v>1421</v>
      </c>
      <c r="GE30" t="s">
        <v>1421</v>
      </c>
      <c r="GF30" t="s">
        <v>1421</v>
      </c>
      <c r="GG30" t="s">
        <v>1421</v>
      </c>
      <c r="GH30" t="s">
        <v>1421</v>
      </c>
      <c r="GI30">
        <v>0</v>
      </c>
      <c r="GJ30">
        <v>0</v>
      </c>
      <c r="GK30" t="s">
        <v>1421</v>
      </c>
      <c r="GL30" t="s">
        <v>1421</v>
      </c>
      <c r="GM30" t="s">
        <v>1421</v>
      </c>
      <c r="GN30" t="s">
        <v>1421</v>
      </c>
      <c r="GO30" t="s">
        <v>1421</v>
      </c>
      <c r="GP30" t="s">
        <v>1421</v>
      </c>
      <c r="GQ30">
        <v>30</v>
      </c>
      <c r="GR30">
        <v>150</v>
      </c>
      <c r="GS30" t="s">
        <v>158</v>
      </c>
      <c r="GT30" t="s">
        <v>1421</v>
      </c>
      <c r="GU30" t="s">
        <v>415</v>
      </c>
      <c r="GV30" t="s">
        <v>1421</v>
      </c>
      <c r="GW30" t="s">
        <v>215</v>
      </c>
      <c r="GX30"/>
      <c r="GY30">
        <v>40</v>
      </c>
      <c r="GZ30">
        <v>200</v>
      </c>
      <c r="HA30" t="s">
        <v>158</v>
      </c>
      <c r="HB30" t="s">
        <v>1421</v>
      </c>
      <c r="HC30" t="s">
        <v>211</v>
      </c>
      <c r="HD30" t="s">
        <v>1421</v>
      </c>
      <c r="HE30" t="s">
        <v>215</v>
      </c>
      <c r="HF30"/>
      <c r="HG30">
        <v>18</v>
      </c>
      <c r="HH30">
        <v>90</v>
      </c>
      <c r="HI30" t="s">
        <v>158</v>
      </c>
      <c r="HJ30" t="s">
        <v>1421</v>
      </c>
      <c r="HK30" t="s">
        <v>211</v>
      </c>
      <c r="HL30" t="s">
        <v>1421</v>
      </c>
      <c r="HM30" t="s">
        <v>215</v>
      </c>
      <c r="HN30"/>
      <c r="HO30">
        <v>0</v>
      </c>
      <c r="HP30">
        <v>0</v>
      </c>
      <c r="HQ30">
        <v>597</v>
      </c>
      <c r="HR30">
        <v>3521</v>
      </c>
      <c r="HS30">
        <v>304</v>
      </c>
      <c r="HT30">
        <v>1763</v>
      </c>
      <c r="HU30">
        <v>458</v>
      </c>
      <c r="HV30">
        <v>2731</v>
      </c>
      <c r="HW30">
        <v>0</v>
      </c>
      <c r="HX30">
        <v>0</v>
      </c>
      <c r="HY30" t="s">
        <v>213</v>
      </c>
      <c r="HZ30">
        <v>0</v>
      </c>
      <c r="IA30">
        <v>0</v>
      </c>
      <c r="IB30" t="s">
        <v>213</v>
      </c>
      <c r="IC30" t="s">
        <v>1421</v>
      </c>
      <c r="ID30" t="s">
        <v>1421</v>
      </c>
      <c r="IE30" t="s">
        <v>213</v>
      </c>
      <c r="IF30" t="s">
        <v>1421</v>
      </c>
      <c r="IG30" t="s">
        <v>213</v>
      </c>
      <c r="IH30">
        <v>0</v>
      </c>
      <c r="II30">
        <v>0</v>
      </c>
      <c r="IJ30" t="s">
        <v>213</v>
      </c>
      <c r="IK30" t="s">
        <v>238</v>
      </c>
      <c r="IL30" t="s">
        <v>230</v>
      </c>
      <c r="IM30" t="s">
        <v>230</v>
      </c>
      <c r="IN30" t="s">
        <v>1444</v>
      </c>
    </row>
    <row r="31" spans="1:248" hidden="1" x14ac:dyDescent="0.25">
      <c r="A31" t="s">
        <v>69</v>
      </c>
      <c r="B31" t="s">
        <v>70</v>
      </c>
      <c r="C31" t="s">
        <v>345</v>
      </c>
      <c r="D31" t="s">
        <v>303</v>
      </c>
      <c r="E31" t="s">
        <v>419</v>
      </c>
      <c r="F31" t="s">
        <v>420</v>
      </c>
      <c r="G31">
        <v>12</v>
      </c>
      <c r="H31">
        <v>12</v>
      </c>
      <c r="I31" t="s">
        <v>208</v>
      </c>
      <c r="J31">
        <v>185</v>
      </c>
      <c r="K31">
        <v>962</v>
      </c>
      <c r="L31">
        <v>36</v>
      </c>
      <c r="M31">
        <v>181</v>
      </c>
      <c r="N31" t="s">
        <v>68</v>
      </c>
      <c r="O31" t="s">
        <v>300</v>
      </c>
      <c r="P31">
        <v>43</v>
      </c>
      <c r="Q31">
        <v>224</v>
      </c>
      <c r="R31" t="s">
        <v>68</v>
      </c>
      <c r="S31" t="s">
        <v>348</v>
      </c>
      <c r="T31">
        <v>0</v>
      </c>
      <c r="U31">
        <v>0</v>
      </c>
      <c r="V31" t="s">
        <v>1421</v>
      </c>
      <c r="W31" t="s">
        <v>1421</v>
      </c>
      <c r="X31">
        <v>0</v>
      </c>
      <c r="Y31">
        <v>0</v>
      </c>
      <c r="Z31" t="s">
        <v>1421</v>
      </c>
      <c r="AA31" t="s">
        <v>1421</v>
      </c>
      <c r="AB31">
        <v>0</v>
      </c>
      <c r="AC31">
        <v>0</v>
      </c>
      <c r="AD31" t="s">
        <v>1421</v>
      </c>
      <c r="AE31" t="s">
        <v>1421</v>
      </c>
      <c r="AF31">
        <v>52</v>
      </c>
      <c r="AG31">
        <v>270</v>
      </c>
      <c r="AH31" t="s">
        <v>68</v>
      </c>
      <c r="AI31" t="s">
        <v>349</v>
      </c>
      <c r="AJ31">
        <v>54</v>
      </c>
      <c r="AK31">
        <v>287</v>
      </c>
      <c r="AL31" t="s">
        <v>70</v>
      </c>
      <c r="AM31" t="s">
        <v>303</v>
      </c>
      <c r="AN31">
        <v>0</v>
      </c>
      <c r="AO31">
        <v>0</v>
      </c>
      <c r="AP31" t="s">
        <v>213</v>
      </c>
      <c r="AQ31">
        <v>0</v>
      </c>
      <c r="AR31">
        <v>0</v>
      </c>
      <c r="AS31">
        <v>0</v>
      </c>
      <c r="AT31">
        <v>0</v>
      </c>
      <c r="AU31" t="s">
        <v>1421</v>
      </c>
      <c r="AV31" t="s">
        <v>1421</v>
      </c>
      <c r="AW31">
        <v>0</v>
      </c>
      <c r="AX31">
        <v>0</v>
      </c>
      <c r="AY31" t="s">
        <v>1421</v>
      </c>
      <c r="AZ31" t="s">
        <v>1421</v>
      </c>
      <c r="BA31">
        <v>0</v>
      </c>
      <c r="BB31">
        <v>0</v>
      </c>
      <c r="BC31" t="s">
        <v>1421</v>
      </c>
      <c r="BD31" t="s">
        <v>1421</v>
      </c>
      <c r="BE31">
        <v>0</v>
      </c>
      <c r="BF31">
        <v>0</v>
      </c>
      <c r="BG31" t="s">
        <v>1421</v>
      </c>
      <c r="BH31" t="s">
        <v>1421</v>
      </c>
      <c r="BI31">
        <v>0</v>
      </c>
      <c r="BJ31">
        <v>0</v>
      </c>
      <c r="BK31" t="s">
        <v>1421</v>
      </c>
      <c r="BL31" t="s">
        <v>1421</v>
      </c>
      <c r="BM31">
        <v>0</v>
      </c>
      <c r="BN31">
        <v>0</v>
      </c>
      <c r="BO31" t="s">
        <v>1421</v>
      </c>
      <c r="BP31" t="s">
        <v>1421</v>
      </c>
      <c r="BQ31">
        <v>0</v>
      </c>
      <c r="BR31">
        <v>0</v>
      </c>
      <c r="BS31">
        <v>181</v>
      </c>
      <c r="BT31">
        <v>0</v>
      </c>
      <c r="BU31">
        <v>0</v>
      </c>
      <c r="BV31" t="s">
        <v>213</v>
      </c>
      <c r="BW31" t="s">
        <v>1421</v>
      </c>
      <c r="BX31">
        <v>0</v>
      </c>
      <c r="BY31">
        <v>0</v>
      </c>
      <c r="BZ31">
        <v>0</v>
      </c>
      <c r="CA31">
        <v>224</v>
      </c>
      <c r="CB31">
        <v>0</v>
      </c>
      <c r="CC31" t="s">
        <v>213</v>
      </c>
      <c r="CD31" t="s">
        <v>1421</v>
      </c>
      <c r="CE31">
        <v>0</v>
      </c>
      <c r="CF31">
        <v>0</v>
      </c>
      <c r="CG31">
        <v>0</v>
      </c>
      <c r="CH31">
        <v>0</v>
      </c>
      <c r="CI31">
        <v>0</v>
      </c>
      <c r="CJ31" t="s">
        <v>213</v>
      </c>
      <c r="CK31" t="s">
        <v>1421</v>
      </c>
      <c r="CL31">
        <v>0</v>
      </c>
      <c r="CM31">
        <v>0</v>
      </c>
      <c r="CN31">
        <v>0</v>
      </c>
      <c r="CO31">
        <v>0</v>
      </c>
      <c r="CP31">
        <v>0</v>
      </c>
      <c r="CQ31" t="s">
        <v>213</v>
      </c>
      <c r="CR31" t="s">
        <v>1421</v>
      </c>
      <c r="CS31">
        <v>0</v>
      </c>
      <c r="CT31">
        <v>0</v>
      </c>
      <c r="CU31">
        <v>0</v>
      </c>
      <c r="CV31">
        <v>0</v>
      </c>
      <c r="CW31">
        <v>0</v>
      </c>
      <c r="CX31" t="s">
        <v>213</v>
      </c>
      <c r="CY31" t="s">
        <v>1421</v>
      </c>
      <c r="CZ31">
        <v>0</v>
      </c>
      <c r="DA31">
        <v>0</v>
      </c>
      <c r="DB31">
        <v>0</v>
      </c>
      <c r="DC31">
        <v>0</v>
      </c>
      <c r="DD31">
        <v>270</v>
      </c>
      <c r="DE31" t="s">
        <v>213</v>
      </c>
      <c r="DF31" t="s">
        <v>1421</v>
      </c>
      <c r="DG31">
        <v>0</v>
      </c>
      <c r="DH31">
        <v>0</v>
      </c>
      <c r="DI31">
        <v>0</v>
      </c>
      <c r="DJ31">
        <v>0</v>
      </c>
      <c r="DK31">
        <v>287</v>
      </c>
      <c r="DL31" t="s">
        <v>213</v>
      </c>
      <c r="DM31" t="s">
        <v>1421</v>
      </c>
      <c r="DN31">
        <v>0</v>
      </c>
      <c r="DO31">
        <v>0</v>
      </c>
      <c r="DP31">
        <v>0</v>
      </c>
      <c r="DQ31">
        <v>0</v>
      </c>
      <c r="DR31">
        <v>185</v>
      </c>
      <c r="DS31">
        <v>962</v>
      </c>
      <c r="DT31" t="s">
        <v>213</v>
      </c>
      <c r="DU31">
        <v>0</v>
      </c>
      <c r="DV31">
        <v>0</v>
      </c>
      <c r="DW31">
        <v>1200</v>
      </c>
      <c r="DX31">
        <v>6073</v>
      </c>
      <c r="DY31">
        <v>31</v>
      </c>
      <c r="DZ31">
        <v>161</v>
      </c>
      <c r="EA31" t="s">
        <v>208</v>
      </c>
      <c r="EB31">
        <v>31</v>
      </c>
      <c r="EC31">
        <v>161</v>
      </c>
      <c r="ED31">
        <v>11</v>
      </c>
      <c r="EE31">
        <v>56</v>
      </c>
      <c r="EF31" t="s">
        <v>64</v>
      </c>
      <c r="EG31" t="s">
        <v>217</v>
      </c>
      <c r="EH31" t="s">
        <v>215</v>
      </c>
      <c r="EI31"/>
      <c r="EJ31">
        <v>8</v>
      </c>
      <c r="EK31">
        <v>41</v>
      </c>
      <c r="EL31" t="s">
        <v>80</v>
      </c>
      <c r="EM31" t="s">
        <v>484</v>
      </c>
      <c r="EN31" t="s">
        <v>215</v>
      </c>
      <c r="EO31"/>
      <c r="EP31">
        <v>0</v>
      </c>
      <c r="EQ31">
        <v>0</v>
      </c>
      <c r="ER31" t="s">
        <v>1421</v>
      </c>
      <c r="ES31" t="s">
        <v>1421</v>
      </c>
      <c r="ET31" t="s">
        <v>1421</v>
      </c>
      <c r="EU31" t="s">
        <v>1421</v>
      </c>
      <c r="EV31">
        <v>0</v>
      </c>
      <c r="EW31">
        <v>0</v>
      </c>
      <c r="EX31" t="s">
        <v>1421</v>
      </c>
      <c r="EY31" t="s">
        <v>1421</v>
      </c>
      <c r="EZ31" t="s">
        <v>1421</v>
      </c>
      <c r="FA31" t="s">
        <v>1421</v>
      </c>
      <c r="FB31">
        <v>12</v>
      </c>
      <c r="FC31">
        <v>64</v>
      </c>
      <c r="FD31" t="s">
        <v>70</v>
      </c>
      <c r="FE31" t="s">
        <v>303</v>
      </c>
      <c r="FF31" t="s">
        <v>254</v>
      </c>
      <c r="FG31"/>
      <c r="FH31">
        <v>0</v>
      </c>
      <c r="FI31">
        <v>0</v>
      </c>
      <c r="FJ31" t="s">
        <v>1421</v>
      </c>
      <c r="FK31" t="s">
        <v>1421</v>
      </c>
      <c r="FL31" t="s">
        <v>1421</v>
      </c>
      <c r="FM31" t="s">
        <v>1421</v>
      </c>
      <c r="FN31">
        <v>0</v>
      </c>
      <c r="FO31">
        <v>0</v>
      </c>
      <c r="FP31" t="s">
        <v>213</v>
      </c>
      <c r="FQ31">
        <v>0</v>
      </c>
      <c r="FR31">
        <v>0</v>
      </c>
      <c r="FS31">
        <v>0</v>
      </c>
      <c r="FT31">
        <v>0</v>
      </c>
      <c r="FU31" t="s">
        <v>1421</v>
      </c>
      <c r="FV31" t="s">
        <v>1421</v>
      </c>
      <c r="FW31" t="s">
        <v>1421</v>
      </c>
      <c r="FX31" t="s">
        <v>1421</v>
      </c>
      <c r="FY31" t="s">
        <v>1421</v>
      </c>
      <c r="FZ31" t="s">
        <v>1421</v>
      </c>
      <c r="GA31">
        <v>0</v>
      </c>
      <c r="GB31">
        <v>0</v>
      </c>
      <c r="GC31" t="s">
        <v>1421</v>
      </c>
      <c r="GD31" t="s">
        <v>1421</v>
      </c>
      <c r="GE31" t="s">
        <v>1421</v>
      </c>
      <c r="GF31" t="s">
        <v>1421</v>
      </c>
      <c r="GG31" t="s">
        <v>1421</v>
      </c>
      <c r="GH31" t="s">
        <v>1421</v>
      </c>
      <c r="GI31">
        <v>0</v>
      </c>
      <c r="GJ31">
        <v>0</v>
      </c>
      <c r="GK31" t="s">
        <v>1421</v>
      </c>
      <c r="GL31" t="s">
        <v>1421</v>
      </c>
      <c r="GM31" t="s">
        <v>1421</v>
      </c>
      <c r="GN31" t="s">
        <v>1421</v>
      </c>
      <c r="GO31" t="s">
        <v>1421</v>
      </c>
      <c r="GP31" t="s">
        <v>1421</v>
      </c>
      <c r="GQ31">
        <v>0</v>
      </c>
      <c r="GR31">
        <v>0</v>
      </c>
      <c r="GS31" t="s">
        <v>1421</v>
      </c>
      <c r="GT31" t="s">
        <v>1421</v>
      </c>
      <c r="GU31" t="s">
        <v>1421</v>
      </c>
      <c r="GV31" t="s">
        <v>1421</v>
      </c>
      <c r="GW31" t="s">
        <v>1421</v>
      </c>
      <c r="GX31" t="s">
        <v>1421</v>
      </c>
      <c r="GY31">
        <v>0</v>
      </c>
      <c r="GZ31">
        <v>0</v>
      </c>
      <c r="HA31" t="s">
        <v>1421</v>
      </c>
      <c r="HB31" t="s">
        <v>1421</v>
      </c>
      <c r="HC31" t="s">
        <v>1421</v>
      </c>
      <c r="HD31" t="s">
        <v>1421</v>
      </c>
      <c r="HE31" t="s">
        <v>1421</v>
      </c>
      <c r="HF31" t="s">
        <v>1421</v>
      </c>
      <c r="HG31">
        <v>0</v>
      </c>
      <c r="HH31">
        <v>0</v>
      </c>
      <c r="HI31" t="s">
        <v>1421</v>
      </c>
      <c r="HJ31" t="s">
        <v>1421</v>
      </c>
      <c r="HK31" t="s">
        <v>1421</v>
      </c>
      <c r="HL31" t="s">
        <v>1421</v>
      </c>
      <c r="HM31" t="s">
        <v>1421</v>
      </c>
      <c r="HN31" t="s">
        <v>1421</v>
      </c>
      <c r="HO31">
        <v>0</v>
      </c>
      <c r="HP31">
        <v>0</v>
      </c>
      <c r="HQ31">
        <v>20</v>
      </c>
      <c r="HR31">
        <v>103</v>
      </c>
      <c r="HS31">
        <v>7</v>
      </c>
      <c r="HT31">
        <v>35</v>
      </c>
      <c r="HU31">
        <v>4</v>
      </c>
      <c r="HV31">
        <v>23</v>
      </c>
      <c r="HW31">
        <v>0</v>
      </c>
      <c r="HX31">
        <v>0</v>
      </c>
      <c r="HY31" t="s">
        <v>213</v>
      </c>
      <c r="HZ31">
        <v>0</v>
      </c>
      <c r="IA31">
        <v>0</v>
      </c>
      <c r="IB31" t="s">
        <v>213</v>
      </c>
      <c r="IC31" t="s">
        <v>1421</v>
      </c>
      <c r="ID31" t="s">
        <v>1421</v>
      </c>
      <c r="IE31" t="s">
        <v>213</v>
      </c>
      <c r="IF31" t="s">
        <v>1421</v>
      </c>
      <c r="IG31" t="s">
        <v>213</v>
      </c>
      <c r="IH31">
        <v>0</v>
      </c>
      <c r="II31">
        <v>0</v>
      </c>
      <c r="IJ31" t="s">
        <v>213</v>
      </c>
      <c r="IK31" t="s">
        <v>230</v>
      </c>
      <c r="IL31" t="s">
        <v>219</v>
      </c>
      <c r="IM31" t="s">
        <v>219</v>
      </c>
      <c r="IN31" t="s">
        <v>1445</v>
      </c>
    </row>
    <row r="32" spans="1:248" hidden="1" x14ac:dyDescent="0.25">
      <c r="A32" t="s">
        <v>63</v>
      </c>
      <c r="B32" t="s">
        <v>64</v>
      </c>
      <c r="C32" t="s">
        <v>350</v>
      </c>
      <c r="D32" t="s">
        <v>217</v>
      </c>
      <c r="E32" t="s">
        <v>382</v>
      </c>
      <c r="F32" t="s">
        <v>217</v>
      </c>
      <c r="G32">
        <v>12</v>
      </c>
      <c r="H32">
        <v>12</v>
      </c>
      <c r="I32" t="s">
        <v>208</v>
      </c>
      <c r="J32">
        <v>896</v>
      </c>
      <c r="K32">
        <v>5022</v>
      </c>
      <c r="L32">
        <v>428</v>
      </c>
      <c r="M32">
        <v>2399</v>
      </c>
      <c r="N32" t="s">
        <v>68</v>
      </c>
      <c r="O32" t="s">
        <v>300</v>
      </c>
      <c r="P32">
        <v>287</v>
      </c>
      <c r="Q32">
        <v>1607</v>
      </c>
      <c r="R32" t="s">
        <v>68</v>
      </c>
      <c r="S32" t="s">
        <v>503</v>
      </c>
      <c r="T32">
        <v>0</v>
      </c>
      <c r="U32">
        <v>0</v>
      </c>
      <c r="V32" t="s">
        <v>1421</v>
      </c>
      <c r="W32" t="s">
        <v>1421</v>
      </c>
      <c r="X32">
        <v>0</v>
      </c>
      <c r="Y32">
        <v>0</v>
      </c>
      <c r="Z32" t="s">
        <v>1421</v>
      </c>
      <c r="AA32" t="s">
        <v>1421</v>
      </c>
      <c r="AB32">
        <v>26</v>
      </c>
      <c r="AC32">
        <v>146</v>
      </c>
      <c r="AD32" t="s">
        <v>68</v>
      </c>
      <c r="AE32" t="s">
        <v>561</v>
      </c>
      <c r="AF32">
        <v>0</v>
      </c>
      <c r="AG32">
        <v>0</v>
      </c>
      <c r="AH32" t="s">
        <v>1421</v>
      </c>
      <c r="AI32" t="s">
        <v>1421</v>
      </c>
      <c r="AJ32">
        <v>155</v>
      </c>
      <c r="AK32">
        <v>870</v>
      </c>
      <c r="AL32" t="s">
        <v>64</v>
      </c>
      <c r="AM32" t="s">
        <v>229</v>
      </c>
      <c r="AN32">
        <v>0</v>
      </c>
      <c r="AO32">
        <v>0</v>
      </c>
      <c r="AP32" t="s">
        <v>213</v>
      </c>
      <c r="AQ32">
        <v>0</v>
      </c>
      <c r="AR32">
        <v>0</v>
      </c>
      <c r="AS32">
        <v>0</v>
      </c>
      <c r="AT32">
        <v>0</v>
      </c>
      <c r="AU32" t="s">
        <v>1421</v>
      </c>
      <c r="AV32" t="s">
        <v>1421</v>
      </c>
      <c r="AW32">
        <v>0</v>
      </c>
      <c r="AX32">
        <v>0</v>
      </c>
      <c r="AY32" t="s">
        <v>1421</v>
      </c>
      <c r="AZ32" t="s">
        <v>1421</v>
      </c>
      <c r="BA32">
        <v>0</v>
      </c>
      <c r="BB32">
        <v>0</v>
      </c>
      <c r="BC32" t="s">
        <v>1421</v>
      </c>
      <c r="BD32" t="s">
        <v>1421</v>
      </c>
      <c r="BE32">
        <v>0</v>
      </c>
      <c r="BF32">
        <v>0</v>
      </c>
      <c r="BG32" t="s">
        <v>1421</v>
      </c>
      <c r="BH32" t="s">
        <v>1421</v>
      </c>
      <c r="BI32">
        <v>0</v>
      </c>
      <c r="BJ32">
        <v>0</v>
      </c>
      <c r="BK32" t="s">
        <v>1421</v>
      </c>
      <c r="BL32" t="s">
        <v>1421</v>
      </c>
      <c r="BM32">
        <v>0</v>
      </c>
      <c r="BN32">
        <v>0</v>
      </c>
      <c r="BO32" t="s">
        <v>1421</v>
      </c>
      <c r="BP32" t="s">
        <v>1421</v>
      </c>
      <c r="BQ32">
        <v>0</v>
      </c>
      <c r="BR32">
        <v>0</v>
      </c>
      <c r="BS32">
        <v>2399</v>
      </c>
      <c r="BT32">
        <v>0</v>
      </c>
      <c r="BU32">
        <v>0</v>
      </c>
      <c r="BV32" t="s">
        <v>213</v>
      </c>
      <c r="BW32" t="s">
        <v>1421</v>
      </c>
      <c r="BX32">
        <v>0</v>
      </c>
      <c r="BY32">
        <v>0</v>
      </c>
      <c r="BZ32">
        <v>1607</v>
      </c>
      <c r="CA32">
        <v>0</v>
      </c>
      <c r="CB32">
        <v>0</v>
      </c>
      <c r="CC32" t="s">
        <v>213</v>
      </c>
      <c r="CD32" t="s">
        <v>1421</v>
      </c>
      <c r="CE32">
        <v>0</v>
      </c>
      <c r="CF32">
        <v>0</v>
      </c>
      <c r="CG32">
        <v>0</v>
      </c>
      <c r="CH32">
        <v>0</v>
      </c>
      <c r="CI32">
        <v>0</v>
      </c>
      <c r="CJ32" t="s">
        <v>213</v>
      </c>
      <c r="CK32" t="s">
        <v>1421</v>
      </c>
      <c r="CL32">
        <v>0</v>
      </c>
      <c r="CM32">
        <v>0</v>
      </c>
      <c r="CN32">
        <v>0</v>
      </c>
      <c r="CO32">
        <v>0</v>
      </c>
      <c r="CP32">
        <v>0</v>
      </c>
      <c r="CQ32" t="s">
        <v>213</v>
      </c>
      <c r="CR32" t="s">
        <v>1421</v>
      </c>
      <c r="CS32">
        <v>0</v>
      </c>
      <c r="CT32">
        <v>0</v>
      </c>
      <c r="CU32">
        <v>146</v>
      </c>
      <c r="CV32">
        <v>0</v>
      </c>
      <c r="CW32">
        <v>0</v>
      </c>
      <c r="CX32" t="s">
        <v>213</v>
      </c>
      <c r="CY32" t="s">
        <v>1421</v>
      </c>
      <c r="CZ32">
        <v>0</v>
      </c>
      <c r="DA32">
        <v>0</v>
      </c>
      <c r="DB32">
        <v>0</v>
      </c>
      <c r="DC32">
        <v>0</v>
      </c>
      <c r="DD32">
        <v>0</v>
      </c>
      <c r="DE32" t="s">
        <v>213</v>
      </c>
      <c r="DF32" t="s">
        <v>1421</v>
      </c>
      <c r="DG32">
        <v>0</v>
      </c>
      <c r="DH32">
        <v>0</v>
      </c>
      <c r="DI32">
        <v>870</v>
      </c>
      <c r="DJ32">
        <v>0</v>
      </c>
      <c r="DK32">
        <v>0</v>
      </c>
      <c r="DL32" t="s">
        <v>213</v>
      </c>
      <c r="DM32" t="s">
        <v>1421</v>
      </c>
      <c r="DN32">
        <v>0</v>
      </c>
      <c r="DO32">
        <v>0</v>
      </c>
      <c r="DP32">
        <v>726</v>
      </c>
      <c r="DQ32">
        <v>4052</v>
      </c>
      <c r="DR32">
        <v>170</v>
      </c>
      <c r="DS32">
        <v>970</v>
      </c>
      <c r="DT32" t="s">
        <v>213</v>
      </c>
      <c r="DU32">
        <v>0</v>
      </c>
      <c r="DV32">
        <v>0</v>
      </c>
      <c r="DW32">
        <v>2477</v>
      </c>
      <c r="DX32">
        <v>12400</v>
      </c>
      <c r="DY32">
        <v>77</v>
      </c>
      <c r="DZ32">
        <v>431</v>
      </c>
      <c r="EA32" t="s">
        <v>213</v>
      </c>
      <c r="EB32">
        <v>0</v>
      </c>
      <c r="EC32">
        <v>0</v>
      </c>
      <c r="ED32">
        <v>0</v>
      </c>
      <c r="EE32">
        <v>0</v>
      </c>
      <c r="EF32" t="s">
        <v>1421</v>
      </c>
      <c r="EG32" t="s">
        <v>1421</v>
      </c>
      <c r="EH32" t="s">
        <v>1421</v>
      </c>
      <c r="EI32" t="s">
        <v>1421</v>
      </c>
      <c r="EJ32">
        <v>0</v>
      </c>
      <c r="EK32">
        <v>0</v>
      </c>
      <c r="EL32" t="s">
        <v>1421</v>
      </c>
      <c r="EM32" t="s">
        <v>1421</v>
      </c>
      <c r="EN32" t="s">
        <v>1421</v>
      </c>
      <c r="EO32" t="s">
        <v>1421</v>
      </c>
      <c r="EP32">
        <v>0</v>
      </c>
      <c r="EQ32">
        <v>0</v>
      </c>
      <c r="ER32" t="s">
        <v>1421</v>
      </c>
      <c r="ES32" t="s">
        <v>1421</v>
      </c>
      <c r="ET32" t="s">
        <v>1421</v>
      </c>
      <c r="EU32" t="s">
        <v>1421</v>
      </c>
      <c r="EV32">
        <v>0</v>
      </c>
      <c r="EW32">
        <v>0</v>
      </c>
      <c r="EX32" t="s">
        <v>1421</v>
      </c>
      <c r="EY32" t="s">
        <v>1421</v>
      </c>
      <c r="EZ32" t="s">
        <v>1421</v>
      </c>
      <c r="FA32" t="s">
        <v>1421</v>
      </c>
      <c r="FB32">
        <v>0</v>
      </c>
      <c r="FC32">
        <v>0</v>
      </c>
      <c r="FD32" t="s">
        <v>1421</v>
      </c>
      <c r="FE32" t="s">
        <v>1421</v>
      </c>
      <c r="FF32" t="s">
        <v>1421</v>
      </c>
      <c r="FG32" t="s">
        <v>1421</v>
      </c>
      <c r="FH32">
        <v>0</v>
      </c>
      <c r="FI32">
        <v>0</v>
      </c>
      <c r="FJ32" t="s">
        <v>1421</v>
      </c>
      <c r="FK32" t="s">
        <v>1421</v>
      </c>
      <c r="FL32" t="s">
        <v>1421</v>
      </c>
      <c r="FM32" t="s">
        <v>1421</v>
      </c>
      <c r="FN32">
        <v>0</v>
      </c>
      <c r="FO32">
        <v>0</v>
      </c>
      <c r="FP32" t="s">
        <v>208</v>
      </c>
      <c r="FQ32">
        <v>77</v>
      </c>
      <c r="FR32">
        <v>431</v>
      </c>
      <c r="FS32">
        <v>0</v>
      </c>
      <c r="FT32">
        <v>0</v>
      </c>
      <c r="FU32" t="s">
        <v>1421</v>
      </c>
      <c r="FV32" t="s">
        <v>1421</v>
      </c>
      <c r="FW32" t="s">
        <v>1421</v>
      </c>
      <c r="FX32" t="s">
        <v>1421</v>
      </c>
      <c r="FY32" t="s">
        <v>1421</v>
      </c>
      <c r="FZ32" t="s">
        <v>1421</v>
      </c>
      <c r="GA32">
        <v>0</v>
      </c>
      <c r="GB32">
        <v>0</v>
      </c>
      <c r="GC32" t="s">
        <v>1421</v>
      </c>
      <c r="GD32" t="s">
        <v>1421</v>
      </c>
      <c r="GE32" t="s">
        <v>1421</v>
      </c>
      <c r="GF32" t="s">
        <v>1421</v>
      </c>
      <c r="GG32" t="s">
        <v>1421</v>
      </c>
      <c r="GH32" t="s">
        <v>1421</v>
      </c>
      <c r="GI32">
        <v>0</v>
      </c>
      <c r="GJ32">
        <v>0</v>
      </c>
      <c r="GK32" t="s">
        <v>1421</v>
      </c>
      <c r="GL32" t="s">
        <v>1421</v>
      </c>
      <c r="GM32" t="s">
        <v>1421</v>
      </c>
      <c r="GN32" t="s">
        <v>1421</v>
      </c>
      <c r="GO32" t="s">
        <v>1421</v>
      </c>
      <c r="GP32" t="s">
        <v>1421</v>
      </c>
      <c r="GQ32">
        <v>28</v>
      </c>
      <c r="GR32">
        <v>157</v>
      </c>
      <c r="GS32" t="s">
        <v>158</v>
      </c>
      <c r="GT32" t="s">
        <v>1421</v>
      </c>
      <c r="GU32" t="s">
        <v>211</v>
      </c>
      <c r="GV32" t="s">
        <v>1421</v>
      </c>
      <c r="GW32" t="s">
        <v>215</v>
      </c>
      <c r="GX32"/>
      <c r="GY32">
        <v>31</v>
      </c>
      <c r="GZ32">
        <v>174</v>
      </c>
      <c r="HA32" t="s">
        <v>158</v>
      </c>
      <c r="HB32" t="s">
        <v>1421</v>
      </c>
      <c r="HC32" t="s">
        <v>211</v>
      </c>
      <c r="HD32" t="s">
        <v>1421</v>
      </c>
      <c r="HE32" t="s">
        <v>215</v>
      </c>
      <c r="HF32"/>
      <c r="HG32">
        <v>18</v>
      </c>
      <c r="HH32">
        <v>100</v>
      </c>
      <c r="HI32" t="s">
        <v>158</v>
      </c>
      <c r="HJ32" t="s">
        <v>1421</v>
      </c>
      <c r="HK32" t="s">
        <v>211</v>
      </c>
      <c r="HL32" t="s">
        <v>1421</v>
      </c>
      <c r="HM32" t="s">
        <v>215</v>
      </c>
      <c r="HN32"/>
      <c r="HO32">
        <v>0</v>
      </c>
      <c r="HP32">
        <v>0</v>
      </c>
      <c r="HQ32">
        <v>21</v>
      </c>
      <c r="HR32">
        <v>119</v>
      </c>
      <c r="HS32">
        <v>38</v>
      </c>
      <c r="HT32">
        <v>212</v>
      </c>
      <c r="HU32">
        <v>18</v>
      </c>
      <c r="HV32">
        <v>100</v>
      </c>
      <c r="HW32">
        <v>0</v>
      </c>
      <c r="HX32">
        <v>0</v>
      </c>
      <c r="HY32" t="s">
        <v>213</v>
      </c>
      <c r="HZ32">
        <v>0</v>
      </c>
      <c r="IA32">
        <v>0</v>
      </c>
      <c r="IB32" t="s">
        <v>213</v>
      </c>
      <c r="IC32" t="s">
        <v>1421</v>
      </c>
      <c r="ID32" t="s">
        <v>1421</v>
      </c>
      <c r="IE32" t="s">
        <v>213</v>
      </c>
      <c r="IF32" t="s">
        <v>1421</v>
      </c>
      <c r="IG32" t="s">
        <v>213</v>
      </c>
      <c r="IH32">
        <v>0</v>
      </c>
      <c r="II32">
        <v>0</v>
      </c>
      <c r="IJ32" t="s">
        <v>213</v>
      </c>
      <c r="IK32" t="s">
        <v>230</v>
      </c>
      <c r="IL32" t="s">
        <v>238</v>
      </c>
      <c r="IM32" t="s">
        <v>219</v>
      </c>
      <c r="IN32" t="s">
        <v>1446</v>
      </c>
    </row>
    <row r="33" spans="1:248" hidden="1" x14ac:dyDescent="0.25">
      <c r="A33" t="s">
        <v>67</v>
      </c>
      <c r="B33" t="s">
        <v>68</v>
      </c>
      <c r="C33" t="s">
        <v>336</v>
      </c>
      <c r="D33" t="s">
        <v>253</v>
      </c>
      <c r="E33" t="s">
        <v>969</v>
      </c>
      <c r="F33" t="s">
        <v>970</v>
      </c>
      <c r="G33">
        <v>12</v>
      </c>
      <c r="H33">
        <v>12</v>
      </c>
      <c r="I33" t="s">
        <v>208</v>
      </c>
      <c r="J33">
        <v>595</v>
      </c>
      <c r="K33">
        <v>3274</v>
      </c>
      <c r="L33">
        <v>0</v>
      </c>
      <c r="M33">
        <v>0</v>
      </c>
      <c r="N33" t="s">
        <v>1421</v>
      </c>
      <c r="O33" t="s">
        <v>1421</v>
      </c>
      <c r="P33">
        <v>0</v>
      </c>
      <c r="Q33">
        <v>0</v>
      </c>
      <c r="R33" t="s">
        <v>1421</v>
      </c>
      <c r="S33" t="s">
        <v>1421</v>
      </c>
      <c r="T33">
        <v>0</v>
      </c>
      <c r="U33">
        <v>0</v>
      </c>
      <c r="V33" t="s">
        <v>1421</v>
      </c>
      <c r="W33" t="s">
        <v>1421</v>
      </c>
      <c r="X33">
        <v>0</v>
      </c>
      <c r="Y33">
        <v>0</v>
      </c>
      <c r="Z33" t="s">
        <v>1421</v>
      </c>
      <c r="AA33" t="s">
        <v>1421</v>
      </c>
      <c r="AB33">
        <v>150</v>
      </c>
      <c r="AC33">
        <v>825</v>
      </c>
      <c r="AD33" t="s">
        <v>68</v>
      </c>
      <c r="AE33" t="s">
        <v>253</v>
      </c>
      <c r="AF33">
        <v>140</v>
      </c>
      <c r="AG33">
        <v>771</v>
      </c>
      <c r="AH33" t="s">
        <v>68</v>
      </c>
      <c r="AI33" t="s">
        <v>253</v>
      </c>
      <c r="AJ33">
        <v>305</v>
      </c>
      <c r="AK33">
        <v>1678</v>
      </c>
      <c r="AL33" t="s">
        <v>68</v>
      </c>
      <c r="AM33" t="s">
        <v>253</v>
      </c>
      <c r="AN33">
        <v>0</v>
      </c>
      <c r="AO33">
        <v>0</v>
      </c>
      <c r="AP33" t="s">
        <v>213</v>
      </c>
      <c r="AQ33">
        <v>0</v>
      </c>
      <c r="AR33">
        <v>0</v>
      </c>
      <c r="AS33">
        <v>0</v>
      </c>
      <c r="AT33">
        <v>0</v>
      </c>
      <c r="AU33" t="s">
        <v>1421</v>
      </c>
      <c r="AV33" t="s">
        <v>1421</v>
      </c>
      <c r="AW33">
        <v>0</v>
      </c>
      <c r="AX33">
        <v>0</v>
      </c>
      <c r="AY33" t="s">
        <v>1421</v>
      </c>
      <c r="AZ33" t="s">
        <v>1421</v>
      </c>
      <c r="BA33">
        <v>0</v>
      </c>
      <c r="BB33">
        <v>0</v>
      </c>
      <c r="BC33" t="s">
        <v>1421</v>
      </c>
      <c r="BD33" t="s">
        <v>1421</v>
      </c>
      <c r="BE33">
        <v>0</v>
      </c>
      <c r="BF33">
        <v>0</v>
      </c>
      <c r="BG33" t="s">
        <v>1421</v>
      </c>
      <c r="BH33" t="s">
        <v>1421</v>
      </c>
      <c r="BI33">
        <v>0</v>
      </c>
      <c r="BJ33">
        <v>0</v>
      </c>
      <c r="BK33" t="s">
        <v>1421</v>
      </c>
      <c r="BL33" t="s">
        <v>1421</v>
      </c>
      <c r="BM33">
        <v>0</v>
      </c>
      <c r="BN33">
        <v>0</v>
      </c>
      <c r="BO33" t="s">
        <v>1421</v>
      </c>
      <c r="BP33" t="s">
        <v>1421</v>
      </c>
      <c r="BQ33">
        <v>0</v>
      </c>
      <c r="BR33">
        <v>0</v>
      </c>
      <c r="BS33">
        <v>0</v>
      </c>
      <c r="BT33">
        <v>0</v>
      </c>
      <c r="BU33">
        <v>0</v>
      </c>
      <c r="BV33" t="s">
        <v>213</v>
      </c>
      <c r="BW33" t="s">
        <v>1421</v>
      </c>
      <c r="BX33">
        <v>0</v>
      </c>
      <c r="BY33">
        <v>0</v>
      </c>
      <c r="BZ33">
        <v>0</v>
      </c>
      <c r="CA33">
        <v>0</v>
      </c>
      <c r="CB33">
        <v>0</v>
      </c>
      <c r="CC33" t="s">
        <v>213</v>
      </c>
      <c r="CD33" t="s">
        <v>1421</v>
      </c>
      <c r="CE33">
        <v>0</v>
      </c>
      <c r="CF33">
        <v>0</v>
      </c>
      <c r="CG33">
        <v>0</v>
      </c>
      <c r="CH33">
        <v>0</v>
      </c>
      <c r="CI33">
        <v>0</v>
      </c>
      <c r="CJ33" t="s">
        <v>213</v>
      </c>
      <c r="CK33" t="s">
        <v>1421</v>
      </c>
      <c r="CL33">
        <v>0</v>
      </c>
      <c r="CM33">
        <v>0</v>
      </c>
      <c r="CN33">
        <v>0</v>
      </c>
      <c r="CO33">
        <v>0</v>
      </c>
      <c r="CP33">
        <v>0</v>
      </c>
      <c r="CQ33" t="s">
        <v>213</v>
      </c>
      <c r="CR33" t="s">
        <v>1421</v>
      </c>
      <c r="CS33">
        <v>0</v>
      </c>
      <c r="CT33">
        <v>0</v>
      </c>
      <c r="CU33">
        <v>0</v>
      </c>
      <c r="CV33">
        <v>525</v>
      </c>
      <c r="CW33">
        <v>300</v>
      </c>
      <c r="CX33" t="s">
        <v>213</v>
      </c>
      <c r="CY33" t="s">
        <v>1421</v>
      </c>
      <c r="CZ33">
        <v>0</v>
      </c>
      <c r="DA33">
        <v>0</v>
      </c>
      <c r="DB33">
        <v>0</v>
      </c>
      <c r="DC33">
        <v>530</v>
      </c>
      <c r="DD33">
        <v>241</v>
      </c>
      <c r="DE33" t="s">
        <v>213</v>
      </c>
      <c r="DF33" t="s">
        <v>1421</v>
      </c>
      <c r="DG33">
        <v>0</v>
      </c>
      <c r="DH33">
        <v>0</v>
      </c>
      <c r="DI33">
        <v>0</v>
      </c>
      <c r="DJ33">
        <v>1130</v>
      </c>
      <c r="DK33">
        <v>548</v>
      </c>
      <c r="DL33" t="s">
        <v>213</v>
      </c>
      <c r="DM33" t="s">
        <v>1421</v>
      </c>
      <c r="DN33">
        <v>0</v>
      </c>
      <c r="DO33">
        <v>0</v>
      </c>
      <c r="DP33">
        <v>0</v>
      </c>
      <c r="DQ33">
        <v>0</v>
      </c>
      <c r="DR33">
        <v>595</v>
      </c>
      <c r="DS33">
        <v>3274</v>
      </c>
      <c r="DT33" t="s">
        <v>213</v>
      </c>
      <c r="DU33">
        <v>0</v>
      </c>
      <c r="DV33">
        <v>0</v>
      </c>
      <c r="DW33">
        <v>2700</v>
      </c>
      <c r="DX33">
        <v>14852</v>
      </c>
      <c r="DY33">
        <v>304</v>
      </c>
      <c r="DZ33">
        <v>1673</v>
      </c>
      <c r="EA33" t="s">
        <v>208</v>
      </c>
      <c r="EB33">
        <v>304</v>
      </c>
      <c r="EC33">
        <v>1673</v>
      </c>
      <c r="ED33">
        <v>0</v>
      </c>
      <c r="EE33">
        <v>0</v>
      </c>
      <c r="EF33" t="s">
        <v>1421</v>
      </c>
      <c r="EG33" t="s">
        <v>1421</v>
      </c>
      <c r="EH33" t="s">
        <v>1421</v>
      </c>
      <c r="EI33" t="s">
        <v>1421</v>
      </c>
      <c r="EJ33">
        <v>0</v>
      </c>
      <c r="EK33">
        <v>0</v>
      </c>
      <c r="EL33" t="s">
        <v>1421</v>
      </c>
      <c r="EM33" t="s">
        <v>1421</v>
      </c>
      <c r="EN33" t="s">
        <v>1421</v>
      </c>
      <c r="EO33" t="s">
        <v>1421</v>
      </c>
      <c r="EP33">
        <v>0</v>
      </c>
      <c r="EQ33">
        <v>0</v>
      </c>
      <c r="ER33" t="s">
        <v>1421</v>
      </c>
      <c r="ES33" t="s">
        <v>1421</v>
      </c>
      <c r="ET33" t="s">
        <v>1421</v>
      </c>
      <c r="EU33" t="s">
        <v>1421</v>
      </c>
      <c r="EV33">
        <v>99</v>
      </c>
      <c r="EW33">
        <v>545</v>
      </c>
      <c r="EX33" t="s">
        <v>68</v>
      </c>
      <c r="EY33" t="s">
        <v>253</v>
      </c>
      <c r="EZ33" t="s">
        <v>252</v>
      </c>
      <c r="FA33"/>
      <c r="FB33">
        <v>100</v>
      </c>
      <c r="FC33">
        <v>550</v>
      </c>
      <c r="FD33" t="s">
        <v>68</v>
      </c>
      <c r="FE33" t="s">
        <v>253</v>
      </c>
      <c r="FF33" t="s">
        <v>252</v>
      </c>
      <c r="FG33"/>
      <c r="FH33">
        <v>105</v>
      </c>
      <c r="FI33">
        <v>578</v>
      </c>
      <c r="FJ33" t="s">
        <v>68</v>
      </c>
      <c r="FK33" t="s">
        <v>253</v>
      </c>
      <c r="FL33" t="s">
        <v>254</v>
      </c>
      <c r="FM33"/>
      <c r="FN33">
        <v>0</v>
      </c>
      <c r="FO33">
        <v>0</v>
      </c>
      <c r="FP33" t="s">
        <v>213</v>
      </c>
      <c r="FQ33">
        <v>0</v>
      </c>
      <c r="FR33">
        <v>0</v>
      </c>
      <c r="FS33">
        <v>0</v>
      </c>
      <c r="FT33">
        <v>0</v>
      </c>
      <c r="FU33" t="s">
        <v>1421</v>
      </c>
      <c r="FV33" t="s">
        <v>1421</v>
      </c>
      <c r="FW33" t="s">
        <v>1421</v>
      </c>
      <c r="FX33" t="s">
        <v>1421</v>
      </c>
      <c r="FY33" t="s">
        <v>1421</v>
      </c>
      <c r="FZ33" t="s">
        <v>1421</v>
      </c>
      <c r="GA33">
        <v>0</v>
      </c>
      <c r="GB33">
        <v>0</v>
      </c>
      <c r="GC33" t="s">
        <v>1421</v>
      </c>
      <c r="GD33" t="s">
        <v>1421</v>
      </c>
      <c r="GE33" t="s">
        <v>1421</v>
      </c>
      <c r="GF33" t="s">
        <v>1421</v>
      </c>
      <c r="GG33" t="s">
        <v>1421</v>
      </c>
      <c r="GH33" t="s">
        <v>1421</v>
      </c>
      <c r="GI33">
        <v>0</v>
      </c>
      <c r="GJ33">
        <v>0</v>
      </c>
      <c r="GK33" t="s">
        <v>1421</v>
      </c>
      <c r="GL33" t="s">
        <v>1421</v>
      </c>
      <c r="GM33" t="s">
        <v>1421</v>
      </c>
      <c r="GN33" t="s">
        <v>1421</v>
      </c>
      <c r="GO33" t="s">
        <v>1421</v>
      </c>
      <c r="GP33" t="s">
        <v>1421</v>
      </c>
      <c r="GQ33">
        <v>0</v>
      </c>
      <c r="GR33">
        <v>0</v>
      </c>
      <c r="GS33" t="s">
        <v>1421</v>
      </c>
      <c r="GT33" t="s">
        <v>1421</v>
      </c>
      <c r="GU33" t="s">
        <v>1421</v>
      </c>
      <c r="GV33" t="s">
        <v>1421</v>
      </c>
      <c r="GW33" t="s">
        <v>1421</v>
      </c>
      <c r="GX33" t="s">
        <v>1421</v>
      </c>
      <c r="GY33">
        <v>0</v>
      </c>
      <c r="GZ33">
        <v>0</v>
      </c>
      <c r="HA33" t="s">
        <v>1421</v>
      </c>
      <c r="HB33" t="s">
        <v>1421</v>
      </c>
      <c r="HC33" t="s">
        <v>1421</v>
      </c>
      <c r="HD33" t="s">
        <v>1421</v>
      </c>
      <c r="HE33" t="s">
        <v>1421</v>
      </c>
      <c r="HF33" t="s">
        <v>1421</v>
      </c>
      <c r="HG33">
        <v>0</v>
      </c>
      <c r="HH33">
        <v>0</v>
      </c>
      <c r="HI33" t="s">
        <v>1421</v>
      </c>
      <c r="HJ33" t="s">
        <v>1421</v>
      </c>
      <c r="HK33" t="s">
        <v>1421</v>
      </c>
      <c r="HL33" t="s">
        <v>1421</v>
      </c>
      <c r="HM33" t="s">
        <v>1421</v>
      </c>
      <c r="HN33" t="s">
        <v>1421</v>
      </c>
      <c r="HO33">
        <v>0</v>
      </c>
      <c r="HP33">
        <v>0</v>
      </c>
      <c r="HQ33">
        <v>99</v>
      </c>
      <c r="HR33">
        <v>545</v>
      </c>
      <c r="HS33">
        <v>100</v>
      </c>
      <c r="HT33">
        <v>550</v>
      </c>
      <c r="HU33">
        <v>105</v>
      </c>
      <c r="HV33">
        <v>578</v>
      </c>
      <c r="HW33">
        <v>0</v>
      </c>
      <c r="HX33">
        <v>0</v>
      </c>
      <c r="HY33" t="s">
        <v>213</v>
      </c>
      <c r="HZ33">
        <v>0</v>
      </c>
      <c r="IA33">
        <v>0</v>
      </c>
      <c r="IB33" t="s">
        <v>213</v>
      </c>
      <c r="IC33" t="s">
        <v>1421</v>
      </c>
      <c r="ID33" t="s">
        <v>1421</v>
      </c>
      <c r="IE33" t="s">
        <v>213</v>
      </c>
      <c r="IF33" t="s">
        <v>1421</v>
      </c>
      <c r="IG33" t="s">
        <v>213</v>
      </c>
      <c r="IH33">
        <v>0</v>
      </c>
      <c r="II33">
        <v>0</v>
      </c>
      <c r="IJ33" t="s">
        <v>208</v>
      </c>
      <c r="IK33" t="s">
        <v>219</v>
      </c>
      <c r="IL33" t="s">
        <v>219</v>
      </c>
      <c r="IM33" t="s">
        <v>219</v>
      </c>
      <c r="IN33" t="s">
        <v>1447</v>
      </c>
    </row>
    <row r="34" spans="1:248" hidden="1" x14ac:dyDescent="0.25">
      <c r="A34" t="s">
        <v>69</v>
      </c>
      <c r="B34" t="s">
        <v>70</v>
      </c>
      <c r="C34" t="s">
        <v>364</v>
      </c>
      <c r="D34" t="s">
        <v>365</v>
      </c>
      <c r="E34" t="s">
        <v>426</v>
      </c>
      <c r="F34" t="s">
        <v>427</v>
      </c>
      <c r="G34">
        <v>12</v>
      </c>
      <c r="H34">
        <v>12</v>
      </c>
      <c r="I34" t="s">
        <v>208</v>
      </c>
      <c r="J34">
        <v>432</v>
      </c>
      <c r="K34">
        <v>2332</v>
      </c>
      <c r="L34">
        <v>0</v>
      </c>
      <c r="M34">
        <v>0</v>
      </c>
      <c r="N34" t="s">
        <v>1421</v>
      </c>
      <c r="O34" t="s">
        <v>1421</v>
      </c>
      <c r="P34">
        <v>0</v>
      </c>
      <c r="Q34">
        <v>0</v>
      </c>
      <c r="R34" t="s">
        <v>1421</v>
      </c>
      <c r="S34" t="s">
        <v>1421</v>
      </c>
      <c r="T34">
        <v>0</v>
      </c>
      <c r="U34">
        <v>0</v>
      </c>
      <c r="V34" t="s">
        <v>1421</v>
      </c>
      <c r="W34" t="s">
        <v>1421</v>
      </c>
      <c r="X34">
        <v>0</v>
      </c>
      <c r="Y34">
        <v>0</v>
      </c>
      <c r="Z34" t="s">
        <v>1421</v>
      </c>
      <c r="AA34" t="s">
        <v>1421</v>
      </c>
      <c r="AB34">
        <v>0</v>
      </c>
      <c r="AC34">
        <v>0</v>
      </c>
      <c r="AD34" t="s">
        <v>1421</v>
      </c>
      <c r="AE34" t="s">
        <v>1421</v>
      </c>
      <c r="AF34">
        <v>409</v>
      </c>
      <c r="AG34">
        <v>2208</v>
      </c>
      <c r="AH34" t="s">
        <v>70</v>
      </c>
      <c r="AI34" t="s">
        <v>365</v>
      </c>
      <c r="AJ34">
        <v>23</v>
      </c>
      <c r="AK34">
        <v>124</v>
      </c>
      <c r="AL34" t="s">
        <v>70</v>
      </c>
      <c r="AM34" t="s">
        <v>365</v>
      </c>
      <c r="AN34">
        <v>0</v>
      </c>
      <c r="AO34">
        <v>0</v>
      </c>
      <c r="AP34" t="s">
        <v>213</v>
      </c>
      <c r="AQ34">
        <v>0</v>
      </c>
      <c r="AR34">
        <v>0</v>
      </c>
      <c r="AS34">
        <v>0</v>
      </c>
      <c r="AT34">
        <v>0</v>
      </c>
      <c r="AU34" t="s">
        <v>1421</v>
      </c>
      <c r="AV34" t="s">
        <v>1421</v>
      </c>
      <c r="AW34">
        <v>0</v>
      </c>
      <c r="AX34">
        <v>0</v>
      </c>
      <c r="AY34" t="s">
        <v>1421</v>
      </c>
      <c r="AZ34" t="s">
        <v>1421</v>
      </c>
      <c r="BA34">
        <v>0</v>
      </c>
      <c r="BB34">
        <v>0</v>
      </c>
      <c r="BC34" t="s">
        <v>1421</v>
      </c>
      <c r="BD34" t="s">
        <v>1421</v>
      </c>
      <c r="BE34">
        <v>0</v>
      </c>
      <c r="BF34">
        <v>0</v>
      </c>
      <c r="BG34" t="s">
        <v>1421</v>
      </c>
      <c r="BH34" t="s">
        <v>1421</v>
      </c>
      <c r="BI34">
        <v>0</v>
      </c>
      <c r="BJ34">
        <v>0</v>
      </c>
      <c r="BK34" t="s">
        <v>1421</v>
      </c>
      <c r="BL34" t="s">
        <v>1421</v>
      </c>
      <c r="BM34">
        <v>0</v>
      </c>
      <c r="BN34">
        <v>0</v>
      </c>
      <c r="BO34" t="s">
        <v>1421</v>
      </c>
      <c r="BP34" t="s">
        <v>1421</v>
      </c>
      <c r="BQ34">
        <v>0</v>
      </c>
      <c r="BR34">
        <v>0</v>
      </c>
      <c r="BS34">
        <v>0</v>
      </c>
      <c r="BT34">
        <v>0</v>
      </c>
      <c r="BU34">
        <v>0</v>
      </c>
      <c r="BV34" t="s">
        <v>213</v>
      </c>
      <c r="BW34" t="s">
        <v>1421</v>
      </c>
      <c r="BX34">
        <v>0</v>
      </c>
      <c r="BY34">
        <v>0</v>
      </c>
      <c r="BZ34">
        <v>0</v>
      </c>
      <c r="CA34">
        <v>0</v>
      </c>
      <c r="CB34">
        <v>0</v>
      </c>
      <c r="CC34" t="s">
        <v>213</v>
      </c>
      <c r="CD34" t="s">
        <v>1421</v>
      </c>
      <c r="CE34">
        <v>0</v>
      </c>
      <c r="CF34">
        <v>0</v>
      </c>
      <c r="CG34">
        <v>0</v>
      </c>
      <c r="CH34">
        <v>0</v>
      </c>
      <c r="CI34">
        <v>0</v>
      </c>
      <c r="CJ34" t="s">
        <v>213</v>
      </c>
      <c r="CK34" t="s">
        <v>1421</v>
      </c>
      <c r="CL34">
        <v>0</v>
      </c>
      <c r="CM34">
        <v>0</v>
      </c>
      <c r="CN34">
        <v>0</v>
      </c>
      <c r="CO34">
        <v>0</v>
      </c>
      <c r="CP34">
        <v>0</v>
      </c>
      <c r="CQ34" t="s">
        <v>213</v>
      </c>
      <c r="CR34" t="s">
        <v>1421</v>
      </c>
      <c r="CS34">
        <v>0</v>
      </c>
      <c r="CT34">
        <v>0</v>
      </c>
      <c r="CU34">
        <v>0</v>
      </c>
      <c r="CV34">
        <v>0</v>
      </c>
      <c r="CW34">
        <v>0</v>
      </c>
      <c r="CX34" t="s">
        <v>213</v>
      </c>
      <c r="CY34" t="s">
        <v>1421</v>
      </c>
      <c r="CZ34">
        <v>0</v>
      </c>
      <c r="DA34">
        <v>0</v>
      </c>
      <c r="DB34">
        <v>0</v>
      </c>
      <c r="DC34">
        <v>2208</v>
      </c>
      <c r="DD34">
        <v>0</v>
      </c>
      <c r="DE34" t="s">
        <v>213</v>
      </c>
      <c r="DF34" t="s">
        <v>1421</v>
      </c>
      <c r="DG34">
        <v>0</v>
      </c>
      <c r="DH34">
        <v>0</v>
      </c>
      <c r="DI34">
        <v>0</v>
      </c>
      <c r="DJ34">
        <v>124</v>
      </c>
      <c r="DK34">
        <v>0</v>
      </c>
      <c r="DL34" t="s">
        <v>213</v>
      </c>
      <c r="DM34" t="s">
        <v>1421</v>
      </c>
      <c r="DN34">
        <v>0</v>
      </c>
      <c r="DO34">
        <v>0</v>
      </c>
      <c r="DP34">
        <v>0</v>
      </c>
      <c r="DQ34">
        <v>0</v>
      </c>
      <c r="DR34">
        <v>432</v>
      </c>
      <c r="DS34">
        <v>2332</v>
      </c>
      <c r="DT34" t="s">
        <v>213</v>
      </c>
      <c r="DU34">
        <v>0</v>
      </c>
      <c r="DV34">
        <v>0</v>
      </c>
      <c r="DW34">
        <v>900</v>
      </c>
      <c r="DX34">
        <v>4860</v>
      </c>
      <c r="DY34">
        <v>157</v>
      </c>
      <c r="DZ34">
        <v>848</v>
      </c>
      <c r="EA34" t="s">
        <v>208</v>
      </c>
      <c r="EB34">
        <v>157</v>
      </c>
      <c r="EC34">
        <v>848</v>
      </c>
      <c r="ED34">
        <v>0</v>
      </c>
      <c r="EE34">
        <v>0</v>
      </c>
      <c r="EF34" t="s">
        <v>1421</v>
      </c>
      <c r="EG34" t="s">
        <v>1421</v>
      </c>
      <c r="EH34" t="s">
        <v>1421</v>
      </c>
      <c r="EI34" t="s">
        <v>1421</v>
      </c>
      <c r="EJ34">
        <v>0</v>
      </c>
      <c r="EK34">
        <v>0</v>
      </c>
      <c r="EL34" t="s">
        <v>1421</v>
      </c>
      <c r="EM34" t="s">
        <v>1421</v>
      </c>
      <c r="EN34" t="s">
        <v>1421</v>
      </c>
      <c r="EO34" t="s">
        <v>1421</v>
      </c>
      <c r="EP34">
        <v>0</v>
      </c>
      <c r="EQ34">
        <v>0</v>
      </c>
      <c r="ER34" t="s">
        <v>1421</v>
      </c>
      <c r="ES34" t="s">
        <v>1421</v>
      </c>
      <c r="ET34" t="s">
        <v>1421</v>
      </c>
      <c r="EU34" t="s">
        <v>1421</v>
      </c>
      <c r="EV34">
        <v>0</v>
      </c>
      <c r="EW34">
        <v>0</v>
      </c>
      <c r="EX34" t="s">
        <v>1421</v>
      </c>
      <c r="EY34" t="s">
        <v>1421</v>
      </c>
      <c r="EZ34" t="s">
        <v>1421</v>
      </c>
      <c r="FA34" t="s">
        <v>1421</v>
      </c>
      <c r="FB34">
        <v>18</v>
      </c>
      <c r="FC34">
        <v>97</v>
      </c>
      <c r="FD34" t="s">
        <v>78</v>
      </c>
      <c r="FE34" t="s">
        <v>283</v>
      </c>
      <c r="FF34" t="s">
        <v>252</v>
      </c>
      <c r="FG34"/>
      <c r="FH34">
        <v>139</v>
      </c>
      <c r="FI34">
        <v>751</v>
      </c>
      <c r="FJ34" t="s">
        <v>78</v>
      </c>
      <c r="FK34" t="s">
        <v>283</v>
      </c>
      <c r="FL34" t="s">
        <v>252</v>
      </c>
      <c r="FM34"/>
      <c r="FN34">
        <v>0</v>
      </c>
      <c r="FO34">
        <v>0</v>
      </c>
      <c r="FP34" t="s">
        <v>213</v>
      </c>
      <c r="FQ34">
        <v>0</v>
      </c>
      <c r="FR34">
        <v>0</v>
      </c>
      <c r="FS34">
        <v>0</v>
      </c>
      <c r="FT34">
        <v>0</v>
      </c>
      <c r="FU34" t="s">
        <v>1421</v>
      </c>
      <c r="FV34" t="s">
        <v>1421</v>
      </c>
      <c r="FW34" t="s">
        <v>1421</v>
      </c>
      <c r="FX34" t="s">
        <v>1421</v>
      </c>
      <c r="FY34" t="s">
        <v>1421</v>
      </c>
      <c r="FZ34" t="s">
        <v>1421</v>
      </c>
      <c r="GA34">
        <v>0</v>
      </c>
      <c r="GB34">
        <v>0</v>
      </c>
      <c r="GC34" t="s">
        <v>1421</v>
      </c>
      <c r="GD34" t="s">
        <v>1421</v>
      </c>
      <c r="GE34" t="s">
        <v>1421</v>
      </c>
      <c r="GF34" t="s">
        <v>1421</v>
      </c>
      <c r="GG34" t="s">
        <v>1421</v>
      </c>
      <c r="GH34" t="s">
        <v>1421</v>
      </c>
      <c r="GI34">
        <v>0</v>
      </c>
      <c r="GJ34">
        <v>0</v>
      </c>
      <c r="GK34" t="s">
        <v>1421</v>
      </c>
      <c r="GL34" t="s">
        <v>1421</v>
      </c>
      <c r="GM34" t="s">
        <v>1421</v>
      </c>
      <c r="GN34" t="s">
        <v>1421</v>
      </c>
      <c r="GO34" t="s">
        <v>1421</v>
      </c>
      <c r="GP34" t="s">
        <v>1421</v>
      </c>
      <c r="GQ34">
        <v>0</v>
      </c>
      <c r="GR34">
        <v>0</v>
      </c>
      <c r="GS34" t="s">
        <v>1421</v>
      </c>
      <c r="GT34" t="s">
        <v>1421</v>
      </c>
      <c r="GU34" t="s">
        <v>1421</v>
      </c>
      <c r="GV34" t="s">
        <v>1421</v>
      </c>
      <c r="GW34" t="s">
        <v>1421</v>
      </c>
      <c r="GX34" t="s">
        <v>1421</v>
      </c>
      <c r="GY34">
        <v>0</v>
      </c>
      <c r="GZ34">
        <v>0</v>
      </c>
      <c r="HA34" t="s">
        <v>1421</v>
      </c>
      <c r="HB34" t="s">
        <v>1421</v>
      </c>
      <c r="HC34" t="s">
        <v>1421</v>
      </c>
      <c r="HD34" t="s">
        <v>1421</v>
      </c>
      <c r="HE34" t="s">
        <v>1421</v>
      </c>
      <c r="HF34" t="s">
        <v>1421</v>
      </c>
      <c r="HG34">
        <v>0</v>
      </c>
      <c r="HH34">
        <v>0</v>
      </c>
      <c r="HI34" t="s">
        <v>1421</v>
      </c>
      <c r="HJ34" t="s">
        <v>1421</v>
      </c>
      <c r="HK34" t="s">
        <v>1421</v>
      </c>
      <c r="HL34" t="s">
        <v>1421</v>
      </c>
      <c r="HM34" t="s">
        <v>1421</v>
      </c>
      <c r="HN34" t="s">
        <v>1421</v>
      </c>
      <c r="HO34">
        <v>0</v>
      </c>
      <c r="HP34">
        <v>0</v>
      </c>
      <c r="HQ34">
        <v>57</v>
      </c>
      <c r="HR34">
        <v>308</v>
      </c>
      <c r="HS34">
        <v>51</v>
      </c>
      <c r="HT34">
        <v>275</v>
      </c>
      <c r="HU34">
        <v>49</v>
      </c>
      <c r="HV34">
        <v>265</v>
      </c>
      <c r="HW34">
        <v>0</v>
      </c>
      <c r="HX34">
        <v>0</v>
      </c>
      <c r="HY34" t="s">
        <v>213</v>
      </c>
      <c r="HZ34">
        <v>0</v>
      </c>
      <c r="IA34">
        <v>0</v>
      </c>
      <c r="IB34" t="s">
        <v>213</v>
      </c>
      <c r="IC34" t="s">
        <v>1421</v>
      </c>
      <c r="ID34" t="s">
        <v>1421</v>
      </c>
      <c r="IE34" t="s">
        <v>213</v>
      </c>
      <c r="IF34" t="s">
        <v>1421</v>
      </c>
      <c r="IG34" t="s">
        <v>213</v>
      </c>
      <c r="IH34">
        <v>0</v>
      </c>
      <c r="II34">
        <v>0</v>
      </c>
      <c r="IJ34" t="s">
        <v>213</v>
      </c>
      <c r="IK34" t="s">
        <v>219</v>
      </c>
      <c r="IL34" t="s">
        <v>219</v>
      </c>
      <c r="IM34" t="s">
        <v>219</v>
      </c>
      <c r="IN34" t="s">
        <v>1448</v>
      </c>
    </row>
    <row r="35" spans="1:248" hidden="1" x14ac:dyDescent="0.25">
      <c r="A35" t="s">
        <v>69</v>
      </c>
      <c r="B35" t="s">
        <v>70</v>
      </c>
      <c r="C35" t="s">
        <v>364</v>
      </c>
      <c r="D35" t="s">
        <v>365</v>
      </c>
      <c r="E35" t="s">
        <v>410</v>
      </c>
      <c r="F35" t="s">
        <v>411</v>
      </c>
      <c r="G35">
        <v>12</v>
      </c>
      <c r="H35">
        <v>12</v>
      </c>
      <c r="I35" t="s">
        <v>208</v>
      </c>
      <c r="J35">
        <v>2762</v>
      </c>
      <c r="K35">
        <v>14758</v>
      </c>
      <c r="L35">
        <v>0</v>
      </c>
      <c r="M35">
        <v>0</v>
      </c>
      <c r="N35" t="s">
        <v>1421</v>
      </c>
      <c r="O35" t="s">
        <v>1421</v>
      </c>
      <c r="P35">
        <v>0</v>
      </c>
      <c r="Q35">
        <v>0</v>
      </c>
      <c r="R35" t="s">
        <v>1421</v>
      </c>
      <c r="S35" t="s">
        <v>1421</v>
      </c>
      <c r="T35">
        <v>2502</v>
      </c>
      <c r="U35">
        <v>13369</v>
      </c>
      <c r="V35" t="s">
        <v>70</v>
      </c>
      <c r="W35" t="s">
        <v>365</v>
      </c>
      <c r="X35">
        <v>0</v>
      </c>
      <c r="Y35">
        <v>0</v>
      </c>
      <c r="Z35" t="s">
        <v>1421</v>
      </c>
      <c r="AA35" t="s">
        <v>1421</v>
      </c>
      <c r="AB35">
        <v>82</v>
      </c>
      <c r="AC35">
        <v>438</v>
      </c>
      <c r="AD35" t="s">
        <v>70</v>
      </c>
      <c r="AE35" t="s">
        <v>365</v>
      </c>
      <c r="AF35">
        <v>178</v>
      </c>
      <c r="AG35">
        <v>951</v>
      </c>
      <c r="AH35" t="s">
        <v>70</v>
      </c>
      <c r="AI35" t="s">
        <v>365</v>
      </c>
      <c r="AJ35">
        <v>0</v>
      </c>
      <c r="AK35">
        <v>0</v>
      </c>
      <c r="AL35" t="s">
        <v>1421</v>
      </c>
      <c r="AM35" t="s">
        <v>1421</v>
      </c>
      <c r="AN35">
        <v>0</v>
      </c>
      <c r="AO35">
        <v>0</v>
      </c>
      <c r="AP35" t="s">
        <v>213</v>
      </c>
      <c r="AQ35">
        <v>0</v>
      </c>
      <c r="AR35">
        <v>0</v>
      </c>
      <c r="AS35">
        <v>0</v>
      </c>
      <c r="AT35">
        <v>0</v>
      </c>
      <c r="AU35" t="s">
        <v>1421</v>
      </c>
      <c r="AV35" t="s">
        <v>1421</v>
      </c>
      <c r="AW35">
        <v>0</v>
      </c>
      <c r="AX35">
        <v>0</v>
      </c>
      <c r="AY35" t="s">
        <v>1421</v>
      </c>
      <c r="AZ35" t="s">
        <v>1421</v>
      </c>
      <c r="BA35">
        <v>0</v>
      </c>
      <c r="BB35">
        <v>0</v>
      </c>
      <c r="BC35" t="s">
        <v>1421</v>
      </c>
      <c r="BD35" t="s">
        <v>1421</v>
      </c>
      <c r="BE35">
        <v>0</v>
      </c>
      <c r="BF35">
        <v>0</v>
      </c>
      <c r="BG35" t="s">
        <v>1421</v>
      </c>
      <c r="BH35" t="s">
        <v>1421</v>
      </c>
      <c r="BI35">
        <v>0</v>
      </c>
      <c r="BJ35">
        <v>0</v>
      </c>
      <c r="BK35" t="s">
        <v>1421</v>
      </c>
      <c r="BL35" t="s">
        <v>1421</v>
      </c>
      <c r="BM35">
        <v>0</v>
      </c>
      <c r="BN35">
        <v>0</v>
      </c>
      <c r="BO35" t="s">
        <v>1421</v>
      </c>
      <c r="BP35" t="s">
        <v>1421</v>
      </c>
      <c r="BQ35">
        <v>0</v>
      </c>
      <c r="BR35">
        <v>0</v>
      </c>
      <c r="BS35">
        <v>0</v>
      </c>
      <c r="BT35">
        <v>0</v>
      </c>
      <c r="BU35">
        <v>0</v>
      </c>
      <c r="BV35" t="s">
        <v>213</v>
      </c>
      <c r="BW35" t="s">
        <v>1421</v>
      </c>
      <c r="BX35">
        <v>0</v>
      </c>
      <c r="BY35">
        <v>0</v>
      </c>
      <c r="BZ35">
        <v>0</v>
      </c>
      <c r="CA35">
        <v>0</v>
      </c>
      <c r="CB35">
        <v>0</v>
      </c>
      <c r="CC35" t="s">
        <v>213</v>
      </c>
      <c r="CD35" t="s">
        <v>1421</v>
      </c>
      <c r="CE35">
        <v>0</v>
      </c>
      <c r="CF35">
        <v>0</v>
      </c>
      <c r="CG35">
        <v>0</v>
      </c>
      <c r="CH35">
        <v>13369</v>
      </c>
      <c r="CI35">
        <v>0</v>
      </c>
      <c r="CJ35" t="s">
        <v>213</v>
      </c>
      <c r="CK35" t="s">
        <v>1421</v>
      </c>
      <c r="CL35">
        <v>0</v>
      </c>
      <c r="CM35">
        <v>0</v>
      </c>
      <c r="CN35">
        <v>0</v>
      </c>
      <c r="CO35">
        <v>0</v>
      </c>
      <c r="CP35">
        <v>0</v>
      </c>
      <c r="CQ35" t="s">
        <v>213</v>
      </c>
      <c r="CR35" t="s">
        <v>1421</v>
      </c>
      <c r="CS35">
        <v>0</v>
      </c>
      <c r="CT35">
        <v>0</v>
      </c>
      <c r="CU35">
        <v>0</v>
      </c>
      <c r="CV35">
        <v>438</v>
      </c>
      <c r="CW35">
        <v>0</v>
      </c>
      <c r="CX35" t="s">
        <v>213</v>
      </c>
      <c r="CY35" t="s">
        <v>1421</v>
      </c>
      <c r="CZ35">
        <v>0</v>
      </c>
      <c r="DA35">
        <v>0</v>
      </c>
      <c r="DB35">
        <v>0</v>
      </c>
      <c r="DC35">
        <v>951</v>
      </c>
      <c r="DD35">
        <v>0</v>
      </c>
      <c r="DE35" t="s">
        <v>213</v>
      </c>
      <c r="DF35" t="s">
        <v>1421</v>
      </c>
      <c r="DG35">
        <v>0</v>
      </c>
      <c r="DH35">
        <v>0</v>
      </c>
      <c r="DI35">
        <v>0</v>
      </c>
      <c r="DJ35">
        <v>0</v>
      </c>
      <c r="DK35">
        <v>0</v>
      </c>
      <c r="DL35" t="s">
        <v>213</v>
      </c>
      <c r="DM35" t="s">
        <v>1421</v>
      </c>
      <c r="DN35">
        <v>0</v>
      </c>
      <c r="DO35">
        <v>0</v>
      </c>
      <c r="DP35">
        <v>0</v>
      </c>
      <c r="DQ35">
        <v>0</v>
      </c>
      <c r="DR35">
        <v>2762</v>
      </c>
      <c r="DS35">
        <v>14758</v>
      </c>
      <c r="DT35" t="s">
        <v>213</v>
      </c>
      <c r="DU35">
        <v>0</v>
      </c>
      <c r="DV35">
        <v>0</v>
      </c>
      <c r="DW35">
        <v>996</v>
      </c>
      <c r="DX35">
        <v>5378</v>
      </c>
      <c r="DY35">
        <v>400</v>
      </c>
      <c r="DZ35">
        <v>2160</v>
      </c>
      <c r="EA35" t="s">
        <v>208</v>
      </c>
      <c r="EB35">
        <v>400</v>
      </c>
      <c r="EC35">
        <v>2160</v>
      </c>
      <c r="ED35">
        <v>0</v>
      </c>
      <c r="EE35">
        <v>0</v>
      </c>
      <c r="EF35" t="s">
        <v>1421</v>
      </c>
      <c r="EG35" t="s">
        <v>1421</v>
      </c>
      <c r="EH35" t="s">
        <v>1421</v>
      </c>
      <c r="EI35" t="s">
        <v>1421</v>
      </c>
      <c r="EJ35">
        <v>0</v>
      </c>
      <c r="EK35">
        <v>0</v>
      </c>
      <c r="EL35" t="s">
        <v>1421</v>
      </c>
      <c r="EM35" t="s">
        <v>1421</v>
      </c>
      <c r="EN35" t="s">
        <v>1421</v>
      </c>
      <c r="EO35" t="s">
        <v>1421</v>
      </c>
      <c r="EP35">
        <v>241</v>
      </c>
      <c r="EQ35">
        <v>1301</v>
      </c>
      <c r="ER35" t="s">
        <v>70</v>
      </c>
      <c r="ES35" t="s">
        <v>365</v>
      </c>
      <c r="ET35" t="s">
        <v>252</v>
      </c>
      <c r="EU35"/>
      <c r="EV35">
        <v>0</v>
      </c>
      <c r="EW35">
        <v>0</v>
      </c>
      <c r="EX35" t="s">
        <v>1421</v>
      </c>
      <c r="EY35" t="s">
        <v>1421</v>
      </c>
      <c r="EZ35" t="s">
        <v>1421</v>
      </c>
      <c r="FA35" t="s">
        <v>1421</v>
      </c>
      <c r="FB35">
        <v>85</v>
      </c>
      <c r="FC35">
        <v>458</v>
      </c>
      <c r="FD35" t="s">
        <v>70</v>
      </c>
      <c r="FE35" t="s">
        <v>589</v>
      </c>
      <c r="FF35" t="s">
        <v>252</v>
      </c>
      <c r="FG35"/>
      <c r="FH35">
        <v>74</v>
      </c>
      <c r="FI35">
        <v>401</v>
      </c>
      <c r="FJ35" t="s">
        <v>70</v>
      </c>
      <c r="FK35" t="s">
        <v>589</v>
      </c>
      <c r="FL35" t="s">
        <v>252</v>
      </c>
      <c r="FM35"/>
      <c r="FN35">
        <v>0</v>
      </c>
      <c r="FO35">
        <v>0</v>
      </c>
      <c r="FP35" t="s">
        <v>213</v>
      </c>
      <c r="FQ35">
        <v>0</v>
      </c>
      <c r="FR35">
        <v>0</v>
      </c>
      <c r="FS35">
        <v>0</v>
      </c>
      <c r="FT35">
        <v>0</v>
      </c>
      <c r="FU35" t="s">
        <v>1421</v>
      </c>
      <c r="FV35" t="s">
        <v>1421</v>
      </c>
      <c r="FW35" t="s">
        <v>1421</v>
      </c>
      <c r="FX35" t="s">
        <v>1421</v>
      </c>
      <c r="FY35" t="s">
        <v>1421</v>
      </c>
      <c r="FZ35" t="s">
        <v>1421</v>
      </c>
      <c r="GA35">
        <v>0</v>
      </c>
      <c r="GB35">
        <v>0</v>
      </c>
      <c r="GC35" t="s">
        <v>1421</v>
      </c>
      <c r="GD35" t="s">
        <v>1421</v>
      </c>
      <c r="GE35" t="s">
        <v>1421</v>
      </c>
      <c r="GF35" t="s">
        <v>1421</v>
      </c>
      <c r="GG35" t="s">
        <v>1421</v>
      </c>
      <c r="GH35" t="s">
        <v>1421</v>
      </c>
      <c r="GI35">
        <v>0</v>
      </c>
      <c r="GJ35">
        <v>0</v>
      </c>
      <c r="GK35" t="s">
        <v>1421</v>
      </c>
      <c r="GL35" t="s">
        <v>1421</v>
      </c>
      <c r="GM35" t="s">
        <v>1421</v>
      </c>
      <c r="GN35" t="s">
        <v>1421</v>
      </c>
      <c r="GO35" t="s">
        <v>1421</v>
      </c>
      <c r="GP35" t="s">
        <v>1421</v>
      </c>
      <c r="GQ35">
        <v>0</v>
      </c>
      <c r="GR35">
        <v>0</v>
      </c>
      <c r="GS35" t="s">
        <v>1421</v>
      </c>
      <c r="GT35" t="s">
        <v>1421</v>
      </c>
      <c r="GU35" t="s">
        <v>1421</v>
      </c>
      <c r="GV35" t="s">
        <v>1421</v>
      </c>
      <c r="GW35" t="s">
        <v>1421</v>
      </c>
      <c r="GX35" t="s">
        <v>1421</v>
      </c>
      <c r="GY35">
        <v>0</v>
      </c>
      <c r="GZ35">
        <v>0</v>
      </c>
      <c r="HA35" t="s">
        <v>1421</v>
      </c>
      <c r="HB35" t="s">
        <v>1421</v>
      </c>
      <c r="HC35" t="s">
        <v>1421</v>
      </c>
      <c r="HD35" t="s">
        <v>1421</v>
      </c>
      <c r="HE35" t="s">
        <v>1421</v>
      </c>
      <c r="HF35" t="s">
        <v>1421</v>
      </c>
      <c r="HG35">
        <v>0</v>
      </c>
      <c r="HH35">
        <v>0</v>
      </c>
      <c r="HI35" t="s">
        <v>1421</v>
      </c>
      <c r="HJ35" t="s">
        <v>1421</v>
      </c>
      <c r="HK35" t="s">
        <v>1421</v>
      </c>
      <c r="HL35" t="s">
        <v>1421</v>
      </c>
      <c r="HM35" t="s">
        <v>1421</v>
      </c>
      <c r="HN35" t="s">
        <v>1421</v>
      </c>
      <c r="HO35">
        <v>0</v>
      </c>
      <c r="HP35">
        <v>0</v>
      </c>
      <c r="HQ35">
        <v>215</v>
      </c>
      <c r="HR35">
        <v>1161</v>
      </c>
      <c r="HS35">
        <v>123</v>
      </c>
      <c r="HT35">
        <v>664</v>
      </c>
      <c r="HU35">
        <v>62</v>
      </c>
      <c r="HV35">
        <v>335</v>
      </c>
      <c r="HW35">
        <v>0</v>
      </c>
      <c r="HX35">
        <v>0</v>
      </c>
      <c r="HY35" t="s">
        <v>213</v>
      </c>
      <c r="HZ35">
        <v>0</v>
      </c>
      <c r="IA35">
        <v>0</v>
      </c>
      <c r="IB35" t="s">
        <v>213</v>
      </c>
      <c r="IC35" t="s">
        <v>1421</v>
      </c>
      <c r="ID35" t="s">
        <v>1421</v>
      </c>
      <c r="IE35" t="s">
        <v>213</v>
      </c>
      <c r="IF35" t="s">
        <v>1421</v>
      </c>
      <c r="IG35" t="s">
        <v>213</v>
      </c>
      <c r="IH35">
        <v>0</v>
      </c>
      <c r="II35">
        <v>0</v>
      </c>
      <c r="IJ35" t="s">
        <v>213</v>
      </c>
      <c r="IK35" t="s">
        <v>230</v>
      </c>
      <c r="IL35" t="s">
        <v>230</v>
      </c>
      <c r="IM35" t="s">
        <v>219</v>
      </c>
      <c r="IN35" t="s">
        <v>1449</v>
      </c>
    </row>
    <row r="36" spans="1:248" hidden="1" x14ac:dyDescent="0.25">
      <c r="A36" t="s">
        <v>69</v>
      </c>
      <c r="B36" t="s">
        <v>70</v>
      </c>
      <c r="C36" t="s">
        <v>345</v>
      </c>
      <c r="D36" t="s">
        <v>303</v>
      </c>
      <c r="E36" t="s">
        <v>627</v>
      </c>
      <c r="F36" t="s">
        <v>628</v>
      </c>
      <c r="G36">
        <v>12</v>
      </c>
      <c r="H36">
        <v>12</v>
      </c>
      <c r="I36" t="s">
        <v>208</v>
      </c>
      <c r="J36">
        <v>215</v>
      </c>
      <c r="K36">
        <v>1118</v>
      </c>
      <c r="L36">
        <v>111</v>
      </c>
      <c r="M36">
        <v>577</v>
      </c>
      <c r="N36" t="s">
        <v>64</v>
      </c>
      <c r="O36" t="s">
        <v>217</v>
      </c>
      <c r="P36">
        <v>83</v>
      </c>
      <c r="Q36">
        <v>432</v>
      </c>
      <c r="R36" t="s">
        <v>68</v>
      </c>
      <c r="S36" t="s">
        <v>300</v>
      </c>
      <c r="T36">
        <v>0</v>
      </c>
      <c r="U36">
        <v>0</v>
      </c>
      <c r="V36" t="s">
        <v>1421</v>
      </c>
      <c r="W36" t="s">
        <v>1421</v>
      </c>
      <c r="X36">
        <v>0</v>
      </c>
      <c r="Y36">
        <v>0</v>
      </c>
      <c r="Z36" t="s">
        <v>1421</v>
      </c>
      <c r="AA36" t="s">
        <v>1421</v>
      </c>
      <c r="AB36">
        <v>0</v>
      </c>
      <c r="AC36">
        <v>0</v>
      </c>
      <c r="AD36" t="s">
        <v>1421</v>
      </c>
      <c r="AE36" t="s">
        <v>1421</v>
      </c>
      <c r="AF36">
        <v>21</v>
      </c>
      <c r="AG36">
        <v>109</v>
      </c>
      <c r="AH36" t="s">
        <v>68</v>
      </c>
      <c r="AI36" t="s">
        <v>300</v>
      </c>
      <c r="AJ36">
        <v>0</v>
      </c>
      <c r="AK36">
        <v>0</v>
      </c>
      <c r="AL36" t="s">
        <v>1421</v>
      </c>
      <c r="AM36" t="s">
        <v>1421</v>
      </c>
      <c r="AN36">
        <v>0</v>
      </c>
      <c r="AO36">
        <v>0</v>
      </c>
      <c r="AP36" t="s">
        <v>213</v>
      </c>
      <c r="AQ36">
        <v>0</v>
      </c>
      <c r="AR36">
        <v>0</v>
      </c>
      <c r="AS36">
        <v>0</v>
      </c>
      <c r="AT36">
        <v>0</v>
      </c>
      <c r="AU36" t="s">
        <v>1421</v>
      </c>
      <c r="AV36" t="s">
        <v>1421</v>
      </c>
      <c r="AW36">
        <v>0</v>
      </c>
      <c r="AX36">
        <v>0</v>
      </c>
      <c r="AY36" t="s">
        <v>1421</v>
      </c>
      <c r="AZ36" t="s">
        <v>1421</v>
      </c>
      <c r="BA36">
        <v>0</v>
      </c>
      <c r="BB36">
        <v>0</v>
      </c>
      <c r="BC36" t="s">
        <v>1421</v>
      </c>
      <c r="BD36" t="s">
        <v>1421</v>
      </c>
      <c r="BE36">
        <v>0</v>
      </c>
      <c r="BF36">
        <v>0</v>
      </c>
      <c r="BG36" t="s">
        <v>1421</v>
      </c>
      <c r="BH36" t="s">
        <v>1421</v>
      </c>
      <c r="BI36">
        <v>0</v>
      </c>
      <c r="BJ36">
        <v>0</v>
      </c>
      <c r="BK36" t="s">
        <v>1421</v>
      </c>
      <c r="BL36" t="s">
        <v>1421</v>
      </c>
      <c r="BM36">
        <v>0</v>
      </c>
      <c r="BN36">
        <v>0</v>
      </c>
      <c r="BO36" t="s">
        <v>1421</v>
      </c>
      <c r="BP36" t="s">
        <v>1421</v>
      </c>
      <c r="BQ36">
        <v>0</v>
      </c>
      <c r="BR36">
        <v>0</v>
      </c>
      <c r="BS36">
        <v>577</v>
      </c>
      <c r="BT36">
        <v>0</v>
      </c>
      <c r="BU36">
        <v>0</v>
      </c>
      <c r="BV36" t="s">
        <v>213</v>
      </c>
      <c r="BW36" t="s">
        <v>1421</v>
      </c>
      <c r="BX36">
        <v>0</v>
      </c>
      <c r="BY36">
        <v>0</v>
      </c>
      <c r="BZ36">
        <v>0</v>
      </c>
      <c r="CA36">
        <v>432</v>
      </c>
      <c r="CB36">
        <v>0</v>
      </c>
      <c r="CC36" t="s">
        <v>213</v>
      </c>
      <c r="CD36" t="s">
        <v>1421</v>
      </c>
      <c r="CE36">
        <v>0</v>
      </c>
      <c r="CF36">
        <v>0</v>
      </c>
      <c r="CG36">
        <v>0</v>
      </c>
      <c r="CH36">
        <v>0</v>
      </c>
      <c r="CI36">
        <v>0</v>
      </c>
      <c r="CJ36" t="s">
        <v>213</v>
      </c>
      <c r="CK36" t="s">
        <v>1421</v>
      </c>
      <c r="CL36">
        <v>0</v>
      </c>
      <c r="CM36">
        <v>0</v>
      </c>
      <c r="CN36">
        <v>0</v>
      </c>
      <c r="CO36">
        <v>0</v>
      </c>
      <c r="CP36">
        <v>0</v>
      </c>
      <c r="CQ36" t="s">
        <v>213</v>
      </c>
      <c r="CR36" t="s">
        <v>1421</v>
      </c>
      <c r="CS36">
        <v>0</v>
      </c>
      <c r="CT36">
        <v>0</v>
      </c>
      <c r="CU36">
        <v>0</v>
      </c>
      <c r="CV36">
        <v>0</v>
      </c>
      <c r="CW36">
        <v>0</v>
      </c>
      <c r="CX36" t="s">
        <v>213</v>
      </c>
      <c r="CY36" t="s">
        <v>1421</v>
      </c>
      <c r="CZ36">
        <v>0</v>
      </c>
      <c r="DA36">
        <v>0</v>
      </c>
      <c r="DB36">
        <v>0</v>
      </c>
      <c r="DC36">
        <v>109</v>
      </c>
      <c r="DD36">
        <v>0</v>
      </c>
      <c r="DE36" t="s">
        <v>213</v>
      </c>
      <c r="DF36" t="s">
        <v>1421</v>
      </c>
      <c r="DG36">
        <v>0</v>
      </c>
      <c r="DH36">
        <v>0</v>
      </c>
      <c r="DI36">
        <v>0</v>
      </c>
      <c r="DJ36">
        <v>0</v>
      </c>
      <c r="DK36">
        <v>0</v>
      </c>
      <c r="DL36" t="s">
        <v>213</v>
      </c>
      <c r="DM36" t="s">
        <v>1421</v>
      </c>
      <c r="DN36">
        <v>0</v>
      </c>
      <c r="DO36">
        <v>0</v>
      </c>
      <c r="DP36">
        <v>0</v>
      </c>
      <c r="DQ36">
        <v>0</v>
      </c>
      <c r="DR36">
        <v>215</v>
      </c>
      <c r="DS36">
        <v>1118</v>
      </c>
      <c r="DT36" t="s">
        <v>213</v>
      </c>
      <c r="DU36">
        <v>0</v>
      </c>
      <c r="DV36">
        <v>0</v>
      </c>
      <c r="DW36">
        <v>1052</v>
      </c>
      <c r="DX36">
        <v>5557</v>
      </c>
      <c r="DY36">
        <v>100</v>
      </c>
      <c r="DZ36">
        <v>520</v>
      </c>
      <c r="EA36" t="s">
        <v>208</v>
      </c>
      <c r="EB36">
        <v>80</v>
      </c>
      <c r="EC36">
        <v>416</v>
      </c>
      <c r="ED36">
        <v>31</v>
      </c>
      <c r="EE36">
        <v>161</v>
      </c>
      <c r="EF36" t="s">
        <v>64</v>
      </c>
      <c r="EG36" t="s">
        <v>217</v>
      </c>
      <c r="EH36" t="s">
        <v>215</v>
      </c>
      <c r="EI36"/>
      <c r="EJ36">
        <v>29</v>
      </c>
      <c r="EK36">
        <v>151</v>
      </c>
      <c r="EL36" t="s">
        <v>80</v>
      </c>
      <c r="EM36" t="s">
        <v>484</v>
      </c>
      <c r="EN36" t="s">
        <v>252</v>
      </c>
      <c r="EO36"/>
      <c r="EP36">
        <v>0</v>
      </c>
      <c r="EQ36">
        <v>0</v>
      </c>
      <c r="ER36" t="s">
        <v>1421</v>
      </c>
      <c r="ES36" t="s">
        <v>1421</v>
      </c>
      <c r="ET36" t="s">
        <v>1421</v>
      </c>
      <c r="EU36" t="s">
        <v>1421</v>
      </c>
      <c r="EV36">
        <v>0</v>
      </c>
      <c r="EW36">
        <v>0</v>
      </c>
      <c r="EX36" t="s">
        <v>1421</v>
      </c>
      <c r="EY36" t="s">
        <v>1421</v>
      </c>
      <c r="EZ36" t="s">
        <v>1421</v>
      </c>
      <c r="FA36" t="s">
        <v>1421</v>
      </c>
      <c r="FB36">
        <v>19</v>
      </c>
      <c r="FC36">
        <v>99</v>
      </c>
      <c r="FD36" t="s">
        <v>72</v>
      </c>
      <c r="FE36" t="s">
        <v>633</v>
      </c>
      <c r="FF36" t="s">
        <v>254</v>
      </c>
      <c r="FG36"/>
      <c r="FH36">
        <v>1</v>
      </c>
      <c r="FI36">
        <v>5</v>
      </c>
      <c r="FJ36" t="s">
        <v>70</v>
      </c>
      <c r="FK36" t="s">
        <v>303</v>
      </c>
      <c r="FL36" t="s">
        <v>254</v>
      </c>
      <c r="FM36"/>
      <c r="FN36">
        <v>0</v>
      </c>
      <c r="FO36">
        <v>0</v>
      </c>
      <c r="FP36" t="s">
        <v>208</v>
      </c>
      <c r="FQ36">
        <v>20</v>
      </c>
      <c r="FR36">
        <v>104</v>
      </c>
      <c r="FS36">
        <v>8</v>
      </c>
      <c r="FT36">
        <v>42</v>
      </c>
      <c r="FU36" t="s">
        <v>158</v>
      </c>
      <c r="FV36" t="s">
        <v>1421</v>
      </c>
      <c r="FW36" t="s">
        <v>211</v>
      </c>
      <c r="FX36" t="s">
        <v>1421</v>
      </c>
      <c r="FY36" t="s">
        <v>215</v>
      </c>
      <c r="FZ36"/>
      <c r="GA36">
        <v>6</v>
      </c>
      <c r="GB36">
        <v>31</v>
      </c>
      <c r="GC36" t="s">
        <v>154</v>
      </c>
      <c r="GD36" t="s">
        <v>1421</v>
      </c>
      <c r="GE36" t="s">
        <v>278</v>
      </c>
      <c r="GF36" t="s">
        <v>1421</v>
      </c>
      <c r="GG36" t="s">
        <v>252</v>
      </c>
      <c r="GH36"/>
      <c r="GI36">
        <v>6</v>
      </c>
      <c r="GJ36">
        <v>31</v>
      </c>
      <c r="GK36" t="s">
        <v>156</v>
      </c>
      <c r="GL36" t="s">
        <v>1421</v>
      </c>
      <c r="GM36" t="s">
        <v>228</v>
      </c>
      <c r="GN36" t="s">
        <v>1421</v>
      </c>
      <c r="GO36" t="s">
        <v>252</v>
      </c>
      <c r="GP36"/>
      <c r="GQ36">
        <v>0</v>
      </c>
      <c r="GR36">
        <v>0</v>
      </c>
      <c r="GS36" t="s">
        <v>1421</v>
      </c>
      <c r="GT36" t="s">
        <v>1421</v>
      </c>
      <c r="GU36" t="s">
        <v>1421</v>
      </c>
      <c r="GV36" t="s">
        <v>1421</v>
      </c>
      <c r="GW36" t="s">
        <v>1421</v>
      </c>
      <c r="GX36" t="s">
        <v>1421</v>
      </c>
      <c r="GY36">
        <v>0</v>
      </c>
      <c r="GZ36">
        <v>0</v>
      </c>
      <c r="HA36" t="s">
        <v>1421</v>
      </c>
      <c r="HB36" t="s">
        <v>1421</v>
      </c>
      <c r="HC36" t="s">
        <v>1421</v>
      </c>
      <c r="HD36" t="s">
        <v>1421</v>
      </c>
      <c r="HE36" t="s">
        <v>1421</v>
      </c>
      <c r="HF36" t="s">
        <v>1421</v>
      </c>
      <c r="HG36">
        <v>0</v>
      </c>
      <c r="HH36">
        <v>0</v>
      </c>
      <c r="HI36" t="s">
        <v>1421</v>
      </c>
      <c r="HJ36" t="s">
        <v>1421</v>
      </c>
      <c r="HK36" t="s">
        <v>1421</v>
      </c>
      <c r="HL36" t="s">
        <v>1421</v>
      </c>
      <c r="HM36" t="s">
        <v>1421</v>
      </c>
      <c r="HN36" t="s">
        <v>1421</v>
      </c>
      <c r="HO36">
        <v>0</v>
      </c>
      <c r="HP36">
        <v>0</v>
      </c>
      <c r="HQ36">
        <v>61</v>
      </c>
      <c r="HR36">
        <v>317</v>
      </c>
      <c r="HS36">
        <v>32</v>
      </c>
      <c r="HT36">
        <v>166</v>
      </c>
      <c r="HU36">
        <v>7</v>
      </c>
      <c r="HV36">
        <v>37</v>
      </c>
      <c r="HW36">
        <v>0</v>
      </c>
      <c r="HX36">
        <v>0</v>
      </c>
      <c r="HY36" t="s">
        <v>213</v>
      </c>
      <c r="HZ36">
        <v>0</v>
      </c>
      <c r="IA36">
        <v>0</v>
      </c>
      <c r="IB36" t="s">
        <v>213</v>
      </c>
      <c r="IC36" t="s">
        <v>1421</v>
      </c>
      <c r="ID36" t="s">
        <v>1421</v>
      </c>
      <c r="IE36" t="s">
        <v>213</v>
      </c>
      <c r="IF36" t="s">
        <v>1421</v>
      </c>
      <c r="IG36" t="s">
        <v>213</v>
      </c>
      <c r="IH36">
        <v>0</v>
      </c>
      <c r="II36">
        <v>0</v>
      </c>
      <c r="IJ36" t="s">
        <v>208</v>
      </c>
      <c r="IK36" t="s">
        <v>230</v>
      </c>
      <c r="IL36" t="s">
        <v>230</v>
      </c>
      <c r="IM36" t="s">
        <v>238</v>
      </c>
      <c r="IN36" t="s">
        <v>1450</v>
      </c>
    </row>
    <row r="37" spans="1:248" hidden="1" x14ac:dyDescent="0.25">
      <c r="A37" t="s">
        <v>63</v>
      </c>
      <c r="B37" t="s">
        <v>64</v>
      </c>
      <c r="C37" t="s">
        <v>350</v>
      </c>
      <c r="D37" t="s">
        <v>217</v>
      </c>
      <c r="E37" t="s">
        <v>463</v>
      </c>
      <c r="F37" t="s">
        <v>464</v>
      </c>
      <c r="G37">
        <v>12</v>
      </c>
      <c r="H37">
        <v>12</v>
      </c>
      <c r="I37" t="s">
        <v>208</v>
      </c>
      <c r="J37">
        <v>56</v>
      </c>
      <c r="K37">
        <v>280</v>
      </c>
      <c r="L37">
        <v>0</v>
      </c>
      <c r="M37">
        <v>0</v>
      </c>
      <c r="N37" t="s">
        <v>1421</v>
      </c>
      <c r="O37" t="s">
        <v>1421</v>
      </c>
      <c r="P37">
        <v>0</v>
      </c>
      <c r="Q37">
        <v>0</v>
      </c>
      <c r="R37" t="s">
        <v>1421</v>
      </c>
      <c r="S37" t="s">
        <v>1421</v>
      </c>
      <c r="T37">
        <v>0</v>
      </c>
      <c r="U37">
        <v>0</v>
      </c>
      <c r="V37" t="s">
        <v>1421</v>
      </c>
      <c r="W37" t="s">
        <v>1421</v>
      </c>
      <c r="X37">
        <v>0</v>
      </c>
      <c r="Y37">
        <v>0</v>
      </c>
      <c r="Z37" t="s">
        <v>1421</v>
      </c>
      <c r="AA37" t="s">
        <v>1421</v>
      </c>
      <c r="AB37">
        <v>0</v>
      </c>
      <c r="AC37">
        <v>0</v>
      </c>
      <c r="AD37" t="s">
        <v>1421</v>
      </c>
      <c r="AE37" t="s">
        <v>1421</v>
      </c>
      <c r="AF37">
        <v>0</v>
      </c>
      <c r="AG37">
        <v>0</v>
      </c>
      <c r="AH37" t="s">
        <v>1421</v>
      </c>
      <c r="AI37" t="s">
        <v>1421</v>
      </c>
      <c r="AJ37">
        <v>56</v>
      </c>
      <c r="AK37">
        <v>280</v>
      </c>
      <c r="AL37" t="s">
        <v>64</v>
      </c>
      <c r="AM37" t="s">
        <v>217</v>
      </c>
      <c r="AN37">
        <v>0</v>
      </c>
      <c r="AO37">
        <v>0</v>
      </c>
      <c r="AP37" t="s">
        <v>213</v>
      </c>
      <c r="AQ37">
        <v>0</v>
      </c>
      <c r="AR37">
        <v>0</v>
      </c>
      <c r="AS37">
        <v>0</v>
      </c>
      <c r="AT37">
        <v>0</v>
      </c>
      <c r="AU37" t="s">
        <v>1421</v>
      </c>
      <c r="AV37" t="s">
        <v>1421</v>
      </c>
      <c r="AW37">
        <v>0</v>
      </c>
      <c r="AX37">
        <v>0</v>
      </c>
      <c r="AY37" t="s">
        <v>1421</v>
      </c>
      <c r="AZ37" t="s">
        <v>1421</v>
      </c>
      <c r="BA37">
        <v>0</v>
      </c>
      <c r="BB37">
        <v>0</v>
      </c>
      <c r="BC37" t="s">
        <v>1421</v>
      </c>
      <c r="BD37" t="s">
        <v>1421</v>
      </c>
      <c r="BE37">
        <v>0</v>
      </c>
      <c r="BF37">
        <v>0</v>
      </c>
      <c r="BG37" t="s">
        <v>1421</v>
      </c>
      <c r="BH37" t="s">
        <v>1421</v>
      </c>
      <c r="BI37">
        <v>0</v>
      </c>
      <c r="BJ37">
        <v>0</v>
      </c>
      <c r="BK37" t="s">
        <v>1421</v>
      </c>
      <c r="BL37" t="s">
        <v>1421</v>
      </c>
      <c r="BM37">
        <v>0</v>
      </c>
      <c r="BN37">
        <v>0</v>
      </c>
      <c r="BO37" t="s">
        <v>1421</v>
      </c>
      <c r="BP37" t="s">
        <v>1421</v>
      </c>
      <c r="BQ37">
        <v>0</v>
      </c>
      <c r="BR37">
        <v>0</v>
      </c>
      <c r="BS37">
        <v>0</v>
      </c>
      <c r="BT37">
        <v>0</v>
      </c>
      <c r="BU37">
        <v>0</v>
      </c>
      <c r="BV37" t="s">
        <v>213</v>
      </c>
      <c r="BW37" t="s">
        <v>1421</v>
      </c>
      <c r="BX37">
        <v>0</v>
      </c>
      <c r="BY37">
        <v>0</v>
      </c>
      <c r="BZ37">
        <v>0</v>
      </c>
      <c r="CA37">
        <v>0</v>
      </c>
      <c r="CB37">
        <v>0</v>
      </c>
      <c r="CC37" t="s">
        <v>213</v>
      </c>
      <c r="CD37" t="s">
        <v>1421</v>
      </c>
      <c r="CE37">
        <v>0</v>
      </c>
      <c r="CF37">
        <v>0</v>
      </c>
      <c r="CG37">
        <v>0</v>
      </c>
      <c r="CH37">
        <v>0</v>
      </c>
      <c r="CI37">
        <v>0</v>
      </c>
      <c r="CJ37" t="s">
        <v>213</v>
      </c>
      <c r="CK37" t="s">
        <v>1421</v>
      </c>
      <c r="CL37">
        <v>0</v>
      </c>
      <c r="CM37">
        <v>0</v>
      </c>
      <c r="CN37">
        <v>0</v>
      </c>
      <c r="CO37">
        <v>0</v>
      </c>
      <c r="CP37">
        <v>0</v>
      </c>
      <c r="CQ37" t="s">
        <v>213</v>
      </c>
      <c r="CR37" t="s">
        <v>1421</v>
      </c>
      <c r="CS37">
        <v>0</v>
      </c>
      <c r="CT37">
        <v>0</v>
      </c>
      <c r="CU37">
        <v>0</v>
      </c>
      <c r="CV37">
        <v>0</v>
      </c>
      <c r="CW37">
        <v>0</v>
      </c>
      <c r="CX37" t="s">
        <v>213</v>
      </c>
      <c r="CY37" t="s">
        <v>1421</v>
      </c>
      <c r="CZ37">
        <v>0</v>
      </c>
      <c r="DA37">
        <v>0</v>
      </c>
      <c r="DB37">
        <v>0</v>
      </c>
      <c r="DC37">
        <v>0</v>
      </c>
      <c r="DD37">
        <v>0</v>
      </c>
      <c r="DE37" t="s">
        <v>213</v>
      </c>
      <c r="DF37" t="s">
        <v>1421</v>
      </c>
      <c r="DG37">
        <v>0</v>
      </c>
      <c r="DH37">
        <v>0</v>
      </c>
      <c r="DI37">
        <v>280</v>
      </c>
      <c r="DJ37">
        <v>0</v>
      </c>
      <c r="DK37">
        <v>0</v>
      </c>
      <c r="DL37" t="s">
        <v>213</v>
      </c>
      <c r="DM37" t="s">
        <v>1421</v>
      </c>
      <c r="DN37">
        <v>0</v>
      </c>
      <c r="DO37">
        <v>0</v>
      </c>
      <c r="DP37">
        <v>0</v>
      </c>
      <c r="DQ37">
        <v>0</v>
      </c>
      <c r="DR37">
        <v>56</v>
      </c>
      <c r="DS37">
        <v>280</v>
      </c>
      <c r="DT37" t="s">
        <v>213</v>
      </c>
      <c r="DU37">
        <v>0</v>
      </c>
      <c r="DV37">
        <v>0</v>
      </c>
      <c r="DW37">
        <v>3860</v>
      </c>
      <c r="DX37">
        <v>19300</v>
      </c>
      <c r="DY37">
        <v>512</v>
      </c>
      <c r="DZ37">
        <v>2605</v>
      </c>
      <c r="EA37" t="s">
        <v>208</v>
      </c>
      <c r="EB37">
        <v>512</v>
      </c>
      <c r="EC37">
        <v>2605</v>
      </c>
      <c r="ED37">
        <v>0</v>
      </c>
      <c r="EE37">
        <v>0</v>
      </c>
      <c r="EF37" t="s">
        <v>1421</v>
      </c>
      <c r="EG37" t="s">
        <v>1421</v>
      </c>
      <c r="EH37" t="s">
        <v>1421</v>
      </c>
      <c r="EI37" t="s">
        <v>1421</v>
      </c>
      <c r="EJ37">
        <v>0</v>
      </c>
      <c r="EK37">
        <v>0</v>
      </c>
      <c r="EL37" t="s">
        <v>1421</v>
      </c>
      <c r="EM37" t="s">
        <v>1421</v>
      </c>
      <c r="EN37" t="s">
        <v>1421</v>
      </c>
      <c r="EO37" t="s">
        <v>1421</v>
      </c>
      <c r="EP37">
        <v>0</v>
      </c>
      <c r="EQ37">
        <v>0</v>
      </c>
      <c r="ER37" t="s">
        <v>1421</v>
      </c>
      <c r="ES37" t="s">
        <v>1421</v>
      </c>
      <c r="ET37" t="s">
        <v>1421</v>
      </c>
      <c r="EU37" t="s">
        <v>1421</v>
      </c>
      <c r="EV37">
        <v>0</v>
      </c>
      <c r="EW37">
        <v>0</v>
      </c>
      <c r="EX37" t="s">
        <v>1421</v>
      </c>
      <c r="EY37" t="s">
        <v>1421</v>
      </c>
      <c r="EZ37" t="s">
        <v>1421</v>
      </c>
      <c r="FA37" t="s">
        <v>1421</v>
      </c>
      <c r="FB37">
        <v>482</v>
      </c>
      <c r="FC37">
        <v>2440</v>
      </c>
      <c r="FD37" t="s">
        <v>64</v>
      </c>
      <c r="FE37" t="s">
        <v>217</v>
      </c>
      <c r="FF37" t="s">
        <v>215</v>
      </c>
      <c r="FG37"/>
      <c r="FH37">
        <v>30</v>
      </c>
      <c r="FI37">
        <v>165</v>
      </c>
      <c r="FJ37" t="s">
        <v>64</v>
      </c>
      <c r="FK37" t="s">
        <v>217</v>
      </c>
      <c r="FL37" t="s">
        <v>215</v>
      </c>
      <c r="FM37"/>
      <c r="FN37">
        <v>0</v>
      </c>
      <c r="FO37">
        <v>0</v>
      </c>
      <c r="FP37" t="s">
        <v>213</v>
      </c>
      <c r="FQ37">
        <v>0</v>
      </c>
      <c r="FR37">
        <v>0</v>
      </c>
      <c r="FS37">
        <v>0</v>
      </c>
      <c r="FT37">
        <v>0</v>
      </c>
      <c r="FU37" t="s">
        <v>1421</v>
      </c>
      <c r="FV37" t="s">
        <v>1421</v>
      </c>
      <c r="FW37" t="s">
        <v>1421</v>
      </c>
      <c r="FX37" t="s">
        <v>1421</v>
      </c>
      <c r="FY37" t="s">
        <v>1421</v>
      </c>
      <c r="FZ37" t="s">
        <v>1421</v>
      </c>
      <c r="GA37">
        <v>0</v>
      </c>
      <c r="GB37">
        <v>0</v>
      </c>
      <c r="GC37" t="s">
        <v>1421</v>
      </c>
      <c r="GD37" t="s">
        <v>1421</v>
      </c>
      <c r="GE37" t="s">
        <v>1421</v>
      </c>
      <c r="GF37" t="s">
        <v>1421</v>
      </c>
      <c r="GG37" t="s">
        <v>1421</v>
      </c>
      <c r="GH37" t="s">
        <v>1421</v>
      </c>
      <c r="GI37">
        <v>0</v>
      </c>
      <c r="GJ37">
        <v>0</v>
      </c>
      <c r="GK37" t="s">
        <v>1421</v>
      </c>
      <c r="GL37" t="s">
        <v>1421</v>
      </c>
      <c r="GM37" t="s">
        <v>1421</v>
      </c>
      <c r="GN37" t="s">
        <v>1421</v>
      </c>
      <c r="GO37" t="s">
        <v>1421</v>
      </c>
      <c r="GP37" t="s">
        <v>1421</v>
      </c>
      <c r="GQ37">
        <v>0</v>
      </c>
      <c r="GR37">
        <v>0</v>
      </c>
      <c r="GS37" t="s">
        <v>1421</v>
      </c>
      <c r="GT37" t="s">
        <v>1421</v>
      </c>
      <c r="GU37" t="s">
        <v>1421</v>
      </c>
      <c r="GV37" t="s">
        <v>1421</v>
      </c>
      <c r="GW37" t="s">
        <v>1421</v>
      </c>
      <c r="GX37" t="s">
        <v>1421</v>
      </c>
      <c r="GY37">
        <v>0</v>
      </c>
      <c r="GZ37">
        <v>0</v>
      </c>
      <c r="HA37" t="s">
        <v>1421</v>
      </c>
      <c r="HB37" t="s">
        <v>1421</v>
      </c>
      <c r="HC37" t="s">
        <v>1421</v>
      </c>
      <c r="HD37" t="s">
        <v>1421</v>
      </c>
      <c r="HE37" t="s">
        <v>1421</v>
      </c>
      <c r="HF37" t="s">
        <v>1421</v>
      </c>
      <c r="HG37">
        <v>0</v>
      </c>
      <c r="HH37">
        <v>0</v>
      </c>
      <c r="HI37" t="s">
        <v>1421</v>
      </c>
      <c r="HJ37" t="s">
        <v>1421</v>
      </c>
      <c r="HK37" t="s">
        <v>1421</v>
      </c>
      <c r="HL37" t="s">
        <v>1421</v>
      </c>
      <c r="HM37" t="s">
        <v>1421</v>
      </c>
      <c r="HN37" t="s">
        <v>1421</v>
      </c>
      <c r="HO37">
        <v>0</v>
      </c>
      <c r="HP37">
        <v>0</v>
      </c>
      <c r="HQ37">
        <v>188</v>
      </c>
      <c r="HR37">
        <v>958</v>
      </c>
      <c r="HS37">
        <v>117</v>
      </c>
      <c r="HT37">
        <v>585</v>
      </c>
      <c r="HU37">
        <v>207</v>
      </c>
      <c r="HV37">
        <v>1062</v>
      </c>
      <c r="HW37">
        <v>0</v>
      </c>
      <c r="HX37">
        <v>0</v>
      </c>
      <c r="HY37" t="s">
        <v>213</v>
      </c>
      <c r="HZ37">
        <v>0</v>
      </c>
      <c r="IA37">
        <v>0</v>
      </c>
      <c r="IB37" t="s">
        <v>213</v>
      </c>
      <c r="IC37" t="s">
        <v>1421</v>
      </c>
      <c r="ID37" t="s">
        <v>1421</v>
      </c>
      <c r="IE37" t="s">
        <v>213</v>
      </c>
      <c r="IF37" t="s">
        <v>1421</v>
      </c>
      <c r="IG37" t="s">
        <v>213</v>
      </c>
      <c r="IH37">
        <v>0</v>
      </c>
      <c r="II37">
        <v>0</v>
      </c>
      <c r="IJ37" t="s">
        <v>213</v>
      </c>
      <c r="IK37" t="s">
        <v>238</v>
      </c>
      <c r="IL37" t="s">
        <v>230</v>
      </c>
      <c r="IM37" t="s">
        <v>230</v>
      </c>
      <c r="IN37" t="s">
        <v>1451</v>
      </c>
    </row>
    <row r="38" spans="1:248" hidden="1" x14ac:dyDescent="0.25">
      <c r="A38" t="s">
        <v>77</v>
      </c>
      <c r="B38" t="s">
        <v>78</v>
      </c>
      <c r="C38" t="s">
        <v>428</v>
      </c>
      <c r="D38" t="s">
        <v>429</v>
      </c>
      <c r="E38" t="s">
        <v>449</v>
      </c>
      <c r="F38" t="s">
        <v>450</v>
      </c>
      <c r="G38">
        <v>12</v>
      </c>
      <c r="H38">
        <v>12</v>
      </c>
      <c r="I38" t="s">
        <v>208</v>
      </c>
      <c r="J38">
        <v>6524</v>
      </c>
      <c r="K38">
        <v>36470</v>
      </c>
      <c r="L38">
        <v>523</v>
      </c>
      <c r="M38">
        <v>2720</v>
      </c>
      <c r="N38" t="s">
        <v>74</v>
      </c>
      <c r="O38" t="s">
        <v>268</v>
      </c>
      <c r="P38">
        <v>0</v>
      </c>
      <c r="Q38">
        <v>0</v>
      </c>
      <c r="R38" t="s">
        <v>1421</v>
      </c>
      <c r="S38" t="s">
        <v>1421</v>
      </c>
      <c r="T38">
        <v>0</v>
      </c>
      <c r="U38">
        <v>0</v>
      </c>
      <c r="V38" t="s">
        <v>1421</v>
      </c>
      <c r="W38" t="s">
        <v>1421</v>
      </c>
      <c r="X38">
        <v>0</v>
      </c>
      <c r="Y38">
        <v>0</v>
      </c>
      <c r="Z38" t="s">
        <v>1421</v>
      </c>
      <c r="AA38" t="s">
        <v>1421</v>
      </c>
      <c r="AB38">
        <v>0</v>
      </c>
      <c r="AC38">
        <v>0</v>
      </c>
      <c r="AD38" t="s">
        <v>1421</v>
      </c>
      <c r="AE38" t="s">
        <v>1421</v>
      </c>
      <c r="AF38">
        <v>0</v>
      </c>
      <c r="AG38">
        <v>0</v>
      </c>
      <c r="AH38" t="s">
        <v>1421</v>
      </c>
      <c r="AI38" t="s">
        <v>1421</v>
      </c>
      <c r="AJ38">
        <v>6001</v>
      </c>
      <c r="AK38">
        <v>33750</v>
      </c>
      <c r="AL38" t="s">
        <v>78</v>
      </c>
      <c r="AM38" t="s">
        <v>429</v>
      </c>
      <c r="AN38">
        <v>0</v>
      </c>
      <c r="AO38">
        <v>0</v>
      </c>
      <c r="AP38" t="s">
        <v>213</v>
      </c>
      <c r="AQ38">
        <v>0</v>
      </c>
      <c r="AR38">
        <v>0</v>
      </c>
      <c r="AS38">
        <v>0</v>
      </c>
      <c r="AT38">
        <v>0</v>
      </c>
      <c r="AU38" t="s">
        <v>1421</v>
      </c>
      <c r="AV38" t="s">
        <v>1421</v>
      </c>
      <c r="AW38">
        <v>0</v>
      </c>
      <c r="AX38">
        <v>0</v>
      </c>
      <c r="AY38" t="s">
        <v>1421</v>
      </c>
      <c r="AZ38" t="s">
        <v>1421</v>
      </c>
      <c r="BA38">
        <v>0</v>
      </c>
      <c r="BB38">
        <v>0</v>
      </c>
      <c r="BC38" t="s">
        <v>1421</v>
      </c>
      <c r="BD38" t="s">
        <v>1421</v>
      </c>
      <c r="BE38">
        <v>0</v>
      </c>
      <c r="BF38">
        <v>0</v>
      </c>
      <c r="BG38" t="s">
        <v>1421</v>
      </c>
      <c r="BH38" t="s">
        <v>1421</v>
      </c>
      <c r="BI38">
        <v>0</v>
      </c>
      <c r="BJ38">
        <v>0</v>
      </c>
      <c r="BK38" t="s">
        <v>1421</v>
      </c>
      <c r="BL38" t="s">
        <v>1421</v>
      </c>
      <c r="BM38">
        <v>0</v>
      </c>
      <c r="BN38">
        <v>0</v>
      </c>
      <c r="BO38" t="s">
        <v>1421</v>
      </c>
      <c r="BP38" t="s">
        <v>1421</v>
      </c>
      <c r="BQ38">
        <v>0</v>
      </c>
      <c r="BR38">
        <v>0</v>
      </c>
      <c r="BS38">
        <v>2720</v>
      </c>
      <c r="BT38">
        <v>0</v>
      </c>
      <c r="BU38">
        <v>0</v>
      </c>
      <c r="BV38" t="s">
        <v>213</v>
      </c>
      <c r="BW38" t="s">
        <v>1421</v>
      </c>
      <c r="BX38">
        <v>0</v>
      </c>
      <c r="BY38">
        <v>0</v>
      </c>
      <c r="BZ38">
        <v>0</v>
      </c>
      <c r="CA38">
        <v>0</v>
      </c>
      <c r="CB38">
        <v>0</v>
      </c>
      <c r="CC38" t="s">
        <v>213</v>
      </c>
      <c r="CD38" t="s">
        <v>1421</v>
      </c>
      <c r="CE38">
        <v>0</v>
      </c>
      <c r="CF38">
        <v>0</v>
      </c>
      <c r="CG38">
        <v>0</v>
      </c>
      <c r="CH38">
        <v>0</v>
      </c>
      <c r="CI38">
        <v>0</v>
      </c>
      <c r="CJ38" t="s">
        <v>213</v>
      </c>
      <c r="CK38" t="s">
        <v>1421</v>
      </c>
      <c r="CL38">
        <v>0</v>
      </c>
      <c r="CM38">
        <v>0</v>
      </c>
      <c r="CN38">
        <v>0</v>
      </c>
      <c r="CO38">
        <v>0</v>
      </c>
      <c r="CP38">
        <v>0</v>
      </c>
      <c r="CQ38" t="s">
        <v>213</v>
      </c>
      <c r="CR38" t="s">
        <v>1421</v>
      </c>
      <c r="CS38">
        <v>0</v>
      </c>
      <c r="CT38">
        <v>0</v>
      </c>
      <c r="CU38">
        <v>0</v>
      </c>
      <c r="CV38">
        <v>0</v>
      </c>
      <c r="CW38">
        <v>0</v>
      </c>
      <c r="CX38" t="s">
        <v>213</v>
      </c>
      <c r="CY38" t="s">
        <v>1421</v>
      </c>
      <c r="CZ38">
        <v>0</v>
      </c>
      <c r="DA38">
        <v>0</v>
      </c>
      <c r="DB38">
        <v>0</v>
      </c>
      <c r="DC38">
        <v>0</v>
      </c>
      <c r="DD38">
        <v>0</v>
      </c>
      <c r="DE38" t="s">
        <v>213</v>
      </c>
      <c r="DF38" t="s">
        <v>1421</v>
      </c>
      <c r="DG38">
        <v>0</v>
      </c>
      <c r="DH38">
        <v>0</v>
      </c>
      <c r="DI38">
        <v>0</v>
      </c>
      <c r="DJ38">
        <v>0</v>
      </c>
      <c r="DK38">
        <v>33750</v>
      </c>
      <c r="DL38" t="s">
        <v>213</v>
      </c>
      <c r="DM38" t="s">
        <v>1421</v>
      </c>
      <c r="DN38">
        <v>0</v>
      </c>
      <c r="DO38">
        <v>0</v>
      </c>
      <c r="DP38">
        <v>555</v>
      </c>
      <c r="DQ38">
        <v>2831</v>
      </c>
      <c r="DR38">
        <v>5969</v>
      </c>
      <c r="DS38">
        <v>33639</v>
      </c>
      <c r="DT38" t="s">
        <v>213</v>
      </c>
      <c r="DU38">
        <v>0</v>
      </c>
      <c r="DV38">
        <v>0</v>
      </c>
      <c r="DW38">
        <v>2751</v>
      </c>
      <c r="DX38">
        <v>14362</v>
      </c>
      <c r="DY38">
        <v>119</v>
      </c>
      <c r="DZ38">
        <v>607</v>
      </c>
      <c r="EA38" t="s">
        <v>208</v>
      </c>
      <c r="EB38">
        <v>119</v>
      </c>
      <c r="EC38">
        <v>607</v>
      </c>
      <c r="ED38">
        <v>0</v>
      </c>
      <c r="EE38">
        <v>0</v>
      </c>
      <c r="EF38" t="s">
        <v>1421</v>
      </c>
      <c r="EG38" t="s">
        <v>1421</v>
      </c>
      <c r="EH38" t="s">
        <v>1421</v>
      </c>
      <c r="EI38" t="s">
        <v>1421</v>
      </c>
      <c r="EJ38">
        <v>0</v>
      </c>
      <c r="EK38">
        <v>0</v>
      </c>
      <c r="EL38" t="s">
        <v>1421</v>
      </c>
      <c r="EM38" t="s">
        <v>1421</v>
      </c>
      <c r="EN38" t="s">
        <v>1421</v>
      </c>
      <c r="EO38" t="s">
        <v>1421</v>
      </c>
      <c r="EP38">
        <v>0</v>
      </c>
      <c r="EQ38">
        <v>0</v>
      </c>
      <c r="ER38" t="s">
        <v>1421</v>
      </c>
      <c r="ES38" t="s">
        <v>1421</v>
      </c>
      <c r="ET38" t="s">
        <v>1421</v>
      </c>
      <c r="EU38" t="s">
        <v>1421</v>
      </c>
      <c r="EV38">
        <v>59</v>
      </c>
      <c r="EW38">
        <v>301</v>
      </c>
      <c r="EX38" t="s">
        <v>78</v>
      </c>
      <c r="EY38" t="s">
        <v>429</v>
      </c>
      <c r="EZ38" t="s">
        <v>252</v>
      </c>
      <c r="FA38"/>
      <c r="FB38">
        <v>60</v>
      </c>
      <c r="FC38">
        <v>306</v>
      </c>
      <c r="FD38" t="s">
        <v>78</v>
      </c>
      <c r="FE38" t="s">
        <v>429</v>
      </c>
      <c r="FF38" t="s">
        <v>252</v>
      </c>
      <c r="FG38"/>
      <c r="FH38">
        <v>0</v>
      </c>
      <c r="FI38">
        <v>0</v>
      </c>
      <c r="FJ38" t="s">
        <v>1421</v>
      </c>
      <c r="FK38" t="s">
        <v>1421</v>
      </c>
      <c r="FL38" t="s">
        <v>1421</v>
      </c>
      <c r="FM38" t="s">
        <v>1421</v>
      </c>
      <c r="FN38">
        <v>0</v>
      </c>
      <c r="FO38">
        <v>0</v>
      </c>
      <c r="FP38" t="s">
        <v>213</v>
      </c>
      <c r="FQ38">
        <v>0</v>
      </c>
      <c r="FR38">
        <v>0</v>
      </c>
      <c r="FS38">
        <v>0</v>
      </c>
      <c r="FT38">
        <v>0</v>
      </c>
      <c r="FU38" t="s">
        <v>1421</v>
      </c>
      <c r="FV38" t="s">
        <v>1421</v>
      </c>
      <c r="FW38" t="s">
        <v>1421</v>
      </c>
      <c r="FX38" t="s">
        <v>1421</v>
      </c>
      <c r="FY38" t="s">
        <v>1421</v>
      </c>
      <c r="FZ38" t="s">
        <v>1421</v>
      </c>
      <c r="GA38">
        <v>0</v>
      </c>
      <c r="GB38">
        <v>0</v>
      </c>
      <c r="GC38" t="s">
        <v>1421</v>
      </c>
      <c r="GD38" t="s">
        <v>1421</v>
      </c>
      <c r="GE38" t="s">
        <v>1421</v>
      </c>
      <c r="GF38" t="s">
        <v>1421</v>
      </c>
      <c r="GG38" t="s">
        <v>1421</v>
      </c>
      <c r="GH38" t="s">
        <v>1421</v>
      </c>
      <c r="GI38">
        <v>0</v>
      </c>
      <c r="GJ38">
        <v>0</v>
      </c>
      <c r="GK38" t="s">
        <v>1421</v>
      </c>
      <c r="GL38" t="s">
        <v>1421</v>
      </c>
      <c r="GM38" t="s">
        <v>1421</v>
      </c>
      <c r="GN38" t="s">
        <v>1421</v>
      </c>
      <c r="GO38" t="s">
        <v>1421</v>
      </c>
      <c r="GP38" t="s">
        <v>1421</v>
      </c>
      <c r="GQ38">
        <v>0</v>
      </c>
      <c r="GR38">
        <v>0</v>
      </c>
      <c r="GS38" t="s">
        <v>1421</v>
      </c>
      <c r="GT38" t="s">
        <v>1421</v>
      </c>
      <c r="GU38" t="s">
        <v>1421</v>
      </c>
      <c r="GV38" t="s">
        <v>1421</v>
      </c>
      <c r="GW38" t="s">
        <v>1421</v>
      </c>
      <c r="GX38" t="s">
        <v>1421</v>
      </c>
      <c r="GY38">
        <v>0</v>
      </c>
      <c r="GZ38">
        <v>0</v>
      </c>
      <c r="HA38" t="s">
        <v>1421</v>
      </c>
      <c r="HB38" t="s">
        <v>1421</v>
      </c>
      <c r="HC38" t="s">
        <v>1421</v>
      </c>
      <c r="HD38" t="s">
        <v>1421</v>
      </c>
      <c r="HE38" t="s">
        <v>1421</v>
      </c>
      <c r="HF38" t="s">
        <v>1421</v>
      </c>
      <c r="HG38">
        <v>0</v>
      </c>
      <c r="HH38">
        <v>0</v>
      </c>
      <c r="HI38" t="s">
        <v>1421</v>
      </c>
      <c r="HJ38" t="s">
        <v>1421</v>
      </c>
      <c r="HK38" t="s">
        <v>1421</v>
      </c>
      <c r="HL38" t="s">
        <v>1421</v>
      </c>
      <c r="HM38" t="s">
        <v>1421</v>
      </c>
      <c r="HN38" t="s">
        <v>1421</v>
      </c>
      <c r="HO38">
        <v>0</v>
      </c>
      <c r="HP38">
        <v>0</v>
      </c>
      <c r="HQ38">
        <v>35</v>
      </c>
      <c r="HR38">
        <v>179</v>
      </c>
      <c r="HS38">
        <v>43</v>
      </c>
      <c r="HT38">
        <v>219</v>
      </c>
      <c r="HU38">
        <v>41</v>
      </c>
      <c r="HV38">
        <v>209</v>
      </c>
      <c r="HW38">
        <v>0</v>
      </c>
      <c r="HX38">
        <v>0</v>
      </c>
      <c r="HY38" t="s">
        <v>213</v>
      </c>
      <c r="HZ38">
        <v>0</v>
      </c>
      <c r="IA38">
        <v>0</v>
      </c>
      <c r="IB38" t="s">
        <v>213</v>
      </c>
      <c r="IC38" t="s">
        <v>1421</v>
      </c>
      <c r="ID38" t="s">
        <v>1421</v>
      </c>
      <c r="IE38" t="s">
        <v>213</v>
      </c>
      <c r="IF38" t="s">
        <v>1421</v>
      </c>
      <c r="IG38" t="s">
        <v>213</v>
      </c>
      <c r="IH38">
        <v>0</v>
      </c>
      <c r="II38">
        <v>0</v>
      </c>
      <c r="IJ38" t="s">
        <v>213</v>
      </c>
      <c r="IK38" t="s">
        <v>238</v>
      </c>
      <c r="IL38" t="s">
        <v>230</v>
      </c>
      <c r="IM38" t="s">
        <v>219</v>
      </c>
      <c r="IN38" t="s">
        <v>1452</v>
      </c>
    </row>
    <row r="39" spans="1:248" hidden="1" x14ac:dyDescent="0.25">
      <c r="A39" t="s">
        <v>77</v>
      </c>
      <c r="B39" t="s">
        <v>78</v>
      </c>
      <c r="C39" t="s">
        <v>428</v>
      </c>
      <c r="D39" t="s">
        <v>429</v>
      </c>
      <c r="E39" t="s">
        <v>451</v>
      </c>
      <c r="F39" t="s">
        <v>452</v>
      </c>
      <c r="G39">
        <v>12</v>
      </c>
      <c r="H39">
        <v>12</v>
      </c>
      <c r="I39" t="s">
        <v>208</v>
      </c>
      <c r="J39">
        <v>1794</v>
      </c>
      <c r="K39">
        <v>9828</v>
      </c>
      <c r="L39">
        <v>129</v>
      </c>
      <c r="M39">
        <v>697</v>
      </c>
      <c r="N39" t="s">
        <v>74</v>
      </c>
      <c r="O39" t="s">
        <v>268</v>
      </c>
      <c r="P39">
        <v>0</v>
      </c>
      <c r="Q39">
        <v>0</v>
      </c>
      <c r="R39" t="s">
        <v>1421</v>
      </c>
      <c r="S39" t="s">
        <v>1421</v>
      </c>
      <c r="T39">
        <v>0</v>
      </c>
      <c r="U39">
        <v>0</v>
      </c>
      <c r="V39" t="s">
        <v>1421</v>
      </c>
      <c r="W39" t="s">
        <v>1421</v>
      </c>
      <c r="X39">
        <v>0</v>
      </c>
      <c r="Y39">
        <v>0</v>
      </c>
      <c r="Z39" t="s">
        <v>1421</v>
      </c>
      <c r="AA39" t="s">
        <v>1421</v>
      </c>
      <c r="AB39">
        <v>0</v>
      </c>
      <c r="AC39">
        <v>0</v>
      </c>
      <c r="AD39" t="s">
        <v>1421</v>
      </c>
      <c r="AE39" t="s">
        <v>1421</v>
      </c>
      <c r="AF39">
        <v>341</v>
      </c>
      <c r="AG39">
        <v>1841</v>
      </c>
      <c r="AH39" t="s">
        <v>78</v>
      </c>
      <c r="AI39" t="s">
        <v>429</v>
      </c>
      <c r="AJ39">
        <v>1324</v>
      </c>
      <c r="AK39">
        <v>7290</v>
      </c>
      <c r="AL39" t="s">
        <v>78</v>
      </c>
      <c r="AM39" t="s">
        <v>429</v>
      </c>
      <c r="AN39">
        <v>0</v>
      </c>
      <c r="AO39">
        <v>0</v>
      </c>
      <c r="AP39" t="s">
        <v>213</v>
      </c>
      <c r="AQ39">
        <v>0</v>
      </c>
      <c r="AR39">
        <v>0</v>
      </c>
      <c r="AS39">
        <v>0</v>
      </c>
      <c r="AT39">
        <v>0</v>
      </c>
      <c r="AU39" t="s">
        <v>1421</v>
      </c>
      <c r="AV39" t="s">
        <v>1421</v>
      </c>
      <c r="AW39">
        <v>0</v>
      </c>
      <c r="AX39">
        <v>0</v>
      </c>
      <c r="AY39" t="s">
        <v>1421</v>
      </c>
      <c r="AZ39" t="s">
        <v>1421</v>
      </c>
      <c r="BA39">
        <v>0</v>
      </c>
      <c r="BB39">
        <v>0</v>
      </c>
      <c r="BC39" t="s">
        <v>1421</v>
      </c>
      <c r="BD39" t="s">
        <v>1421</v>
      </c>
      <c r="BE39">
        <v>0</v>
      </c>
      <c r="BF39">
        <v>0</v>
      </c>
      <c r="BG39" t="s">
        <v>1421</v>
      </c>
      <c r="BH39" t="s">
        <v>1421</v>
      </c>
      <c r="BI39">
        <v>0</v>
      </c>
      <c r="BJ39">
        <v>0</v>
      </c>
      <c r="BK39" t="s">
        <v>1421</v>
      </c>
      <c r="BL39" t="s">
        <v>1421</v>
      </c>
      <c r="BM39">
        <v>0</v>
      </c>
      <c r="BN39">
        <v>0</v>
      </c>
      <c r="BO39" t="s">
        <v>1421</v>
      </c>
      <c r="BP39" t="s">
        <v>1421</v>
      </c>
      <c r="BQ39">
        <v>0</v>
      </c>
      <c r="BR39">
        <v>0</v>
      </c>
      <c r="BS39">
        <v>697</v>
      </c>
      <c r="BT39">
        <v>0</v>
      </c>
      <c r="BU39">
        <v>0</v>
      </c>
      <c r="BV39" t="s">
        <v>213</v>
      </c>
      <c r="BW39" t="s">
        <v>1421</v>
      </c>
      <c r="BX39">
        <v>0</v>
      </c>
      <c r="BY39">
        <v>0</v>
      </c>
      <c r="BZ39">
        <v>0</v>
      </c>
      <c r="CA39">
        <v>0</v>
      </c>
      <c r="CB39">
        <v>0</v>
      </c>
      <c r="CC39" t="s">
        <v>213</v>
      </c>
      <c r="CD39" t="s">
        <v>1421</v>
      </c>
      <c r="CE39">
        <v>0</v>
      </c>
      <c r="CF39">
        <v>0</v>
      </c>
      <c r="CG39">
        <v>0</v>
      </c>
      <c r="CH39">
        <v>0</v>
      </c>
      <c r="CI39">
        <v>0</v>
      </c>
      <c r="CJ39" t="s">
        <v>213</v>
      </c>
      <c r="CK39" t="s">
        <v>1421</v>
      </c>
      <c r="CL39">
        <v>0</v>
      </c>
      <c r="CM39">
        <v>0</v>
      </c>
      <c r="CN39">
        <v>0</v>
      </c>
      <c r="CO39">
        <v>0</v>
      </c>
      <c r="CP39">
        <v>0</v>
      </c>
      <c r="CQ39" t="s">
        <v>213</v>
      </c>
      <c r="CR39" t="s">
        <v>1421</v>
      </c>
      <c r="CS39">
        <v>0</v>
      </c>
      <c r="CT39">
        <v>0</v>
      </c>
      <c r="CU39">
        <v>0</v>
      </c>
      <c r="CV39">
        <v>0</v>
      </c>
      <c r="CW39">
        <v>0</v>
      </c>
      <c r="CX39" t="s">
        <v>213</v>
      </c>
      <c r="CY39" t="s">
        <v>1421</v>
      </c>
      <c r="CZ39">
        <v>0</v>
      </c>
      <c r="DA39">
        <v>0</v>
      </c>
      <c r="DB39">
        <v>0</v>
      </c>
      <c r="DC39">
        <v>0</v>
      </c>
      <c r="DD39">
        <v>1841</v>
      </c>
      <c r="DE39" t="s">
        <v>213</v>
      </c>
      <c r="DF39" t="s">
        <v>1421</v>
      </c>
      <c r="DG39">
        <v>0</v>
      </c>
      <c r="DH39">
        <v>0</v>
      </c>
      <c r="DI39">
        <v>0</v>
      </c>
      <c r="DJ39">
        <v>0</v>
      </c>
      <c r="DK39">
        <v>7290</v>
      </c>
      <c r="DL39" t="s">
        <v>213</v>
      </c>
      <c r="DM39" t="s">
        <v>1421</v>
      </c>
      <c r="DN39">
        <v>0</v>
      </c>
      <c r="DO39">
        <v>0</v>
      </c>
      <c r="DP39">
        <v>0</v>
      </c>
      <c r="DQ39">
        <v>0</v>
      </c>
      <c r="DR39">
        <v>1794</v>
      </c>
      <c r="DS39">
        <v>9828</v>
      </c>
      <c r="DT39" t="s">
        <v>213</v>
      </c>
      <c r="DU39">
        <v>0</v>
      </c>
      <c r="DV39">
        <v>0</v>
      </c>
      <c r="DW39">
        <v>3624</v>
      </c>
      <c r="DX39">
        <v>19207</v>
      </c>
      <c r="DY39">
        <v>103</v>
      </c>
      <c r="DZ39">
        <v>525</v>
      </c>
      <c r="EA39" t="s">
        <v>208</v>
      </c>
      <c r="EB39">
        <v>103</v>
      </c>
      <c r="EC39">
        <v>525</v>
      </c>
      <c r="ED39">
        <v>0</v>
      </c>
      <c r="EE39">
        <v>0</v>
      </c>
      <c r="EF39" t="s">
        <v>1421</v>
      </c>
      <c r="EG39" t="s">
        <v>1421</v>
      </c>
      <c r="EH39" t="s">
        <v>1421</v>
      </c>
      <c r="EI39" t="s">
        <v>1421</v>
      </c>
      <c r="EJ39">
        <v>0</v>
      </c>
      <c r="EK39">
        <v>0</v>
      </c>
      <c r="EL39" t="s">
        <v>1421</v>
      </c>
      <c r="EM39" t="s">
        <v>1421</v>
      </c>
      <c r="EN39" t="s">
        <v>1421</v>
      </c>
      <c r="EO39" t="s">
        <v>1421</v>
      </c>
      <c r="EP39">
        <v>0</v>
      </c>
      <c r="EQ39">
        <v>0</v>
      </c>
      <c r="ER39" t="s">
        <v>1421</v>
      </c>
      <c r="ES39" t="s">
        <v>1421</v>
      </c>
      <c r="ET39" t="s">
        <v>1421</v>
      </c>
      <c r="EU39" t="s">
        <v>1421</v>
      </c>
      <c r="EV39">
        <v>0</v>
      </c>
      <c r="EW39">
        <v>0</v>
      </c>
      <c r="EX39" t="s">
        <v>1421</v>
      </c>
      <c r="EY39" t="s">
        <v>1421</v>
      </c>
      <c r="EZ39" t="s">
        <v>1421</v>
      </c>
      <c r="FA39" t="s">
        <v>1421</v>
      </c>
      <c r="FB39">
        <v>62</v>
      </c>
      <c r="FC39">
        <v>316</v>
      </c>
      <c r="FD39" t="s">
        <v>78</v>
      </c>
      <c r="FE39" t="s">
        <v>429</v>
      </c>
      <c r="FF39" t="s">
        <v>252</v>
      </c>
      <c r="FG39"/>
      <c r="FH39">
        <v>41</v>
      </c>
      <c r="FI39">
        <v>209</v>
      </c>
      <c r="FJ39" t="s">
        <v>78</v>
      </c>
      <c r="FK39" t="s">
        <v>429</v>
      </c>
      <c r="FL39" t="s">
        <v>252</v>
      </c>
      <c r="FM39"/>
      <c r="FN39">
        <v>0</v>
      </c>
      <c r="FO39">
        <v>0</v>
      </c>
      <c r="FP39" t="s">
        <v>213</v>
      </c>
      <c r="FQ39">
        <v>0</v>
      </c>
      <c r="FR39">
        <v>0</v>
      </c>
      <c r="FS39">
        <v>0</v>
      </c>
      <c r="FT39">
        <v>0</v>
      </c>
      <c r="FU39" t="s">
        <v>1421</v>
      </c>
      <c r="FV39" t="s">
        <v>1421</v>
      </c>
      <c r="FW39" t="s">
        <v>1421</v>
      </c>
      <c r="FX39" t="s">
        <v>1421</v>
      </c>
      <c r="FY39" t="s">
        <v>1421</v>
      </c>
      <c r="FZ39" t="s">
        <v>1421</v>
      </c>
      <c r="GA39">
        <v>0</v>
      </c>
      <c r="GB39">
        <v>0</v>
      </c>
      <c r="GC39" t="s">
        <v>1421</v>
      </c>
      <c r="GD39" t="s">
        <v>1421</v>
      </c>
      <c r="GE39" t="s">
        <v>1421</v>
      </c>
      <c r="GF39" t="s">
        <v>1421</v>
      </c>
      <c r="GG39" t="s">
        <v>1421</v>
      </c>
      <c r="GH39" t="s">
        <v>1421</v>
      </c>
      <c r="GI39">
        <v>0</v>
      </c>
      <c r="GJ39">
        <v>0</v>
      </c>
      <c r="GK39" t="s">
        <v>1421</v>
      </c>
      <c r="GL39" t="s">
        <v>1421</v>
      </c>
      <c r="GM39" t="s">
        <v>1421</v>
      </c>
      <c r="GN39" t="s">
        <v>1421</v>
      </c>
      <c r="GO39" t="s">
        <v>1421</v>
      </c>
      <c r="GP39" t="s">
        <v>1421</v>
      </c>
      <c r="GQ39">
        <v>0</v>
      </c>
      <c r="GR39">
        <v>0</v>
      </c>
      <c r="GS39" t="s">
        <v>1421</v>
      </c>
      <c r="GT39" t="s">
        <v>1421</v>
      </c>
      <c r="GU39" t="s">
        <v>1421</v>
      </c>
      <c r="GV39" t="s">
        <v>1421</v>
      </c>
      <c r="GW39" t="s">
        <v>1421</v>
      </c>
      <c r="GX39" t="s">
        <v>1421</v>
      </c>
      <c r="GY39">
        <v>0</v>
      </c>
      <c r="GZ39">
        <v>0</v>
      </c>
      <c r="HA39" t="s">
        <v>1421</v>
      </c>
      <c r="HB39" t="s">
        <v>1421</v>
      </c>
      <c r="HC39" t="s">
        <v>1421</v>
      </c>
      <c r="HD39" t="s">
        <v>1421</v>
      </c>
      <c r="HE39" t="s">
        <v>1421</v>
      </c>
      <c r="HF39" t="s">
        <v>1421</v>
      </c>
      <c r="HG39">
        <v>0</v>
      </c>
      <c r="HH39">
        <v>0</v>
      </c>
      <c r="HI39" t="s">
        <v>1421</v>
      </c>
      <c r="HJ39" t="s">
        <v>1421</v>
      </c>
      <c r="HK39" t="s">
        <v>1421</v>
      </c>
      <c r="HL39" t="s">
        <v>1421</v>
      </c>
      <c r="HM39" t="s">
        <v>1421</v>
      </c>
      <c r="HN39" t="s">
        <v>1421</v>
      </c>
      <c r="HO39">
        <v>0</v>
      </c>
      <c r="HP39">
        <v>0</v>
      </c>
      <c r="HQ39">
        <v>20</v>
      </c>
      <c r="HR39">
        <v>102</v>
      </c>
      <c r="HS39">
        <v>35</v>
      </c>
      <c r="HT39">
        <v>179</v>
      </c>
      <c r="HU39">
        <v>48</v>
      </c>
      <c r="HV39">
        <v>244</v>
      </c>
      <c r="HW39">
        <v>0</v>
      </c>
      <c r="HX39">
        <v>0</v>
      </c>
      <c r="HY39" t="s">
        <v>213</v>
      </c>
      <c r="HZ39">
        <v>0</v>
      </c>
      <c r="IA39">
        <v>0</v>
      </c>
      <c r="IB39" t="s">
        <v>213</v>
      </c>
      <c r="IC39" t="s">
        <v>1421</v>
      </c>
      <c r="ID39" t="s">
        <v>1421</v>
      </c>
      <c r="IE39" t="s">
        <v>213</v>
      </c>
      <c r="IF39" t="s">
        <v>1421</v>
      </c>
      <c r="IG39" t="s">
        <v>213</v>
      </c>
      <c r="IH39">
        <v>0</v>
      </c>
      <c r="II39">
        <v>0</v>
      </c>
      <c r="IJ39" t="s">
        <v>213</v>
      </c>
      <c r="IK39" t="s">
        <v>238</v>
      </c>
      <c r="IL39" t="s">
        <v>230</v>
      </c>
      <c r="IM39" t="s">
        <v>219</v>
      </c>
      <c r="IN39" t="s">
        <v>1453</v>
      </c>
    </row>
    <row r="40" spans="1:248" hidden="1" x14ac:dyDescent="0.25">
      <c r="A40" t="s">
        <v>81</v>
      </c>
      <c r="B40" t="s">
        <v>82</v>
      </c>
      <c r="C40" t="s">
        <v>458</v>
      </c>
      <c r="D40" t="s">
        <v>459</v>
      </c>
      <c r="E40" t="s">
        <v>460</v>
      </c>
      <c r="F40" t="s">
        <v>461</v>
      </c>
      <c r="G40">
        <v>12</v>
      </c>
      <c r="H40">
        <v>12</v>
      </c>
      <c r="I40" t="s">
        <v>208</v>
      </c>
      <c r="J40">
        <v>6767</v>
      </c>
      <c r="K40">
        <v>40605</v>
      </c>
      <c r="L40">
        <v>0</v>
      </c>
      <c r="M40">
        <v>0</v>
      </c>
      <c r="N40" t="s">
        <v>1421</v>
      </c>
      <c r="O40" t="s">
        <v>1421</v>
      </c>
      <c r="P40">
        <v>0</v>
      </c>
      <c r="Q40">
        <v>0</v>
      </c>
      <c r="R40" t="s">
        <v>1421</v>
      </c>
      <c r="S40" t="s">
        <v>1421</v>
      </c>
      <c r="T40">
        <v>88</v>
      </c>
      <c r="U40">
        <v>527</v>
      </c>
      <c r="V40" t="s">
        <v>82</v>
      </c>
      <c r="W40" t="s">
        <v>459</v>
      </c>
      <c r="X40">
        <v>54</v>
      </c>
      <c r="Y40">
        <v>324</v>
      </c>
      <c r="Z40" t="s">
        <v>82</v>
      </c>
      <c r="AA40" t="s">
        <v>459</v>
      </c>
      <c r="AB40">
        <v>48</v>
      </c>
      <c r="AC40">
        <v>288</v>
      </c>
      <c r="AD40" t="s">
        <v>82</v>
      </c>
      <c r="AE40" t="s">
        <v>459</v>
      </c>
      <c r="AF40">
        <v>22</v>
      </c>
      <c r="AG40">
        <v>132</v>
      </c>
      <c r="AH40" t="s">
        <v>82</v>
      </c>
      <c r="AI40" t="s">
        <v>459</v>
      </c>
      <c r="AJ40">
        <v>6555</v>
      </c>
      <c r="AK40">
        <v>39334</v>
      </c>
      <c r="AL40" t="s">
        <v>82</v>
      </c>
      <c r="AM40" t="s">
        <v>402</v>
      </c>
      <c r="AN40">
        <v>0</v>
      </c>
      <c r="AO40">
        <v>0</v>
      </c>
      <c r="AP40" t="s">
        <v>213</v>
      </c>
      <c r="AQ40">
        <v>0</v>
      </c>
      <c r="AR40">
        <v>0</v>
      </c>
      <c r="AS40">
        <v>0</v>
      </c>
      <c r="AT40">
        <v>0</v>
      </c>
      <c r="AU40" t="s">
        <v>1421</v>
      </c>
      <c r="AV40" t="s">
        <v>1421</v>
      </c>
      <c r="AW40">
        <v>0</v>
      </c>
      <c r="AX40">
        <v>0</v>
      </c>
      <c r="AY40" t="s">
        <v>1421</v>
      </c>
      <c r="AZ40" t="s">
        <v>1421</v>
      </c>
      <c r="BA40">
        <v>0</v>
      </c>
      <c r="BB40">
        <v>0</v>
      </c>
      <c r="BC40" t="s">
        <v>1421</v>
      </c>
      <c r="BD40" t="s">
        <v>1421</v>
      </c>
      <c r="BE40">
        <v>0</v>
      </c>
      <c r="BF40">
        <v>0</v>
      </c>
      <c r="BG40" t="s">
        <v>1421</v>
      </c>
      <c r="BH40" t="s">
        <v>1421</v>
      </c>
      <c r="BI40">
        <v>0</v>
      </c>
      <c r="BJ40">
        <v>0</v>
      </c>
      <c r="BK40" t="s">
        <v>1421</v>
      </c>
      <c r="BL40" t="s">
        <v>1421</v>
      </c>
      <c r="BM40">
        <v>0</v>
      </c>
      <c r="BN40">
        <v>0</v>
      </c>
      <c r="BO40" t="s">
        <v>1421</v>
      </c>
      <c r="BP40" t="s">
        <v>1421</v>
      </c>
      <c r="BQ40">
        <v>0</v>
      </c>
      <c r="BR40">
        <v>0</v>
      </c>
      <c r="BS40">
        <v>0</v>
      </c>
      <c r="BT40">
        <v>0</v>
      </c>
      <c r="BU40">
        <v>0</v>
      </c>
      <c r="BV40" t="s">
        <v>213</v>
      </c>
      <c r="BW40" t="s">
        <v>1421</v>
      </c>
      <c r="BX40">
        <v>0</v>
      </c>
      <c r="BY40">
        <v>0</v>
      </c>
      <c r="BZ40">
        <v>0</v>
      </c>
      <c r="CA40">
        <v>0</v>
      </c>
      <c r="CB40">
        <v>0</v>
      </c>
      <c r="CC40" t="s">
        <v>213</v>
      </c>
      <c r="CD40" t="s">
        <v>1421</v>
      </c>
      <c r="CE40">
        <v>0</v>
      </c>
      <c r="CF40">
        <v>0</v>
      </c>
      <c r="CG40">
        <v>527</v>
      </c>
      <c r="CH40">
        <v>0</v>
      </c>
      <c r="CI40">
        <v>0</v>
      </c>
      <c r="CJ40" t="s">
        <v>213</v>
      </c>
      <c r="CK40" t="s">
        <v>1421</v>
      </c>
      <c r="CL40">
        <v>0</v>
      </c>
      <c r="CM40">
        <v>0</v>
      </c>
      <c r="CN40">
        <v>324</v>
      </c>
      <c r="CO40">
        <v>0</v>
      </c>
      <c r="CP40">
        <v>0</v>
      </c>
      <c r="CQ40" t="s">
        <v>213</v>
      </c>
      <c r="CR40" t="s">
        <v>1421</v>
      </c>
      <c r="CS40">
        <v>0</v>
      </c>
      <c r="CT40">
        <v>0</v>
      </c>
      <c r="CU40">
        <v>288</v>
      </c>
      <c r="CV40">
        <v>0</v>
      </c>
      <c r="CW40">
        <v>0</v>
      </c>
      <c r="CX40" t="s">
        <v>213</v>
      </c>
      <c r="CY40" t="s">
        <v>1421</v>
      </c>
      <c r="CZ40">
        <v>0</v>
      </c>
      <c r="DA40">
        <v>0</v>
      </c>
      <c r="DB40">
        <v>132</v>
      </c>
      <c r="DC40">
        <v>0</v>
      </c>
      <c r="DD40">
        <v>0</v>
      </c>
      <c r="DE40" t="s">
        <v>213</v>
      </c>
      <c r="DF40" t="s">
        <v>1421</v>
      </c>
      <c r="DG40">
        <v>0</v>
      </c>
      <c r="DH40">
        <v>0</v>
      </c>
      <c r="DI40">
        <v>39334</v>
      </c>
      <c r="DJ40">
        <v>0</v>
      </c>
      <c r="DK40">
        <v>0</v>
      </c>
      <c r="DL40" t="s">
        <v>213</v>
      </c>
      <c r="DM40" t="s">
        <v>1421</v>
      </c>
      <c r="DN40">
        <v>0</v>
      </c>
      <c r="DO40">
        <v>0</v>
      </c>
      <c r="DP40">
        <v>3491</v>
      </c>
      <c r="DQ40">
        <v>20946</v>
      </c>
      <c r="DR40">
        <v>3276</v>
      </c>
      <c r="DS40">
        <v>19659</v>
      </c>
      <c r="DT40" t="s">
        <v>208</v>
      </c>
      <c r="DU40">
        <v>1472</v>
      </c>
      <c r="DV40">
        <v>8832</v>
      </c>
      <c r="DW40">
        <v>1990</v>
      </c>
      <c r="DX40">
        <v>11944</v>
      </c>
      <c r="DY40">
        <v>1312</v>
      </c>
      <c r="DZ40">
        <v>6931</v>
      </c>
      <c r="EA40" t="s">
        <v>208</v>
      </c>
      <c r="EB40">
        <v>1139</v>
      </c>
      <c r="EC40">
        <v>6067</v>
      </c>
      <c r="ED40">
        <v>0</v>
      </c>
      <c r="EE40">
        <v>0</v>
      </c>
      <c r="EF40" t="s">
        <v>1421</v>
      </c>
      <c r="EG40" t="s">
        <v>1421</v>
      </c>
      <c r="EH40" t="s">
        <v>1421</v>
      </c>
      <c r="EI40" t="s">
        <v>1421</v>
      </c>
      <c r="EJ40">
        <v>248</v>
      </c>
      <c r="EK40">
        <v>1243</v>
      </c>
      <c r="EL40" t="s">
        <v>82</v>
      </c>
      <c r="EM40" t="s">
        <v>259</v>
      </c>
      <c r="EN40" t="s">
        <v>215</v>
      </c>
      <c r="EO40"/>
      <c r="EP40">
        <v>343</v>
      </c>
      <c r="EQ40">
        <v>1716</v>
      </c>
      <c r="ER40" t="s">
        <v>82</v>
      </c>
      <c r="ES40" t="s">
        <v>459</v>
      </c>
      <c r="ET40" t="s">
        <v>215</v>
      </c>
      <c r="EU40"/>
      <c r="EV40">
        <v>342</v>
      </c>
      <c r="EW40">
        <v>2056</v>
      </c>
      <c r="EX40" t="s">
        <v>82</v>
      </c>
      <c r="EY40" t="s">
        <v>459</v>
      </c>
      <c r="EZ40" t="s">
        <v>215</v>
      </c>
      <c r="FA40"/>
      <c r="FB40">
        <v>206</v>
      </c>
      <c r="FC40">
        <v>1052</v>
      </c>
      <c r="FD40" t="s">
        <v>82</v>
      </c>
      <c r="FE40" t="s">
        <v>259</v>
      </c>
      <c r="FF40" t="s">
        <v>215</v>
      </c>
      <c r="FG40"/>
      <c r="FH40">
        <v>0</v>
      </c>
      <c r="FI40">
        <v>0</v>
      </c>
      <c r="FJ40" t="s">
        <v>1421</v>
      </c>
      <c r="FK40" t="s">
        <v>1421</v>
      </c>
      <c r="FL40" t="s">
        <v>1421</v>
      </c>
      <c r="FM40" t="s">
        <v>1421</v>
      </c>
      <c r="FN40">
        <v>0</v>
      </c>
      <c r="FO40">
        <v>0</v>
      </c>
      <c r="FP40" t="s">
        <v>208</v>
      </c>
      <c r="FQ40">
        <v>173</v>
      </c>
      <c r="FR40">
        <v>864</v>
      </c>
      <c r="FS40">
        <v>0</v>
      </c>
      <c r="FT40">
        <v>0</v>
      </c>
      <c r="FU40" t="s">
        <v>1421</v>
      </c>
      <c r="FV40" t="s">
        <v>1421</v>
      </c>
      <c r="FW40" t="s">
        <v>1421</v>
      </c>
      <c r="FX40" t="s">
        <v>1421</v>
      </c>
      <c r="FY40" t="s">
        <v>1421</v>
      </c>
      <c r="FZ40" t="s">
        <v>1421</v>
      </c>
      <c r="GA40">
        <v>32</v>
      </c>
      <c r="GB40">
        <v>162</v>
      </c>
      <c r="GC40" t="s">
        <v>148</v>
      </c>
      <c r="GD40" t="s">
        <v>1421</v>
      </c>
      <c r="GE40" t="s">
        <v>462</v>
      </c>
      <c r="GF40" t="s">
        <v>1421</v>
      </c>
      <c r="GG40" t="s">
        <v>215</v>
      </c>
      <c r="GH40"/>
      <c r="GI40">
        <v>108</v>
      </c>
      <c r="GJ40">
        <v>541</v>
      </c>
      <c r="GK40" t="s">
        <v>152</v>
      </c>
      <c r="GL40" t="s">
        <v>1421</v>
      </c>
      <c r="GM40" t="s">
        <v>1454</v>
      </c>
      <c r="GN40" t="s">
        <v>1421</v>
      </c>
      <c r="GO40" t="s">
        <v>215</v>
      </c>
      <c r="GP40"/>
      <c r="GQ40">
        <v>21</v>
      </c>
      <c r="GR40">
        <v>106</v>
      </c>
      <c r="GS40" t="s">
        <v>148</v>
      </c>
      <c r="GT40" t="s">
        <v>1421</v>
      </c>
      <c r="GU40" t="s">
        <v>1111</v>
      </c>
      <c r="GV40" t="s">
        <v>1421</v>
      </c>
      <c r="GW40" t="s">
        <v>215</v>
      </c>
      <c r="GX40"/>
      <c r="GY40">
        <v>4</v>
      </c>
      <c r="GZ40">
        <v>21</v>
      </c>
      <c r="HA40" t="s">
        <v>148</v>
      </c>
      <c r="HB40" t="s">
        <v>1421</v>
      </c>
      <c r="HC40" t="s">
        <v>1069</v>
      </c>
      <c r="HD40" t="s">
        <v>1421</v>
      </c>
      <c r="HE40" t="s">
        <v>215</v>
      </c>
      <c r="HF40"/>
      <c r="HG40">
        <v>8</v>
      </c>
      <c r="HH40">
        <v>34</v>
      </c>
      <c r="HI40" t="s">
        <v>156</v>
      </c>
      <c r="HJ40" t="s">
        <v>1421</v>
      </c>
      <c r="HK40" t="s">
        <v>228</v>
      </c>
      <c r="HL40" t="s">
        <v>1421</v>
      </c>
      <c r="HM40" t="s">
        <v>215</v>
      </c>
      <c r="HN40"/>
      <c r="HO40">
        <v>0</v>
      </c>
      <c r="HP40">
        <v>0</v>
      </c>
      <c r="HQ40">
        <v>352</v>
      </c>
      <c r="HR40">
        <v>2131</v>
      </c>
      <c r="HS40">
        <v>648</v>
      </c>
      <c r="HT40">
        <v>3240</v>
      </c>
      <c r="HU40">
        <v>312</v>
      </c>
      <c r="HV40">
        <v>1560</v>
      </c>
      <c r="HW40">
        <v>0</v>
      </c>
      <c r="HX40">
        <v>0</v>
      </c>
      <c r="HY40" t="s">
        <v>213</v>
      </c>
      <c r="HZ40">
        <v>0</v>
      </c>
      <c r="IA40">
        <v>0</v>
      </c>
      <c r="IB40" t="s">
        <v>213</v>
      </c>
      <c r="IC40" t="s">
        <v>1421</v>
      </c>
      <c r="ID40" t="s">
        <v>1421</v>
      </c>
      <c r="IE40" t="s">
        <v>213</v>
      </c>
      <c r="IF40" t="s">
        <v>1421</v>
      </c>
      <c r="IG40" t="s">
        <v>213</v>
      </c>
      <c r="IH40">
        <v>0</v>
      </c>
      <c r="II40">
        <v>0</v>
      </c>
      <c r="IJ40" t="s">
        <v>213</v>
      </c>
      <c r="IK40" t="s">
        <v>230</v>
      </c>
      <c r="IL40" t="s">
        <v>230</v>
      </c>
      <c r="IM40" t="s">
        <v>230</v>
      </c>
      <c r="IN40" t="s">
        <v>1455</v>
      </c>
    </row>
    <row r="41" spans="1:248" hidden="1" x14ac:dyDescent="0.25">
      <c r="A41" t="s">
        <v>65</v>
      </c>
      <c r="B41" t="s">
        <v>66</v>
      </c>
      <c r="C41" t="s">
        <v>468</v>
      </c>
      <c r="D41" t="s">
        <v>262</v>
      </c>
      <c r="E41" t="s">
        <v>1376</v>
      </c>
      <c r="F41" t="s">
        <v>1377</v>
      </c>
      <c r="G41">
        <v>12</v>
      </c>
      <c r="H41">
        <v>12</v>
      </c>
      <c r="I41" t="s">
        <v>208</v>
      </c>
      <c r="J41">
        <v>316</v>
      </c>
      <c r="K41">
        <v>1580</v>
      </c>
      <c r="L41">
        <v>114</v>
      </c>
      <c r="M41">
        <v>570</v>
      </c>
      <c r="N41" t="s">
        <v>66</v>
      </c>
      <c r="O41" t="s">
        <v>262</v>
      </c>
      <c r="P41">
        <v>73</v>
      </c>
      <c r="Q41">
        <v>381</v>
      </c>
      <c r="R41" t="s">
        <v>66</v>
      </c>
      <c r="S41" t="s">
        <v>262</v>
      </c>
      <c r="T41">
        <v>0</v>
      </c>
      <c r="U41">
        <v>0</v>
      </c>
      <c r="V41" t="s">
        <v>1421</v>
      </c>
      <c r="W41" t="s">
        <v>1421</v>
      </c>
      <c r="X41">
        <v>0</v>
      </c>
      <c r="Y41">
        <v>0</v>
      </c>
      <c r="Z41" t="s">
        <v>1421</v>
      </c>
      <c r="AA41" t="s">
        <v>1421</v>
      </c>
      <c r="AB41">
        <v>0</v>
      </c>
      <c r="AC41">
        <v>0</v>
      </c>
      <c r="AD41" t="s">
        <v>1421</v>
      </c>
      <c r="AE41" t="s">
        <v>1421</v>
      </c>
      <c r="AF41">
        <v>0</v>
      </c>
      <c r="AG41">
        <v>0</v>
      </c>
      <c r="AH41" t="s">
        <v>1421</v>
      </c>
      <c r="AI41" t="s">
        <v>1421</v>
      </c>
      <c r="AJ41">
        <v>129</v>
      </c>
      <c r="AK41">
        <v>629</v>
      </c>
      <c r="AL41" t="s">
        <v>66</v>
      </c>
      <c r="AM41" t="s">
        <v>262</v>
      </c>
      <c r="AN41">
        <v>0</v>
      </c>
      <c r="AO41">
        <v>0</v>
      </c>
      <c r="AP41" t="s">
        <v>213</v>
      </c>
      <c r="AQ41">
        <v>0</v>
      </c>
      <c r="AR41">
        <v>0</v>
      </c>
      <c r="AS41">
        <v>0</v>
      </c>
      <c r="AT41">
        <v>0</v>
      </c>
      <c r="AU41" t="s">
        <v>1421</v>
      </c>
      <c r="AV41" t="s">
        <v>1421</v>
      </c>
      <c r="AW41">
        <v>0</v>
      </c>
      <c r="AX41">
        <v>0</v>
      </c>
      <c r="AY41" t="s">
        <v>1421</v>
      </c>
      <c r="AZ41" t="s">
        <v>1421</v>
      </c>
      <c r="BA41">
        <v>0</v>
      </c>
      <c r="BB41">
        <v>0</v>
      </c>
      <c r="BC41" t="s">
        <v>1421</v>
      </c>
      <c r="BD41" t="s">
        <v>1421</v>
      </c>
      <c r="BE41">
        <v>0</v>
      </c>
      <c r="BF41">
        <v>0</v>
      </c>
      <c r="BG41" t="s">
        <v>1421</v>
      </c>
      <c r="BH41" t="s">
        <v>1421</v>
      </c>
      <c r="BI41">
        <v>0</v>
      </c>
      <c r="BJ41">
        <v>0</v>
      </c>
      <c r="BK41" t="s">
        <v>1421</v>
      </c>
      <c r="BL41" t="s">
        <v>1421</v>
      </c>
      <c r="BM41">
        <v>0</v>
      </c>
      <c r="BN41">
        <v>0</v>
      </c>
      <c r="BO41" t="s">
        <v>1421</v>
      </c>
      <c r="BP41" t="s">
        <v>1421</v>
      </c>
      <c r="BQ41">
        <v>0</v>
      </c>
      <c r="BR41">
        <v>0</v>
      </c>
      <c r="BS41">
        <v>0</v>
      </c>
      <c r="BT41">
        <v>570</v>
      </c>
      <c r="BU41">
        <v>0</v>
      </c>
      <c r="BV41" t="s">
        <v>213</v>
      </c>
      <c r="BW41" t="s">
        <v>1421</v>
      </c>
      <c r="BX41">
        <v>0</v>
      </c>
      <c r="BY41">
        <v>0</v>
      </c>
      <c r="BZ41">
        <v>381</v>
      </c>
      <c r="CA41">
        <v>0</v>
      </c>
      <c r="CB41">
        <v>0</v>
      </c>
      <c r="CC41" t="s">
        <v>213</v>
      </c>
      <c r="CD41" t="s">
        <v>1421</v>
      </c>
      <c r="CE41">
        <v>0</v>
      </c>
      <c r="CF41">
        <v>0</v>
      </c>
      <c r="CG41">
        <v>0</v>
      </c>
      <c r="CH41">
        <v>0</v>
      </c>
      <c r="CI41">
        <v>0</v>
      </c>
      <c r="CJ41" t="s">
        <v>213</v>
      </c>
      <c r="CK41" t="s">
        <v>1421</v>
      </c>
      <c r="CL41">
        <v>0</v>
      </c>
      <c r="CM41">
        <v>0</v>
      </c>
      <c r="CN41">
        <v>0</v>
      </c>
      <c r="CO41">
        <v>0</v>
      </c>
      <c r="CP41">
        <v>0</v>
      </c>
      <c r="CQ41" t="s">
        <v>213</v>
      </c>
      <c r="CR41" t="s">
        <v>1421</v>
      </c>
      <c r="CS41">
        <v>0</v>
      </c>
      <c r="CT41">
        <v>0</v>
      </c>
      <c r="CU41">
        <v>0</v>
      </c>
      <c r="CV41">
        <v>0</v>
      </c>
      <c r="CW41">
        <v>0</v>
      </c>
      <c r="CX41" t="s">
        <v>213</v>
      </c>
      <c r="CY41" t="s">
        <v>1421</v>
      </c>
      <c r="CZ41">
        <v>0</v>
      </c>
      <c r="DA41">
        <v>0</v>
      </c>
      <c r="DB41">
        <v>0</v>
      </c>
      <c r="DC41">
        <v>0</v>
      </c>
      <c r="DD41">
        <v>0</v>
      </c>
      <c r="DE41" t="s">
        <v>213</v>
      </c>
      <c r="DF41" t="s">
        <v>1421</v>
      </c>
      <c r="DG41">
        <v>0</v>
      </c>
      <c r="DH41">
        <v>0</v>
      </c>
      <c r="DI41">
        <v>629</v>
      </c>
      <c r="DJ41">
        <v>0</v>
      </c>
      <c r="DK41">
        <v>0</v>
      </c>
      <c r="DL41" t="s">
        <v>213</v>
      </c>
      <c r="DM41" t="s">
        <v>1421</v>
      </c>
      <c r="DN41">
        <v>0</v>
      </c>
      <c r="DO41">
        <v>0</v>
      </c>
      <c r="DP41">
        <v>0</v>
      </c>
      <c r="DQ41">
        <v>0</v>
      </c>
      <c r="DR41">
        <v>316</v>
      </c>
      <c r="DS41">
        <v>1580</v>
      </c>
      <c r="DT41" t="s">
        <v>213</v>
      </c>
      <c r="DU41">
        <v>0</v>
      </c>
      <c r="DV41">
        <v>0</v>
      </c>
      <c r="DW41">
        <v>51323</v>
      </c>
      <c r="DX41">
        <v>102646</v>
      </c>
      <c r="DY41">
        <v>24</v>
      </c>
      <c r="DZ41">
        <v>120</v>
      </c>
      <c r="EA41" t="s">
        <v>208</v>
      </c>
      <c r="EB41">
        <v>24</v>
      </c>
      <c r="EC41">
        <v>120</v>
      </c>
      <c r="ED41">
        <v>0</v>
      </c>
      <c r="EE41">
        <v>0</v>
      </c>
      <c r="EF41" t="s">
        <v>1421</v>
      </c>
      <c r="EG41" t="s">
        <v>1421</v>
      </c>
      <c r="EH41" t="s">
        <v>1421</v>
      </c>
      <c r="EI41" t="s">
        <v>1421</v>
      </c>
      <c r="EJ41">
        <v>0</v>
      </c>
      <c r="EK41">
        <v>0</v>
      </c>
      <c r="EL41" t="s">
        <v>1421</v>
      </c>
      <c r="EM41" t="s">
        <v>1421</v>
      </c>
      <c r="EN41" t="s">
        <v>1421</v>
      </c>
      <c r="EO41" t="s">
        <v>1421</v>
      </c>
      <c r="EP41">
        <v>24</v>
      </c>
      <c r="EQ41">
        <v>120</v>
      </c>
      <c r="ER41" t="s">
        <v>66</v>
      </c>
      <c r="ES41" t="s">
        <v>262</v>
      </c>
      <c r="ET41" t="s">
        <v>215</v>
      </c>
      <c r="EU41"/>
      <c r="EV41">
        <v>0</v>
      </c>
      <c r="EW41">
        <v>0</v>
      </c>
      <c r="EX41" t="s">
        <v>1421</v>
      </c>
      <c r="EY41" t="s">
        <v>1421</v>
      </c>
      <c r="EZ41" t="s">
        <v>1421</v>
      </c>
      <c r="FA41" t="s">
        <v>1421</v>
      </c>
      <c r="FB41">
        <v>0</v>
      </c>
      <c r="FC41">
        <v>0</v>
      </c>
      <c r="FD41" t="s">
        <v>1421</v>
      </c>
      <c r="FE41" t="s">
        <v>1421</v>
      </c>
      <c r="FF41" t="s">
        <v>1421</v>
      </c>
      <c r="FG41" t="s">
        <v>1421</v>
      </c>
      <c r="FH41">
        <v>0</v>
      </c>
      <c r="FI41">
        <v>0</v>
      </c>
      <c r="FJ41" t="s">
        <v>1421</v>
      </c>
      <c r="FK41" t="s">
        <v>1421</v>
      </c>
      <c r="FL41" t="s">
        <v>1421</v>
      </c>
      <c r="FM41" t="s">
        <v>1421</v>
      </c>
      <c r="FN41">
        <v>0</v>
      </c>
      <c r="FO41">
        <v>0</v>
      </c>
      <c r="FP41" t="s">
        <v>213</v>
      </c>
      <c r="FQ41">
        <v>0</v>
      </c>
      <c r="FR41">
        <v>0</v>
      </c>
      <c r="FS41">
        <v>0</v>
      </c>
      <c r="FT41">
        <v>0</v>
      </c>
      <c r="FU41" t="s">
        <v>1421</v>
      </c>
      <c r="FV41" t="s">
        <v>1421</v>
      </c>
      <c r="FW41" t="s">
        <v>1421</v>
      </c>
      <c r="FX41" t="s">
        <v>1421</v>
      </c>
      <c r="FY41" t="s">
        <v>1421</v>
      </c>
      <c r="FZ41" t="s">
        <v>1421</v>
      </c>
      <c r="GA41">
        <v>0</v>
      </c>
      <c r="GB41">
        <v>0</v>
      </c>
      <c r="GC41" t="s">
        <v>1421</v>
      </c>
      <c r="GD41" t="s">
        <v>1421</v>
      </c>
      <c r="GE41" t="s">
        <v>1421</v>
      </c>
      <c r="GF41" t="s">
        <v>1421</v>
      </c>
      <c r="GG41" t="s">
        <v>1421</v>
      </c>
      <c r="GH41" t="s">
        <v>1421</v>
      </c>
      <c r="GI41">
        <v>0</v>
      </c>
      <c r="GJ41">
        <v>0</v>
      </c>
      <c r="GK41" t="s">
        <v>1421</v>
      </c>
      <c r="GL41" t="s">
        <v>1421</v>
      </c>
      <c r="GM41" t="s">
        <v>1421</v>
      </c>
      <c r="GN41" t="s">
        <v>1421</v>
      </c>
      <c r="GO41" t="s">
        <v>1421</v>
      </c>
      <c r="GP41" t="s">
        <v>1421</v>
      </c>
      <c r="GQ41">
        <v>0</v>
      </c>
      <c r="GR41">
        <v>0</v>
      </c>
      <c r="GS41" t="s">
        <v>1421</v>
      </c>
      <c r="GT41" t="s">
        <v>1421</v>
      </c>
      <c r="GU41" t="s">
        <v>1421</v>
      </c>
      <c r="GV41" t="s">
        <v>1421</v>
      </c>
      <c r="GW41" t="s">
        <v>1421</v>
      </c>
      <c r="GX41" t="s">
        <v>1421</v>
      </c>
      <c r="GY41">
        <v>0</v>
      </c>
      <c r="GZ41">
        <v>0</v>
      </c>
      <c r="HA41" t="s">
        <v>1421</v>
      </c>
      <c r="HB41" t="s">
        <v>1421</v>
      </c>
      <c r="HC41" t="s">
        <v>1421</v>
      </c>
      <c r="HD41" t="s">
        <v>1421</v>
      </c>
      <c r="HE41" t="s">
        <v>1421</v>
      </c>
      <c r="HF41" t="s">
        <v>1421</v>
      </c>
      <c r="HG41">
        <v>0</v>
      </c>
      <c r="HH41">
        <v>0</v>
      </c>
      <c r="HI41" t="s">
        <v>1421</v>
      </c>
      <c r="HJ41" t="s">
        <v>1421</v>
      </c>
      <c r="HK41" t="s">
        <v>1421</v>
      </c>
      <c r="HL41" t="s">
        <v>1421</v>
      </c>
      <c r="HM41" t="s">
        <v>1421</v>
      </c>
      <c r="HN41" t="s">
        <v>1421</v>
      </c>
      <c r="HO41">
        <v>0</v>
      </c>
      <c r="HP41">
        <v>0</v>
      </c>
      <c r="HQ41">
        <v>5</v>
      </c>
      <c r="HR41">
        <v>25</v>
      </c>
      <c r="HS41">
        <v>3</v>
      </c>
      <c r="HT41">
        <v>15</v>
      </c>
      <c r="HU41">
        <v>16</v>
      </c>
      <c r="HV41">
        <v>80</v>
      </c>
      <c r="HW41">
        <v>0</v>
      </c>
      <c r="HX41">
        <v>0</v>
      </c>
      <c r="HY41" t="s">
        <v>213</v>
      </c>
      <c r="HZ41">
        <v>0</v>
      </c>
      <c r="IA41">
        <v>0</v>
      </c>
      <c r="IB41" t="s">
        <v>213</v>
      </c>
      <c r="IC41" t="s">
        <v>1421</v>
      </c>
      <c r="ID41" t="s">
        <v>1421</v>
      </c>
      <c r="IE41" t="s">
        <v>213</v>
      </c>
      <c r="IF41" t="s">
        <v>1421</v>
      </c>
      <c r="IG41" t="s">
        <v>213</v>
      </c>
      <c r="IH41">
        <v>0</v>
      </c>
      <c r="II41">
        <v>0</v>
      </c>
      <c r="IJ41" t="s">
        <v>213</v>
      </c>
      <c r="IK41" t="s">
        <v>219</v>
      </c>
      <c r="IL41" t="s">
        <v>230</v>
      </c>
      <c r="IM41" t="s">
        <v>230</v>
      </c>
      <c r="IN41" t="s">
        <v>1427</v>
      </c>
    </row>
    <row r="42" spans="1:248" hidden="1" x14ac:dyDescent="0.25">
      <c r="A42" t="s">
        <v>69</v>
      </c>
      <c r="B42" t="s">
        <v>70</v>
      </c>
      <c r="C42" t="s">
        <v>345</v>
      </c>
      <c r="D42" t="s">
        <v>303</v>
      </c>
      <c r="E42" t="s">
        <v>623</v>
      </c>
      <c r="F42" t="s">
        <v>624</v>
      </c>
      <c r="G42">
        <v>12</v>
      </c>
      <c r="H42">
        <v>12</v>
      </c>
      <c r="I42" t="s">
        <v>208</v>
      </c>
      <c r="J42">
        <v>342</v>
      </c>
      <c r="K42">
        <v>1436</v>
      </c>
      <c r="L42">
        <v>83</v>
      </c>
      <c r="M42">
        <v>340</v>
      </c>
      <c r="N42" t="s">
        <v>64</v>
      </c>
      <c r="O42" t="s">
        <v>217</v>
      </c>
      <c r="P42">
        <v>142</v>
      </c>
      <c r="Q42">
        <v>572</v>
      </c>
      <c r="R42" t="s">
        <v>68</v>
      </c>
      <c r="S42" t="s">
        <v>300</v>
      </c>
      <c r="T42">
        <v>0</v>
      </c>
      <c r="U42">
        <v>0</v>
      </c>
      <c r="V42" t="s">
        <v>1421</v>
      </c>
      <c r="W42" t="s">
        <v>1421</v>
      </c>
      <c r="X42">
        <v>0</v>
      </c>
      <c r="Y42">
        <v>0</v>
      </c>
      <c r="Z42" t="s">
        <v>1421</v>
      </c>
      <c r="AA42" t="s">
        <v>1421</v>
      </c>
      <c r="AB42">
        <v>0</v>
      </c>
      <c r="AC42">
        <v>0</v>
      </c>
      <c r="AD42" t="s">
        <v>1421</v>
      </c>
      <c r="AE42" t="s">
        <v>1421</v>
      </c>
      <c r="AF42">
        <v>74</v>
      </c>
      <c r="AG42">
        <v>303</v>
      </c>
      <c r="AH42" t="s">
        <v>70</v>
      </c>
      <c r="AI42" t="s">
        <v>303</v>
      </c>
      <c r="AJ42">
        <v>43</v>
      </c>
      <c r="AK42">
        <v>221</v>
      </c>
      <c r="AL42" t="s">
        <v>70</v>
      </c>
      <c r="AM42" t="s">
        <v>303</v>
      </c>
      <c r="AN42">
        <v>0</v>
      </c>
      <c r="AO42">
        <v>0</v>
      </c>
      <c r="AP42" t="s">
        <v>213</v>
      </c>
      <c r="AQ42">
        <v>0</v>
      </c>
      <c r="AR42">
        <v>0</v>
      </c>
      <c r="AS42">
        <v>0</v>
      </c>
      <c r="AT42">
        <v>0</v>
      </c>
      <c r="AU42" t="s">
        <v>1421</v>
      </c>
      <c r="AV42" t="s">
        <v>1421</v>
      </c>
      <c r="AW42">
        <v>0</v>
      </c>
      <c r="AX42">
        <v>0</v>
      </c>
      <c r="AY42" t="s">
        <v>1421</v>
      </c>
      <c r="AZ42" t="s">
        <v>1421</v>
      </c>
      <c r="BA42">
        <v>0</v>
      </c>
      <c r="BB42">
        <v>0</v>
      </c>
      <c r="BC42" t="s">
        <v>1421</v>
      </c>
      <c r="BD42" t="s">
        <v>1421</v>
      </c>
      <c r="BE42">
        <v>0</v>
      </c>
      <c r="BF42">
        <v>0</v>
      </c>
      <c r="BG42" t="s">
        <v>1421</v>
      </c>
      <c r="BH42" t="s">
        <v>1421</v>
      </c>
      <c r="BI42">
        <v>0</v>
      </c>
      <c r="BJ42">
        <v>0</v>
      </c>
      <c r="BK42" t="s">
        <v>1421</v>
      </c>
      <c r="BL42" t="s">
        <v>1421</v>
      </c>
      <c r="BM42">
        <v>0</v>
      </c>
      <c r="BN42">
        <v>0</v>
      </c>
      <c r="BO42" t="s">
        <v>1421</v>
      </c>
      <c r="BP42" t="s">
        <v>1421</v>
      </c>
      <c r="BQ42">
        <v>0</v>
      </c>
      <c r="BR42">
        <v>0</v>
      </c>
      <c r="BS42">
        <v>340</v>
      </c>
      <c r="BT42">
        <v>0</v>
      </c>
      <c r="BU42">
        <v>0</v>
      </c>
      <c r="BV42" t="s">
        <v>213</v>
      </c>
      <c r="BW42" t="s">
        <v>1421</v>
      </c>
      <c r="BX42">
        <v>0</v>
      </c>
      <c r="BY42">
        <v>0</v>
      </c>
      <c r="BZ42">
        <v>572</v>
      </c>
      <c r="CA42">
        <v>0</v>
      </c>
      <c r="CB42">
        <v>0</v>
      </c>
      <c r="CC42" t="s">
        <v>213</v>
      </c>
      <c r="CD42" t="s">
        <v>1421</v>
      </c>
      <c r="CE42">
        <v>0</v>
      </c>
      <c r="CF42">
        <v>0</v>
      </c>
      <c r="CG42">
        <v>0</v>
      </c>
      <c r="CH42">
        <v>0</v>
      </c>
      <c r="CI42">
        <v>0</v>
      </c>
      <c r="CJ42" t="s">
        <v>213</v>
      </c>
      <c r="CK42" t="s">
        <v>1421</v>
      </c>
      <c r="CL42">
        <v>0</v>
      </c>
      <c r="CM42">
        <v>0</v>
      </c>
      <c r="CN42">
        <v>0</v>
      </c>
      <c r="CO42">
        <v>0</v>
      </c>
      <c r="CP42">
        <v>0</v>
      </c>
      <c r="CQ42" t="s">
        <v>213</v>
      </c>
      <c r="CR42" t="s">
        <v>1421</v>
      </c>
      <c r="CS42">
        <v>0</v>
      </c>
      <c r="CT42">
        <v>0</v>
      </c>
      <c r="CU42">
        <v>0</v>
      </c>
      <c r="CV42">
        <v>0</v>
      </c>
      <c r="CW42">
        <v>0</v>
      </c>
      <c r="CX42" t="s">
        <v>213</v>
      </c>
      <c r="CY42" t="s">
        <v>1421</v>
      </c>
      <c r="CZ42">
        <v>0</v>
      </c>
      <c r="DA42">
        <v>0</v>
      </c>
      <c r="DB42">
        <v>0</v>
      </c>
      <c r="DC42">
        <v>303</v>
      </c>
      <c r="DD42">
        <v>0</v>
      </c>
      <c r="DE42" t="s">
        <v>213</v>
      </c>
      <c r="DF42" t="s">
        <v>1421</v>
      </c>
      <c r="DG42">
        <v>0</v>
      </c>
      <c r="DH42">
        <v>0</v>
      </c>
      <c r="DI42">
        <v>0</v>
      </c>
      <c r="DJ42">
        <v>0</v>
      </c>
      <c r="DK42">
        <v>221</v>
      </c>
      <c r="DL42" t="s">
        <v>213</v>
      </c>
      <c r="DM42" t="s">
        <v>1421</v>
      </c>
      <c r="DN42">
        <v>0</v>
      </c>
      <c r="DO42">
        <v>0</v>
      </c>
      <c r="DP42">
        <v>0</v>
      </c>
      <c r="DQ42">
        <v>0</v>
      </c>
      <c r="DR42">
        <v>342</v>
      </c>
      <c r="DS42">
        <v>1436</v>
      </c>
      <c r="DT42" t="s">
        <v>213</v>
      </c>
      <c r="DU42">
        <v>0</v>
      </c>
      <c r="DV42">
        <v>0</v>
      </c>
      <c r="DW42">
        <v>2394</v>
      </c>
      <c r="DX42">
        <v>11976</v>
      </c>
      <c r="DY42">
        <v>184</v>
      </c>
      <c r="DZ42">
        <v>773</v>
      </c>
      <c r="EA42" t="s">
        <v>208</v>
      </c>
      <c r="EB42">
        <v>184</v>
      </c>
      <c r="EC42">
        <v>773</v>
      </c>
      <c r="ED42">
        <v>0</v>
      </c>
      <c r="EE42">
        <v>0</v>
      </c>
      <c r="EF42" t="s">
        <v>1421</v>
      </c>
      <c r="EG42" t="s">
        <v>1421</v>
      </c>
      <c r="EH42" t="s">
        <v>1421</v>
      </c>
      <c r="EI42" t="s">
        <v>1421</v>
      </c>
      <c r="EJ42">
        <v>0</v>
      </c>
      <c r="EK42">
        <v>0</v>
      </c>
      <c r="EL42" t="s">
        <v>1421</v>
      </c>
      <c r="EM42" t="s">
        <v>1421</v>
      </c>
      <c r="EN42" t="s">
        <v>1421</v>
      </c>
      <c r="EO42" t="s">
        <v>1421</v>
      </c>
      <c r="EP42">
        <v>0</v>
      </c>
      <c r="EQ42">
        <v>0</v>
      </c>
      <c r="ER42" t="s">
        <v>1421</v>
      </c>
      <c r="ES42" t="s">
        <v>1421</v>
      </c>
      <c r="ET42" t="s">
        <v>1421</v>
      </c>
      <c r="EU42" t="s">
        <v>1421</v>
      </c>
      <c r="EV42">
        <v>0</v>
      </c>
      <c r="EW42">
        <v>0</v>
      </c>
      <c r="EX42" t="s">
        <v>1421</v>
      </c>
      <c r="EY42" t="s">
        <v>1421</v>
      </c>
      <c r="EZ42" t="s">
        <v>1421</v>
      </c>
      <c r="FA42" t="s">
        <v>1421</v>
      </c>
      <c r="FB42">
        <v>0</v>
      </c>
      <c r="FC42">
        <v>0</v>
      </c>
      <c r="FD42" t="s">
        <v>1421</v>
      </c>
      <c r="FE42" t="s">
        <v>1421</v>
      </c>
      <c r="FF42" t="s">
        <v>1421</v>
      </c>
      <c r="FG42" t="s">
        <v>1421</v>
      </c>
      <c r="FH42">
        <v>184</v>
      </c>
      <c r="FI42">
        <v>773</v>
      </c>
      <c r="FJ42" t="s">
        <v>70</v>
      </c>
      <c r="FK42" t="s">
        <v>303</v>
      </c>
      <c r="FL42" t="s">
        <v>254</v>
      </c>
      <c r="FM42"/>
      <c r="FN42">
        <v>0</v>
      </c>
      <c r="FO42">
        <v>0</v>
      </c>
      <c r="FP42" t="s">
        <v>213</v>
      </c>
      <c r="FQ42">
        <v>0</v>
      </c>
      <c r="FR42">
        <v>0</v>
      </c>
      <c r="FS42">
        <v>0</v>
      </c>
      <c r="FT42">
        <v>0</v>
      </c>
      <c r="FU42" t="s">
        <v>1421</v>
      </c>
      <c r="FV42" t="s">
        <v>1421</v>
      </c>
      <c r="FW42" t="s">
        <v>1421</v>
      </c>
      <c r="FX42" t="s">
        <v>1421</v>
      </c>
      <c r="FY42" t="s">
        <v>1421</v>
      </c>
      <c r="FZ42" t="s">
        <v>1421</v>
      </c>
      <c r="GA42">
        <v>0</v>
      </c>
      <c r="GB42">
        <v>0</v>
      </c>
      <c r="GC42" t="s">
        <v>1421</v>
      </c>
      <c r="GD42" t="s">
        <v>1421</v>
      </c>
      <c r="GE42" t="s">
        <v>1421</v>
      </c>
      <c r="GF42" t="s">
        <v>1421</v>
      </c>
      <c r="GG42" t="s">
        <v>1421</v>
      </c>
      <c r="GH42" t="s">
        <v>1421</v>
      </c>
      <c r="GI42">
        <v>0</v>
      </c>
      <c r="GJ42">
        <v>0</v>
      </c>
      <c r="GK42" t="s">
        <v>1421</v>
      </c>
      <c r="GL42" t="s">
        <v>1421</v>
      </c>
      <c r="GM42" t="s">
        <v>1421</v>
      </c>
      <c r="GN42" t="s">
        <v>1421</v>
      </c>
      <c r="GO42" t="s">
        <v>1421</v>
      </c>
      <c r="GP42" t="s">
        <v>1421</v>
      </c>
      <c r="GQ42">
        <v>0</v>
      </c>
      <c r="GR42">
        <v>0</v>
      </c>
      <c r="GS42" t="s">
        <v>1421</v>
      </c>
      <c r="GT42" t="s">
        <v>1421</v>
      </c>
      <c r="GU42" t="s">
        <v>1421</v>
      </c>
      <c r="GV42" t="s">
        <v>1421</v>
      </c>
      <c r="GW42" t="s">
        <v>1421</v>
      </c>
      <c r="GX42" t="s">
        <v>1421</v>
      </c>
      <c r="GY42">
        <v>0</v>
      </c>
      <c r="GZ42">
        <v>0</v>
      </c>
      <c r="HA42" t="s">
        <v>1421</v>
      </c>
      <c r="HB42" t="s">
        <v>1421</v>
      </c>
      <c r="HC42" t="s">
        <v>1421</v>
      </c>
      <c r="HD42" t="s">
        <v>1421</v>
      </c>
      <c r="HE42" t="s">
        <v>1421</v>
      </c>
      <c r="HF42" t="s">
        <v>1421</v>
      </c>
      <c r="HG42">
        <v>0</v>
      </c>
      <c r="HH42">
        <v>0</v>
      </c>
      <c r="HI42" t="s">
        <v>1421</v>
      </c>
      <c r="HJ42" t="s">
        <v>1421</v>
      </c>
      <c r="HK42" t="s">
        <v>1421</v>
      </c>
      <c r="HL42" t="s">
        <v>1421</v>
      </c>
      <c r="HM42" t="s">
        <v>1421</v>
      </c>
      <c r="HN42" t="s">
        <v>1421</v>
      </c>
      <c r="HO42">
        <v>0</v>
      </c>
      <c r="HP42">
        <v>0</v>
      </c>
      <c r="HQ42">
        <v>170</v>
      </c>
      <c r="HR42">
        <v>714</v>
      </c>
      <c r="HS42">
        <v>10</v>
      </c>
      <c r="HT42">
        <v>42</v>
      </c>
      <c r="HU42">
        <v>4</v>
      </c>
      <c r="HV42">
        <v>17</v>
      </c>
      <c r="HW42">
        <v>0</v>
      </c>
      <c r="HX42">
        <v>0</v>
      </c>
      <c r="HY42" t="s">
        <v>213</v>
      </c>
      <c r="HZ42">
        <v>0</v>
      </c>
      <c r="IA42">
        <v>0</v>
      </c>
      <c r="IB42" t="s">
        <v>213</v>
      </c>
      <c r="IC42" t="s">
        <v>1421</v>
      </c>
      <c r="ID42" t="s">
        <v>1421</v>
      </c>
      <c r="IE42" t="s">
        <v>213</v>
      </c>
      <c r="IF42" t="s">
        <v>1421</v>
      </c>
      <c r="IG42" t="s">
        <v>213</v>
      </c>
      <c r="IH42">
        <v>0</v>
      </c>
      <c r="II42">
        <v>0</v>
      </c>
      <c r="IJ42" t="s">
        <v>213</v>
      </c>
      <c r="IK42" t="s">
        <v>238</v>
      </c>
      <c r="IL42" t="s">
        <v>230</v>
      </c>
      <c r="IM42" t="s">
        <v>219</v>
      </c>
      <c r="IN42" t="s">
        <v>1456</v>
      </c>
    </row>
    <row r="43" spans="1:248" hidden="1" x14ac:dyDescent="0.25">
      <c r="A43" t="s">
        <v>69</v>
      </c>
      <c r="B43" t="s">
        <v>70</v>
      </c>
      <c r="C43" t="s">
        <v>376</v>
      </c>
      <c r="D43" t="s">
        <v>377</v>
      </c>
      <c r="E43" t="s">
        <v>439</v>
      </c>
      <c r="F43" t="s">
        <v>440</v>
      </c>
      <c r="G43">
        <v>12</v>
      </c>
      <c r="H43">
        <v>12</v>
      </c>
      <c r="I43" t="s">
        <v>208</v>
      </c>
      <c r="J43">
        <v>1695</v>
      </c>
      <c r="K43">
        <v>6949</v>
      </c>
      <c r="L43">
        <v>74</v>
      </c>
      <c r="M43">
        <v>303</v>
      </c>
      <c r="N43" t="s">
        <v>64</v>
      </c>
      <c r="O43" t="s">
        <v>358</v>
      </c>
      <c r="P43">
        <v>96</v>
      </c>
      <c r="Q43">
        <v>394</v>
      </c>
      <c r="R43" t="s">
        <v>68</v>
      </c>
      <c r="S43" t="s">
        <v>300</v>
      </c>
      <c r="T43">
        <v>90</v>
      </c>
      <c r="U43">
        <v>369</v>
      </c>
      <c r="V43" t="s">
        <v>68</v>
      </c>
      <c r="W43" t="s">
        <v>561</v>
      </c>
      <c r="X43">
        <v>0</v>
      </c>
      <c r="Y43">
        <v>0</v>
      </c>
      <c r="Z43" t="s">
        <v>1421</v>
      </c>
      <c r="AA43" t="s">
        <v>1421</v>
      </c>
      <c r="AB43">
        <v>158</v>
      </c>
      <c r="AC43">
        <v>648</v>
      </c>
      <c r="AD43" t="s">
        <v>70</v>
      </c>
      <c r="AE43" t="s">
        <v>303</v>
      </c>
      <c r="AF43">
        <v>489</v>
      </c>
      <c r="AG43">
        <v>2005</v>
      </c>
      <c r="AH43" t="s">
        <v>70</v>
      </c>
      <c r="AI43" t="s">
        <v>377</v>
      </c>
      <c r="AJ43">
        <v>788</v>
      </c>
      <c r="AK43">
        <v>3230</v>
      </c>
      <c r="AL43" t="s">
        <v>70</v>
      </c>
      <c r="AM43" t="s">
        <v>377</v>
      </c>
      <c r="AN43">
        <v>0</v>
      </c>
      <c r="AO43">
        <v>0</v>
      </c>
      <c r="AP43" t="s">
        <v>213</v>
      </c>
      <c r="AQ43">
        <v>0</v>
      </c>
      <c r="AR43">
        <v>0</v>
      </c>
      <c r="AS43">
        <v>0</v>
      </c>
      <c r="AT43">
        <v>0</v>
      </c>
      <c r="AU43" t="s">
        <v>1421</v>
      </c>
      <c r="AV43" t="s">
        <v>1421</v>
      </c>
      <c r="AW43">
        <v>0</v>
      </c>
      <c r="AX43">
        <v>0</v>
      </c>
      <c r="AY43" t="s">
        <v>1421</v>
      </c>
      <c r="AZ43" t="s">
        <v>1421</v>
      </c>
      <c r="BA43">
        <v>0</v>
      </c>
      <c r="BB43">
        <v>0</v>
      </c>
      <c r="BC43" t="s">
        <v>1421</v>
      </c>
      <c r="BD43" t="s">
        <v>1421</v>
      </c>
      <c r="BE43">
        <v>0</v>
      </c>
      <c r="BF43">
        <v>0</v>
      </c>
      <c r="BG43" t="s">
        <v>1421</v>
      </c>
      <c r="BH43" t="s">
        <v>1421</v>
      </c>
      <c r="BI43">
        <v>0</v>
      </c>
      <c r="BJ43">
        <v>0</v>
      </c>
      <c r="BK43" t="s">
        <v>1421</v>
      </c>
      <c r="BL43" t="s">
        <v>1421</v>
      </c>
      <c r="BM43">
        <v>0</v>
      </c>
      <c r="BN43">
        <v>0</v>
      </c>
      <c r="BO43" t="s">
        <v>1421</v>
      </c>
      <c r="BP43" t="s">
        <v>1421</v>
      </c>
      <c r="BQ43">
        <v>0</v>
      </c>
      <c r="BR43">
        <v>0</v>
      </c>
      <c r="BS43">
        <v>303</v>
      </c>
      <c r="BT43">
        <v>0</v>
      </c>
      <c r="BU43">
        <v>0</v>
      </c>
      <c r="BV43" t="s">
        <v>213</v>
      </c>
      <c r="BW43" t="s">
        <v>1421</v>
      </c>
      <c r="BX43">
        <v>0</v>
      </c>
      <c r="BY43">
        <v>0</v>
      </c>
      <c r="BZ43">
        <v>394</v>
      </c>
      <c r="CA43">
        <v>0</v>
      </c>
      <c r="CB43">
        <v>0</v>
      </c>
      <c r="CC43" t="s">
        <v>213</v>
      </c>
      <c r="CD43" t="s">
        <v>1421</v>
      </c>
      <c r="CE43">
        <v>0</v>
      </c>
      <c r="CF43">
        <v>0</v>
      </c>
      <c r="CG43">
        <v>0</v>
      </c>
      <c r="CH43">
        <v>369</v>
      </c>
      <c r="CI43">
        <v>0</v>
      </c>
      <c r="CJ43" t="s">
        <v>213</v>
      </c>
      <c r="CK43" t="s">
        <v>1421</v>
      </c>
      <c r="CL43">
        <v>0</v>
      </c>
      <c r="CM43">
        <v>0</v>
      </c>
      <c r="CN43">
        <v>0</v>
      </c>
      <c r="CO43">
        <v>0</v>
      </c>
      <c r="CP43">
        <v>0</v>
      </c>
      <c r="CQ43" t="s">
        <v>213</v>
      </c>
      <c r="CR43" t="s">
        <v>1421</v>
      </c>
      <c r="CS43">
        <v>0</v>
      </c>
      <c r="CT43">
        <v>0</v>
      </c>
      <c r="CU43">
        <v>0</v>
      </c>
      <c r="CV43">
        <v>648</v>
      </c>
      <c r="CW43">
        <v>0</v>
      </c>
      <c r="CX43" t="s">
        <v>213</v>
      </c>
      <c r="CY43" t="s">
        <v>1421</v>
      </c>
      <c r="CZ43">
        <v>0</v>
      </c>
      <c r="DA43">
        <v>0</v>
      </c>
      <c r="DB43">
        <v>0</v>
      </c>
      <c r="DC43">
        <v>2005</v>
      </c>
      <c r="DD43">
        <v>0</v>
      </c>
      <c r="DE43" t="s">
        <v>213</v>
      </c>
      <c r="DF43" t="s">
        <v>1421</v>
      </c>
      <c r="DG43">
        <v>0</v>
      </c>
      <c r="DH43">
        <v>0</v>
      </c>
      <c r="DI43">
        <v>0</v>
      </c>
      <c r="DJ43">
        <v>3230</v>
      </c>
      <c r="DK43">
        <v>0</v>
      </c>
      <c r="DL43" t="s">
        <v>213</v>
      </c>
      <c r="DM43" t="s">
        <v>1421</v>
      </c>
      <c r="DN43">
        <v>0</v>
      </c>
      <c r="DO43">
        <v>0</v>
      </c>
      <c r="DP43">
        <v>0</v>
      </c>
      <c r="DQ43">
        <v>0</v>
      </c>
      <c r="DR43">
        <v>1695</v>
      </c>
      <c r="DS43">
        <v>6949</v>
      </c>
      <c r="DT43" t="s">
        <v>213</v>
      </c>
      <c r="DU43">
        <v>0</v>
      </c>
      <c r="DV43">
        <v>0</v>
      </c>
      <c r="DW43">
        <v>0</v>
      </c>
      <c r="DX43">
        <v>0</v>
      </c>
      <c r="DY43">
        <v>286</v>
      </c>
      <c r="DZ43">
        <v>1144</v>
      </c>
      <c r="EA43" t="s">
        <v>208</v>
      </c>
      <c r="EB43">
        <v>286</v>
      </c>
      <c r="EC43">
        <v>1144</v>
      </c>
      <c r="ED43">
        <v>0</v>
      </c>
      <c r="EE43">
        <v>0</v>
      </c>
      <c r="EF43" t="s">
        <v>1421</v>
      </c>
      <c r="EG43" t="s">
        <v>1421</v>
      </c>
      <c r="EH43" t="s">
        <v>1421</v>
      </c>
      <c r="EI43" t="s">
        <v>1421</v>
      </c>
      <c r="EJ43">
        <v>0</v>
      </c>
      <c r="EK43">
        <v>0</v>
      </c>
      <c r="EL43" t="s">
        <v>1421</v>
      </c>
      <c r="EM43" t="s">
        <v>1421</v>
      </c>
      <c r="EN43" t="s">
        <v>1421</v>
      </c>
      <c r="EO43" t="s">
        <v>1421</v>
      </c>
      <c r="EP43">
        <v>0</v>
      </c>
      <c r="EQ43">
        <v>0</v>
      </c>
      <c r="ER43" t="s">
        <v>1421</v>
      </c>
      <c r="ES43" t="s">
        <v>1421</v>
      </c>
      <c r="ET43" t="s">
        <v>1421</v>
      </c>
      <c r="EU43" t="s">
        <v>1421</v>
      </c>
      <c r="EV43">
        <v>0</v>
      </c>
      <c r="EW43">
        <v>0</v>
      </c>
      <c r="EX43" t="s">
        <v>1421</v>
      </c>
      <c r="EY43" t="s">
        <v>1421</v>
      </c>
      <c r="EZ43" t="s">
        <v>1421</v>
      </c>
      <c r="FA43" t="s">
        <v>1421</v>
      </c>
      <c r="FB43">
        <v>102</v>
      </c>
      <c r="FC43">
        <v>408</v>
      </c>
      <c r="FD43" t="s">
        <v>70</v>
      </c>
      <c r="FE43" t="s">
        <v>447</v>
      </c>
      <c r="FF43" t="s">
        <v>252</v>
      </c>
      <c r="FG43"/>
      <c r="FH43">
        <v>184</v>
      </c>
      <c r="FI43">
        <v>736</v>
      </c>
      <c r="FJ43" t="s">
        <v>70</v>
      </c>
      <c r="FK43" t="s">
        <v>377</v>
      </c>
      <c r="FL43" t="s">
        <v>254</v>
      </c>
      <c r="FM43"/>
      <c r="FN43">
        <v>0</v>
      </c>
      <c r="FO43">
        <v>0</v>
      </c>
      <c r="FP43" t="s">
        <v>213</v>
      </c>
      <c r="FQ43">
        <v>0</v>
      </c>
      <c r="FR43">
        <v>0</v>
      </c>
      <c r="FS43">
        <v>0</v>
      </c>
      <c r="FT43">
        <v>0</v>
      </c>
      <c r="FU43" t="s">
        <v>1421</v>
      </c>
      <c r="FV43" t="s">
        <v>1421</v>
      </c>
      <c r="FW43" t="s">
        <v>1421</v>
      </c>
      <c r="FX43" t="s">
        <v>1421</v>
      </c>
      <c r="FY43" t="s">
        <v>1421</v>
      </c>
      <c r="FZ43" t="s">
        <v>1421</v>
      </c>
      <c r="GA43">
        <v>0</v>
      </c>
      <c r="GB43">
        <v>0</v>
      </c>
      <c r="GC43" t="s">
        <v>1421</v>
      </c>
      <c r="GD43" t="s">
        <v>1421</v>
      </c>
      <c r="GE43" t="s">
        <v>1421</v>
      </c>
      <c r="GF43" t="s">
        <v>1421</v>
      </c>
      <c r="GG43" t="s">
        <v>1421</v>
      </c>
      <c r="GH43" t="s">
        <v>1421</v>
      </c>
      <c r="GI43">
        <v>0</v>
      </c>
      <c r="GJ43">
        <v>0</v>
      </c>
      <c r="GK43" t="s">
        <v>1421</v>
      </c>
      <c r="GL43" t="s">
        <v>1421</v>
      </c>
      <c r="GM43" t="s">
        <v>1421</v>
      </c>
      <c r="GN43" t="s">
        <v>1421</v>
      </c>
      <c r="GO43" t="s">
        <v>1421</v>
      </c>
      <c r="GP43" t="s">
        <v>1421</v>
      </c>
      <c r="GQ43">
        <v>0</v>
      </c>
      <c r="GR43">
        <v>0</v>
      </c>
      <c r="GS43" t="s">
        <v>1421</v>
      </c>
      <c r="GT43" t="s">
        <v>1421</v>
      </c>
      <c r="GU43" t="s">
        <v>1421</v>
      </c>
      <c r="GV43" t="s">
        <v>1421</v>
      </c>
      <c r="GW43" t="s">
        <v>1421</v>
      </c>
      <c r="GX43" t="s">
        <v>1421</v>
      </c>
      <c r="GY43">
        <v>0</v>
      </c>
      <c r="GZ43">
        <v>0</v>
      </c>
      <c r="HA43" t="s">
        <v>1421</v>
      </c>
      <c r="HB43" t="s">
        <v>1421</v>
      </c>
      <c r="HC43" t="s">
        <v>1421</v>
      </c>
      <c r="HD43" t="s">
        <v>1421</v>
      </c>
      <c r="HE43" t="s">
        <v>1421</v>
      </c>
      <c r="HF43" t="s">
        <v>1421</v>
      </c>
      <c r="HG43">
        <v>0</v>
      </c>
      <c r="HH43">
        <v>0</v>
      </c>
      <c r="HI43" t="s">
        <v>1421</v>
      </c>
      <c r="HJ43" t="s">
        <v>1421</v>
      </c>
      <c r="HK43" t="s">
        <v>1421</v>
      </c>
      <c r="HL43" t="s">
        <v>1421</v>
      </c>
      <c r="HM43" t="s">
        <v>1421</v>
      </c>
      <c r="HN43" t="s">
        <v>1421</v>
      </c>
      <c r="HO43">
        <v>0</v>
      </c>
      <c r="HP43">
        <v>0</v>
      </c>
      <c r="HQ43">
        <v>205</v>
      </c>
      <c r="HR43">
        <v>820</v>
      </c>
      <c r="HS43">
        <v>55</v>
      </c>
      <c r="HT43">
        <v>220</v>
      </c>
      <c r="HU43">
        <v>26</v>
      </c>
      <c r="HV43">
        <v>104</v>
      </c>
      <c r="HW43">
        <v>0</v>
      </c>
      <c r="HX43">
        <v>0</v>
      </c>
      <c r="HY43" t="s">
        <v>213</v>
      </c>
      <c r="HZ43">
        <v>0</v>
      </c>
      <c r="IA43">
        <v>0</v>
      </c>
      <c r="IB43" t="s">
        <v>213</v>
      </c>
      <c r="IC43" t="s">
        <v>1421</v>
      </c>
      <c r="ID43" t="s">
        <v>1421</v>
      </c>
      <c r="IE43" t="s">
        <v>213</v>
      </c>
      <c r="IF43" t="s">
        <v>1421</v>
      </c>
      <c r="IG43" t="s">
        <v>213</v>
      </c>
      <c r="IH43">
        <v>0</v>
      </c>
      <c r="II43">
        <v>0</v>
      </c>
      <c r="IJ43" t="s">
        <v>213</v>
      </c>
      <c r="IK43" t="s">
        <v>219</v>
      </c>
      <c r="IL43" t="s">
        <v>230</v>
      </c>
      <c r="IM43" t="s">
        <v>238</v>
      </c>
      <c r="IN43" t="s">
        <v>1457</v>
      </c>
    </row>
    <row r="44" spans="1:248" hidden="1" x14ac:dyDescent="0.25">
      <c r="A44" t="s">
        <v>69</v>
      </c>
      <c r="B44" t="s">
        <v>70</v>
      </c>
      <c r="C44" t="s">
        <v>376</v>
      </c>
      <c r="D44" t="s">
        <v>377</v>
      </c>
      <c r="E44" t="s">
        <v>413</v>
      </c>
      <c r="F44" t="s">
        <v>414</v>
      </c>
      <c r="G44">
        <v>12</v>
      </c>
      <c r="H44">
        <v>12</v>
      </c>
      <c r="I44" t="s">
        <v>208</v>
      </c>
      <c r="J44">
        <v>265</v>
      </c>
      <c r="K44">
        <v>1406</v>
      </c>
      <c r="L44">
        <v>26</v>
      </c>
      <c r="M44">
        <v>138</v>
      </c>
      <c r="N44" t="s">
        <v>82</v>
      </c>
      <c r="O44" t="s">
        <v>355</v>
      </c>
      <c r="P44">
        <v>63</v>
      </c>
      <c r="Q44">
        <v>334</v>
      </c>
      <c r="R44" t="s">
        <v>64</v>
      </c>
      <c r="S44" t="s">
        <v>229</v>
      </c>
      <c r="T44">
        <v>0</v>
      </c>
      <c r="U44">
        <v>0</v>
      </c>
      <c r="V44" t="s">
        <v>1421</v>
      </c>
      <c r="W44" t="s">
        <v>1421</v>
      </c>
      <c r="X44">
        <v>68</v>
      </c>
      <c r="Y44">
        <v>360</v>
      </c>
      <c r="Z44" t="s">
        <v>82</v>
      </c>
      <c r="AA44" t="s">
        <v>355</v>
      </c>
      <c r="AB44">
        <v>0</v>
      </c>
      <c r="AC44">
        <v>0</v>
      </c>
      <c r="AD44" t="s">
        <v>1421</v>
      </c>
      <c r="AE44" t="s">
        <v>1421</v>
      </c>
      <c r="AF44">
        <v>108</v>
      </c>
      <c r="AG44">
        <v>574</v>
      </c>
      <c r="AH44" t="s">
        <v>70</v>
      </c>
      <c r="AI44" t="s">
        <v>377</v>
      </c>
      <c r="AJ44">
        <v>0</v>
      </c>
      <c r="AK44">
        <v>0</v>
      </c>
      <c r="AL44" t="s">
        <v>1421</v>
      </c>
      <c r="AM44" t="s">
        <v>1421</v>
      </c>
      <c r="AN44">
        <v>0</v>
      </c>
      <c r="AO44">
        <v>0</v>
      </c>
      <c r="AP44" t="s">
        <v>213</v>
      </c>
      <c r="AQ44">
        <v>0</v>
      </c>
      <c r="AR44">
        <v>0</v>
      </c>
      <c r="AS44">
        <v>0</v>
      </c>
      <c r="AT44">
        <v>0</v>
      </c>
      <c r="AU44" t="s">
        <v>1421</v>
      </c>
      <c r="AV44" t="s">
        <v>1421</v>
      </c>
      <c r="AW44">
        <v>0</v>
      </c>
      <c r="AX44">
        <v>0</v>
      </c>
      <c r="AY44" t="s">
        <v>1421</v>
      </c>
      <c r="AZ44" t="s">
        <v>1421</v>
      </c>
      <c r="BA44">
        <v>0</v>
      </c>
      <c r="BB44">
        <v>0</v>
      </c>
      <c r="BC44" t="s">
        <v>1421</v>
      </c>
      <c r="BD44" t="s">
        <v>1421</v>
      </c>
      <c r="BE44">
        <v>0</v>
      </c>
      <c r="BF44">
        <v>0</v>
      </c>
      <c r="BG44" t="s">
        <v>1421</v>
      </c>
      <c r="BH44" t="s">
        <v>1421</v>
      </c>
      <c r="BI44">
        <v>0</v>
      </c>
      <c r="BJ44">
        <v>0</v>
      </c>
      <c r="BK44" t="s">
        <v>1421</v>
      </c>
      <c r="BL44" t="s">
        <v>1421</v>
      </c>
      <c r="BM44">
        <v>0</v>
      </c>
      <c r="BN44">
        <v>0</v>
      </c>
      <c r="BO44" t="s">
        <v>1421</v>
      </c>
      <c r="BP44" t="s">
        <v>1421</v>
      </c>
      <c r="BQ44">
        <v>0</v>
      </c>
      <c r="BR44">
        <v>0</v>
      </c>
      <c r="BS44">
        <v>138</v>
      </c>
      <c r="BT44">
        <v>0</v>
      </c>
      <c r="BU44">
        <v>0</v>
      </c>
      <c r="BV44" t="s">
        <v>213</v>
      </c>
      <c r="BW44" t="s">
        <v>1421</v>
      </c>
      <c r="BX44">
        <v>0</v>
      </c>
      <c r="BY44">
        <v>0</v>
      </c>
      <c r="BZ44">
        <v>334</v>
      </c>
      <c r="CA44">
        <v>0</v>
      </c>
      <c r="CB44">
        <v>0</v>
      </c>
      <c r="CC44" t="s">
        <v>213</v>
      </c>
      <c r="CD44" t="s">
        <v>1421</v>
      </c>
      <c r="CE44">
        <v>0</v>
      </c>
      <c r="CF44">
        <v>0</v>
      </c>
      <c r="CG44">
        <v>0</v>
      </c>
      <c r="CH44">
        <v>0</v>
      </c>
      <c r="CI44">
        <v>0</v>
      </c>
      <c r="CJ44" t="s">
        <v>213</v>
      </c>
      <c r="CK44" t="s">
        <v>1421</v>
      </c>
      <c r="CL44">
        <v>0</v>
      </c>
      <c r="CM44">
        <v>0</v>
      </c>
      <c r="CN44">
        <v>0</v>
      </c>
      <c r="CO44">
        <v>360</v>
      </c>
      <c r="CP44">
        <v>0</v>
      </c>
      <c r="CQ44" t="s">
        <v>213</v>
      </c>
      <c r="CR44" t="s">
        <v>1421</v>
      </c>
      <c r="CS44">
        <v>0</v>
      </c>
      <c r="CT44">
        <v>0</v>
      </c>
      <c r="CU44">
        <v>0</v>
      </c>
      <c r="CV44">
        <v>0</v>
      </c>
      <c r="CW44">
        <v>0</v>
      </c>
      <c r="CX44" t="s">
        <v>213</v>
      </c>
      <c r="CY44" t="s">
        <v>1421</v>
      </c>
      <c r="CZ44">
        <v>0</v>
      </c>
      <c r="DA44">
        <v>0</v>
      </c>
      <c r="DB44">
        <v>0</v>
      </c>
      <c r="DC44">
        <v>574</v>
      </c>
      <c r="DD44">
        <v>0</v>
      </c>
      <c r="DE44" t="s">
        <v>213</v>
      </c>
      <c r="DF44" t="s">
        <v>1421</v>
      </c>
      <c r="DG44">
        <v>0</v>
      </c>
      <c r="DH44">
        <v>0</v>
      </c>
      <c r="DI44">
        <v>0</v>
      </c>
      <c r="DJ44">
        <v>0</v>
      </c>
      <c r="DK44">
        <v>0</v>
      </c>
      <c r="DL44" t="s">
        <v>213</v>
      </c>
      <c r="DM44" t="s">
        <v>1421</v>
      </c>
      <c r="DN44">
        <v>0</v>
      </c>
      <c r="DO44">
        <v>0</v>
      </c>
      <c r="DP44">
        <v>0</v>
      </c>
      <c r="DQ44">
        <v>0</v>
      </c>
      <c r="DR44">
        <v>265</v>
      </c>
      <c r="DS44">
        <v>1406</v>
      </c>
      <c r="DT44" t="s">
        <v>213</v>
      </c>
      <c r="DU44">
        <v>0</v>
      </c>
      <c r="DV44">
        <v>0</v>
      </c>
      <c r="DW44">
        <v>1624</v>
      </c>
      <c r="DX44">
        <v>7934</v>
      </c>
      <c r="DY44">
        <v>773</v>
      </c>
      <c r="DZ44">
        <v>3392</v>
      </c>
      <c r="EA44" t="s">
        <v>208</v>
      </c>
      <c r="EB44">
        <v>628</v>
      </c>
      <c r="EC44">
        <v>2638</v>
      </c>
      <c r="ED44">
        <v>68</v>
      </c>
      <c r="EE44">
        <v>286</v>
      </c>
      <c r="EF44" t="s">
        <v>64</v>
      </c>
      <c r="EG44" t="s">
        <v>229</v>
      </c>
      <c r="EH44" t="s">
        <v>215</v>
      </c>
      <c r="EI44"/>
      <c r="EJ44">
        <v>79</v>
      </c>
      <c r="EK44">
        <v>332</v>
      </c>
      <c r="EL44" t="s">
        <v>64</v>
      </c>
      <c r="EM44" t="s">
        <v>217</v>
      </c>
      <c r="EN44" t="s">
        <v>252</v>
      </c>
      <c r="EO44"/>
      <c r="EP44">
        <v>53</v>
      </c>
      <c r="EQ44">
        <v>223</v>
      </c>
      <c r="ER44" t="s">
        <v>68</v>
      </c>
      <c r="ES44" t="s">
        <v>300</v>
      </c>
      <c r="ET44" t="s">
        <v>252</v>
      </c>
      <c r="EU44"/>
      <c r="EV44">
        <v>0</v>
      </c>
      <c r="EW44">
        <v>0</v>
      </c>
      <c r="EX44" t="s">
        <v>1421</v>
      </c>
      <c r="EY44" t="s">
        <v>1421</v>
      </c>
      <c r="EZ44" t="s">
        <v>1421</v>
      </c>
      <c r="FA44" t="s">
        <v>1421</v>
      </c>
      <c r="FB44">
        <v>37</v>
      </c>
      <c r="FC44">
        <v>155</v>
      </c>
      <c r="FD44" t="s">
        <v>70</v>
      </c>
      <c r="FE44" t="s">
        <v>377</v>
      </c>
      <c r="FF44" t="s">
        <v>252</v>
      </c>
      <c r="FG44"/>
      <c r="FH44">
        <v>391</v>
      </c>
      <c r="FI44">
        <v>1642</v>
      </c>
      <c r="FJ44" t="s">
        <v>70</v>
      </c>
      <c r="FK44" t="s">
        <v>377</v>
      </c>
      <c r="FL44" t="s">
        <v>252</v>
      </c>
      <c r="FM44"/>
      <c r="FN44">
        <v>0</v>
      </c>
      <c r="FO44">
        <v>0</v>
      </c>
      <c r="FP44" t="s">
        <v>208</v>
      </c>
      <c r="FQ44">
        <v>145</v>
      </c>
      <c r="FR44">
        <v>754</v>
      </c>
      <c r="FS44">
        <v>50</v>
      </c>
      <c r="FT44">
        <v>260</v>
      </c>
      <c r="FU44" t="s">
        <v>158</v>
      </c>
      <c r="FV44" t="s">
        <v>1421</v>
      </c>
      <c r="FW44" t="s">
        <v>271</v>
      </c>
      <c r="FX44" t="s">
        <v>1421</v>
      </c>
      <c r="FY44" t="s">
        <v>215</v>
      </c>
      <c r="FZ44"/>
      <c r="GA44">
        <v>0</v>
      </c>
      <c r="GB44">
        <v>0</v>
      </c>
      <c r="GC44" t="s">
        <v>1421</v>
      </c>
      <c r="GD44" t="s">
        <v>1421</v>
      </c>
      <c r="GE44" t="s">
        <v>1421</v>
      </c>
      <c r="GF44" t="s">
        <v>1421</v>
      </c>
      <c r="GG44" t="s">
        <v>1421</v>
      </c>
      <c r="GH44" t="s">
        <v>1421</v>
      </c>
      <c r="GI44">
        <v>28</v>
      </c>
      <c r="GJ44">
        <v>146</v>
      </c>
      <c r="GK44" t="s">
        <v>154</v>
      </c>
      <c r="GL44" t="s">
        <v>1421</v>
      </c>
      <c r="GM44" t="s">
        <v>479</v>
      </c>
      <c r="GN44" t="s">
        <v>1421</v>
      </c>
      <c r="GO44" t="s">
        <v>252</v>
      </c>
      <c r="GP44"/>
      <c r="GQ44">
        <v>37</v>
      </c>
      <c r="GR44">
        <v>192</v>
      </c>
      <c r="GS44" t="s">
        <v>156</v>
      </c>
      <c r="GT44" t="s">
        <v>1421</v>
      </c>
      <c r="GU44" t="s">
        <v>218</v>
      </c>
      <c r="GV44" t="s">
        <v>1421</v>
      </c>
      <c r="GW44" t="s">
        <v>252</v>
      </c>
      <c r="GX44"/>
      <c r="GY44">
        <v>6</v>
      </c>
      <c r="GZ44">
        <v>31</v>
      </c>
      <c r="HA44" t="s">
        <v>158</v>
      </c>
      <c r="HB44" t="s">
        <v>1421</v>
      </c>
      <c r="HC44" t="s">
        <v>211</v>
      </c>
      <c r="HD44" t="s">
        <v>1421</v>
      </c>
      <c r="HE44" t="s">
        <v>252</v>
      </c>
      <c r="HF44"/>
      <c r="HG44">
        <v>24</v>
      </c>
      <c r="HH44">
        <v>125</v>
      </c>
      <c r="HI44" t="s">
        <v>156</v>
      </c>
      <c r="HJ44" t="s">
        <v>1421</v>
      </c>
      <c r="HK44" t="s">
        <v>228</v>
      </c>
      <c r="HL44" t="s">
        <v>1421</v>
      </c>
      <c r="HM44" t="s">
        <v>252</v>
      </c>
      <c r="HN44"/>
      <c r="HO44">
        <v>0</v>
      </c>
      <c r="HP44">
        <v>0</v>
      </c>
      <c r="HQ44">
        <v>474</v>
      </c>
      <c r="HR44">
        <v>2257</v>
      </c>
      <c r="HS44">
        <v>218</v>
      </c>
      <c r="HT44">
        <v>926</v>
      </c>
      <c r="HU44">
        <v>81</v>
      </c>
      <c r="HV44">
        <v>209</v>
      </c>
      <c r="HW44">
        <v>0</v>
      </c>
      <c r="HX44">
        <v>0</v>
      </c>
      <c r="HY44" t="s">
        <v>213</v>
      </c>
      <c r="HZ44">
        <v>0</v>
      </c>
      <c r="IA44">
        <v>0</v>
      </c>
      <c r="IB44" t="s">
        <v>213</v>
      </c>
      <c r="IC44" t="s">
        <v>1421</v>
      </c>
      <c r="ID44" t="s">
        <v>1421</v>
      </c>
      <c r="IE44" t="s">
        <v>213</v>
      </c>
      <c r="IF44" t="s">
        <v>1421</v>
      </c>
      <c r="IG44" t="s">
        <v>213</v>
      </c>
      <c r="IH44">
        <v>0</v>
      </c>
      <c r="II44">
        <v>0</v>
      </c>
      <c r="IJ44" t="s">
        <v>213</v>
      </c>
      <c r="IK44" t="s">
        <v>219</v>
      </c>
      <c r="IL44" t="s">
        <v>230</v>
      </c>
      <c r="IM44" t="s">
        <v>238</v>
      </c>
      <c r="IN44" t="s">
        <v>1458</v>
      </c>
    </row>
    <row r="45" spans="1:248" hidden="1" x14ac:dyDescent="0.25">
      <c r="A45" t="s">
        <v>79</v>
      </c>
      <c r="B45" t="s">
        <v>80</v>
      </c>
      <c r="C45" t="s">
        <v>480</v>
      </c>
      <c r="D45" t="s">
        <v>481</v>
      </c>
      <c r="E45" t="s">
        <v>482</v>
      </c>
      <c r="F45" t="s">
        <v>483</v>
      </c>
      <c r="G45">
        <v>12</v>
      </c>
      <c r="H45">
        <v>12</v>
      </c>
      <c r="I45" t="s">
        <v>208</v>
      </c>
      <c r="J45">
        <v>305</v>
      </c>
      <c r="K45">
        <v>1816</v>
      </c>
      <c r="L45">
        <v>0</v>
      </c>
      <c r="M45">
        <v>0</v>
      </c>
      <c r="N45" t="s">
        <v>1421</v>
      </c>
      <c r="O45" t="s">
        <v>1421</v>
      </c>
      <c r="P45">
        <v>305</v>
      </c>
      <c r="Q45">
        <v>1816</v>
      </c>
      <c r="R45" t="s">
        <v>80</v>
      </c>
      <c r="S45" t="s">
        <v>481</v>
      </c>
      <c r="T45">
        <v>0</v>
      </c>
      <c r="U45">
        <v>0</v>
      </c>
      <c r="V45" t="s">
        <v>1421</v>
      </c>
      <c r="W45" t="s">
        <v>1421</v>
      </c>
      <c r="X45">
        <v>0</v>
      </c>
      <c r="Y45">
        <v>0</v>
      </c>
      <c r="Z45" t="s">
        <v>1421</v>
      </c>
      <c r="AA45" t="s">
        <v>1421</v>
      </c>
      <c r="AB45">
        <v>0</v>
      </c>
      <c r="AC45">
        <v>0</v>
      </c>
      <c r="AD45" t="s">
        <v>1421</v>
      </c>
      <c r="AE45" t="s">
        <v>1421</v>
      </c>
      <c r="AF45">
        <v>0</v>
      </c>
      <c r="AG45">
        <v>0</v>
      </c>
      <c r="AH45" t="s">
        <v>1421</v>
      </c>
      <c r="AI45" t="s">
        <v>1421</v>
      </c>
      <c r="AJ45">
        <v>0</v>
      </c>
      <c r="AK45">
        <v>0</v>
      </c>
      <c r="AL45" t="s">
        <v>1421</v>
      </c>
      <c r="AM45" t="s">
        <v>1421</v>
      </c>
      <c r="AN45">
        <v>0</v>
      </c>
      <c r="AO45">
        <v>0</v>
      </c>
      <c r="AP45" t="s">
        <v>213</v>
      </c>
      <c r="AQ45">
        <v>0</v>
      </c>
      <c r="AR45">
        <v>0</v>
      </c>
      <c r="AS45">
        <v>0</v>
      </c>
      <c r="AT45">
        <v>0</v>
      </c>
      <c r="AU45" t="s">
        <v>1421</v>
      </c>
      <c r="AV45" t="s">
        <v>1421</v>
      </c>
      <c r="AW45">
        <v>0</v>
      </c>
      <c r="AX45">
        <v>0</v>
      </c>
      <c r="AY45" t="s">
        <v>1421</v>
      </c>
      <c r="AZ45" t="s">
        <v>1421</v>
      </c>
      <c r="BA45">
        <v>0</v>
      </c>
      <c r="BB45">
        <v>0</v>
      </c>
      <c r="BC45" t="s">
        <v>1421</v>
      </c>
      <c r="BD45" t="s">
        <v>1421</v>
      </c>
      <c r="BE45">
        <v>0</v>
      </c>
      <c r="BF45">
        <v>0</v>
      </c>
      <c r="BG45" t="s">
        <v>1421</v>
      </c>
      <c r="BH45" t="s">
        <v>1421</v>
      </c>
      <c r="BI45">
        <v>0</v>
      </c>
      <c r="BJ45">
        <v>0</v>
      </c>
      <c r="BK45" t="s">
        <v>1421</v>
      </c>
      <c r="BL45" t="s">
        <v>1421</v>
      </c>
      <c r="BM45">
        <v>0</v>
      </c>
      <c r="BN45">
        <v>0</v>
      </c>
      <c r="BO45" t="s">
        <v>1421</v>
      </c>
      <c r="BP45" t="s">
        <v>1421</v>
      </c>
      <c r="BQ45">
        <v>0</v>
      </c>
      <c r="BR45">
        <v>0</v>
      </c>
      <c r="BS45">
        <v>0</v>
      </c>
      <c r="BT45">
        <v>0</v>
      </c>
      <c r="BU45">
        <v>0</v>
      </c>
      <c r="BV45" t="s">
        <v>213</v>
      </c>
      <c r="BW45" t="s">
        <v>1421</v>
      </c>
      <c r="BX45">
        <v>0</v>
      </c>
      <c r="BY45">
        <v>0</v>
      </c>
      <c r="BZ45">
        <v>1816</v>
      </c>
      <c r="CA45">
        <v>0</v>
      </c>
      <c r="CB45">
        <v>0</v>
      </c>
      <c r="CC45" t="s">
        <v>213</v>
      </c>
      <c r="CD45" t="s">
        <v>1421</v>
      </c>
      <c r="CE45">
        <v>0</v>
      </c>
      <c r="CF45">
        <v>0</v>
      </c>
      <c r="CG45">
        <v>0</v>
      </c>
      <c r="CH45">
        <v>0</v>
      </c>
      <c r="CI45">
        <v>0</v>
      </c>
      <c r="CJ45" t="s">
        <v>213</v>
      </c>
      <c r="CK45" t="s">
        <v>1421</v>
      </c>
      <c r="CL45">
        <v>0</v>
      </c>
      <c r="CM45">
        <v>0</v>
      </c>
      <c r="CN45">
        <v>0</v>
      </c>
      <c r="CO45">
        <v>0</v>
      </c>
      <c r="CP45">
        <v>0</v>
      </c>
      <c r="CQ45" t="s">
        <v>213</v>
      </c>
      <c r="CR45" t="s">
        <v>1421</v>
      </c>
      <c r="CS45">
        <v>0</v>
      </c>
      <c r="CT45">
        <v>0</v>
      </c>
      <c r="CU45">
        <v>0</v>
      </c>
      <c r="CV45">
        <v>0</v>
      </c>
      <c r="CW45">
        <v>0</v>
      </c>
      <c r="CX45" t="s">
        <v>213</v>
      </c>
      <c r="CY45" t="s">
        <v>1421</v>
      </c>
      <c r="CZ45">
        <v>0</v>
      </c>
      <c r="DA45">
        <v>0</v>
      </c>
      <c r="DB45">
        <v>0</v>
      </c>
      <c r="DC45">
        <v>0</v>
      </c>
      <c r="DD45">
        <v>0</v>
      </c>
      <c r="DE45" t="s">
        <v>213</v>
      </c>
      <c r="DF45" t="s">
        <v>1421</v>
      </c>
      <c r="DG45">
        <v>0</v>
      </c>
      <c r="DH45">
        <v>0</v>
      </c>
      <c r="DI45">
        <v>0</v>
      </c>
      <c r="DJ45">
        <v>0</v>
      </c>
      <c r="DK45">
        <v>0</v>
      </c>
      <c r="DL45" t="s">
        <v>213</v>
      </c>
      <c r="DM45" t="s">
        <v>1421</v>
      </c>
      <c r="DN45">
        <v>0</v>
      </c>
      <c r="DO45">
        <v>0</v>
      </c>
      <c r="DP45">
        <v>0</v>
      </c>
      <c r="DQ45">
        <v>0</v>
      </c>
      <c r="DR45">
        <v>305</v>
      </c>
      <c r="DS45">
        <v>1816</v>
      </c>
      <c r="DT45" t="s">
        <v>213</v>
      </c>
      <c r="DU45">
        <v>0</v>
      </c>
      <c r="DV45">
        <v>0</v>
      </c>
      <c r="DW45">
        <v>1850</v>
      </c>
      <c r="DX45">
        <v>9250</v>
      </c>
      <c r="DY45">
        <v>2681</v>
      </c>
      <c r="DZ45">
        <v>13358</v>
      </c>
      <c r="EA45" t="s">
        <v>208</v>
      </c>
      <c r="EB45">
        <v>2626</v>
      </c>
      <c r="EC45">
        <v>13156</v>
      </c>
      <c r="ED45">
        <v>0</v>
      </c>
      <c r="EE45">
        <v>0</v>
      </c>
      <c r="EF45" t="s">
        <v>1421</v>
      </c>
      <c r="EG45" t="s">
        <v>1421</v>
      </c>
      <c r="EH45" t="s">
        <v>1421</v>
      </c>
      <c r="EI45" t="s">
        <v>1421</v>
      </c>
      <c r="EJ45">
        <v>0</v>
      </c>
      <c r="EK45">
        <v>0</v>
      </c>
      <c r="EL45" t="s">
        <v>1421</v>
      </c>
      <c r="EM45" t="s">
        <v>1421</v>
      </c>
      <c r="EN45" t="s">
        <v>1421</v>
      </c>
      <c r="EO45" t="s">
        <v>1421</v>
      </c>
      <c r="EP45">
        <v>785</v>
      </c>
      <c r="EQ45">
        <v>3925</v>
      </c>
      <c r="ER45" t="s">
        <v>80</v>
      </c>
      <c r="ES45" t="s">
        <v>481</v>
      </c>
      <c r="ET45" t="s">
        <v>215</v>
      </c>
      <c r="EU45"/>
      <c r="EV45">
        <v>1215</v>
      </c>
      <c r="EW45">
        <v>6276</v>
      </c>
      <c r="EX45" t="s">
        <v>80</v>
      </c>
      <c r="EY45" t="s">
        <v>481</v>
      </c>
      <c r="EZ45" t="s">
        <v>215</v>
      </c>
      <c r="FA45"/>
      <c r="FB45">
        <v>377</v>
      </c>
      <c r="FC45">
        <v>1885</v>
      </c>
      <c r="FD45" t="s">
        <v>80</v>
      </c>
      <c r="FE45" t="s">
        <v>481</v>
      </c>
      <c r="FF45" t="s">
        <v>215</v>
      </c>
      <c r="FG45"/>
      <c r="FH45">
        <v>249</v>
      </c>
      <c r="FI45">
        <v>1070</v>
      </c>
      <c r="FJ45" t="s">
        <v>80</v>
      </c>
      <c r="FK45" t="s">
        <v>481</v>
      </c>
      <c r="FL45" t="s">
        <v>215</v>
      </c>
      <c r="FM45"/>
      <c r="FN45">
        <v>0</v>
      </c>
      <c r="FO45">
        <v>0</v>
      </c>
      <c r="FP45" t="s">
        <v>208</v>
      </c>
      <c r="FQ45">
        <v>55</v>
      </c>
      <c r="FR45">
        <v>202</v>
      </c>
      <c r="FS45">
        <v>0</v>
      </c>
      <c r="FT45">
        <v>0</v>
      </c>
      <c r="FU45" t="s">
        <v>1421</v>
      </c>
      <c r="FV45" t="s">
        <v>1421</v>
      </c>
      <c r="FW45" t="s">
        <v>1421</v>
      </c>
      <c r="FX45" t="s">
        <v>1421</v>
      </c>
      <c r="FY45" t="s">
        <v>1421</v>
      </c>
      <c r="FZ45" t="s">
        <v>1421</v>
      </c>
      <c r="GA45">
        <v>0</v>
      </c>
      <c r="GB45">
        <v>0</v>
      </c>
      <c r="GC45" t="s">
        <v>1421</v>
      </c>
      <c r="GD45" t="s">
        <v>1421</v>
      </c>
      <c r="GE45" t="s">
        <v>1421</v>
      </c>
      <c r="GF45" t="s">
        <v>1421</v>
      </c>
      <c r="GG45" t="s">
        <v>1421</v>
      </c>
      <c r="GH45" t="s">
        <v>1421</v>
      </c>
      <c r="GI45">
        <v>0</v>
      </c>
      <c r="GJ45">
        <v>0</v>
      </c>
      <c r="GK45" t="s">
        <v>1421</v>
      </c>
      <c r="GL45" t="s">
        <v>1421</v>
      </c>
      <c r="GM45" t="s">
        <v>1421</v>
      </c>
      <c r="GN45" t="s">
        <v>1421</v>
      </c>
      <c r="GO45" t="s">
        <v>1421</v>
      </c>
      <c r="GP45" t="s">
        <v>1421</v>
      </c>
      <c r="GQ45">
        <v>19</v>
      </c>
      <c r="GR45">
        <v>76</v>
      </c>
      <c r="GS45" t="s">
        <v>156</v>
      </c>
      <c r="GT45" t="s">
        <v>1421</v>
      </c>
      <c r="GU45" t="s">
        <v>651</v>
      </c>
      <c r="GV45" t="s">
        <v>1421</v>
      </c>
      <c r="GW45" t="s">
        <v>215</v>
      </c>
      <c r="GX45"/>
      <c r="GY45">
        <v>30</v>
      </c>
      <c r="GZ45">
        <v>99</v>
      </c>
      <c r="HA45" t="s">
        <v>156</v>
      </c>
      <c r="HB45" t="s">
        <v>1421</v>
      </c>
      <c r="HC45" t="s">
        <v>558</v>
      </c>
      <c r="HD45" t="s">
        <v>1421</v>
      </c>
      <c r="HE45" t="s">
        <v>215</v>
      </c>
      <c r="HF45"/>
      <c r="HG45">
        <v>6</v>
      </c>
      <c r="HH45">
        <v>27</v>
      </c>
      <c r="HI45" t="s">
        <v>156</v>
      </c>
      <c r="HJ45" t="s">
        <v>1421</v>
      </c>
      <c r="HK45" t="s">
        <v>651</v>
      </c>
      <c r="HL45" t="s">
        <v>1421</v>
      </c>
      <c r="HM45" t="s">
        <v>215</v>
      </c>
      <c r="HN45"/>
      <c r="HO45">
        <v>0</v>
      </c>
      <c r="HP45">
        <v>0</v>
      </c>
      <c r="HQ45">
        <v>1503</v>
      </c>
      <c r="HR45">
        <v>7585</v>
      </c>
      <c r="HS45">
        <v>777</v>
      </c>
      <c r="HT45">
        <v>3875</v>
      </c>
      <c r="HU45">
        <v>401</v>
      </c>
      <c r="HV45">
        <v>1898</v>
      </c>
      <c r="HW45">
        <v>0</v>
      </c>
      <c r="HX45">
        <v>0</v>
      </c>
      <c r="HY45" t="s">
        <v>208</v>
      </c>
      <c r="HZ45">
        <v>486</v>
      </c>
      <c r="IA45">
        <v>3934</v>
      </c>
      <c r="IB45" t="s">
        <v>208</v>
      </c>
      <c r="IC45" t="s">
        <v>80</v>
      </c>
      <c r="ID45" t="s">
        <v>481</v>
      </c>
      <c r="IE45" t="s">
        <v>208</v>
      </c>
      <c r="IF45" t="s">
        <v>156</v>
      </c>
      <c r="IG45" t="s">
        <v>213</v>
      </c>
      <c r="IH45">
        <v>0</v>
      </c>
      <c r="II45">
        <v>0</v>
      </c>
      <c r="IJ45" t="s">
        <v>213</v>
      </c>
      <c r="IK45" t="s">
        <v>237</v>
      </c>
      <c r="IL45" t="s">
        <v>219</v>
      </c>
      <c r="IM45" t="s">
        <v>219</v>
      </c>
      <c r="IN45" t="s">
        <v>1459</v>
      </c>
    </row>
    <row r="46" spans="1:248" hidden="1" x14ac:dyDescent="0.25">
      <c r="A46" t="s">
        <v>65</v>
      </c>
      <c r="B46" t="s">
        <v>66</v>
      </c>
      <c r="C46" t="s">
        <v>241</v>
      </c>
      <c r="D46" t="s">
        <v>242</v>
      </c>
      <c r="E46" t="s">
        <v>243</v>
      </c>
      <c r="F46" t="s">
        <v>244</v>
      </c>
      <c r="G46">
        <v>12</v>
      </c>
      <c r="H46">
        <v>12</v>
      </c>
      <c r="I46" t="s">
        <v>208</v>
      </c>
      <c r="J46">
        <v>134</v>
      </c>
      <c r="K46">
        <v>938</v>
      </c>
      <c r="L46">
        <v>7</v>
      </c>
      <c r="M46">
        <v>49</v>
      </c>
      <c r="N46" t="s">
        <v>66</v>
      </c>
      <c r="O46" t="s">
        <v>263</v>
      </c>
      <c r="P46">
        <v>8</v>
      </c>
      <c r="Q46">
        <v>56</v>
      </c>
      <c r="R46" t="s">
        <v>64</v>
      </c>
      <c r="S46" t="s">
        <v>217</v>
      </c>
      <c r="T46">
        <v>12</v>
      </c>
      <c r="U46">
        <v>84</v>
      </c>
      <c r="V46" t="s">
        <v>64</v>
      </c>
      <c r="W46" t="s">
        <v>229</v>
      </c>
      <c r="X46">
        <v>14</v>
      </c>
      <c r="Y46">
        <v>98</v>
      </c>
      <c r="Z46" t="s">
        <v>82</v>
      </c>
      <c r="AA46" t="s">
        <v>259</v>
      </c>
      <c r="AB46">
        <v>16</v>
      </c>
      <c r="AC46">
        <v>112</v>
      </c>
      <c r="AD46" t="s">
        <v>68</v>
      </c>
      <c r="AE46" t="s">
        <v>300</v>
      </c>
      <c r="AF46">
        <v>10</v>
      </c>
      <c r="AG46">
        <v>70</v>
      </c>
      <c r="AH46" t="s">
        <v>66</v>
      </c>
      <c r="AI46" t="s">
        <v>405</v>
      </c>
      <c r="AJ46">
        <v>67</v>
      </c>
      <c r="AK46">
        <v>469</v>
      </c>
      <c r="AL46" t="s">
        <v>64</v>
      </c>
      <c r="AM46" t="s">
        <v>217</v>
      </c>
      <c r="AN46">
        <v>0</v>
      </c>
      <c r="AO46">
        <v>0</v>
      </c>
      <c r="AP46" t="s">
        <v>208</v>
      </c>
      <c r="AQ46">
        <v>55</v>
      </c>
      <c r="AR46">
        <v>385</v>
      </c>
      <c r="AS46">
        <v>6</v>
      </c>
      <c r="AT46">
        <v>42</v>
      </c>
      <c r="AU46" t="s">
        <v>154</v>
      </c>
      <c r="AV46" t="s">
        <v>278</v>
      </c>
      <c r="AW46">
        <v>8</v>
      </c>
      <c r="AX46">
        <v>56</v>
      </c>
      <c r="AY46" t="s">
        <v>158</v>
      </c>
      <c r="AZ46" t="s">
        <v>212</v>
      </c>
      <c r="BA46">
        <v>13</v>
      </c>
      <c r="BB46">
        <v>91</v>
      </c>
      <c r="BC46" t="s">
        <v>158</v>
      </c>
      <c r="BD46" t="s">
        <v>211</v>
      </c>
      <c r="BE46">
        <v>10</v>
      </c>
      <c r="BF46">
        <v>70</v>
      </c>
      <c r="BG46" t="s">
        <v>154</v>
      </c>
      <c r="BH46" t="s">
        <v>319</v>
      </c>
      <c r="BI46">
        <v>7</v>
      </c>
      <c r="BJ46">
        <v>49</v>
      </c>
      <c r="BK46" t="s">
        <v>148</v>
      </c>
      <c r="BL46" t="s">
        <v>764</v>
      </c>
      <c r="BM46">
        <v>11</v>
      </c>
      <c r="BN46">
        <v>77</v>
      </c>
      <c r="BO46" t="s">
        <v>158</v>
      </c>
      <c r="BP46" t="s">
        <v>333</v>
      </c>
      <c r="BQ46">
        <v>0</v>
      </c>
      <c r="BR46">
        <v>0</v>
      </c>
      <c r="BS46">
        <v>49</v>
      </c>
      <c r="BT46">
        <v>0</v>
      </c>
      <c r="BU46">
        <v>0</v>
      </c>
      <c r="BV46" t="s">
        <v>213</v>
      </c>
      <c r="BW46" t="s">
        <v>1421</v>
      </c>
      <c r="BX46">
        <v>0</v>
      </c>
      <c r="BY46">
        <v>0</v>
      </c>
      <c r="BZ46">
        <v>0</v>
      </c>
      <c r="CA46">
        <v>0</v>
      </c>
      <c r="CB46">
        <v>56</v>
      </c>
      <c r="CC46" t="s">
        <v>213</v>
      </c>
      <c r="CD46" t="s">
        <v>1421</v>
      </c>
      <c r="CE46">
        <v>0</v>
      </c>
      <c r="CF46">
        <v>0</v>
      </c>
      <c r="CG46">
        <v>84</v>
      </c>
      <c r="CH46">
        <v>0</v>
      </c>
      <c r="CI46">
        <v>0</v>
      </c>
      <c r="CJ46" t="s">
        <v>213</v>
      </c>
      <c r="CK46" t="s">
        <v>1421</v>
      </c>
      <c r="CL46">
        <v>0</v>
      </c>
      <c r="CM46">
        <v>0</v>
      </c>
      <c r="CN46">
        <v>98</v>
      </c>
      <c r="CO46">
        <v>0</v>
      </c>
      <c r="CP46">
        <v>0</v>
      </c>
      <c r="CQ46" t="s">
        <v>213</v>
      </c>
      <c r="CR46" t="s">
        <v>1421</v>
      </c>
      <c r="CS46">
        <v>0</v>
      </c>
      <c r="CT46">
        <v>0</v>
      </c>
      <c r="CU46">
        <v>112</v>
      </c>
      <c r="CV46">
        <v>0</v>
      </c>
      <c r="CW46">
        <v>0</v>
      </c>
      <c r="CX46" t="s">
        <v>213</v>
      </c>
      <c r="CY46" t="s">
        <v>1421</v>
      </c>
      <c r="CZ46">
        <v>0</v>
      </c>
      <c r="DA46">
        <v>0</v>
      </c>
      <c r="DB46">
        <v>70</v>
      </c>
      <c r="DC46">
        <v>0</v>
      </c>
      <c r="DD46">
        <v>0</v>
      </c>
      <c r="DE46" t="s">
        <v>213</v>
      </c>
      <c r="DF46" t="s">
        <v>1421</v>
      </c>
      <c r="DG46">
        <v>0</v>
      </c>
      <c r="DH46">
        <v>0</v>
      </c>
      <c r="DI46">
        <v>469</v>
      </c>
      <c r="DJ46">
        <v>0</v>
      </c>
      <c r="DK46">
        <v>0</v>
      </c>
      <c r="DL46" t="s">
        <v>213</v>
      </c>
      <c r="DM46" t="s">
        <v>1421</v>
      </c>
      <c r="DN46">
        <v>0</v>
      </c>
      <c r="DO46">
        <v>0</v>
      </c>
      <c r="DP46">
        <v>0</v>
      </c>
      <c r="DQ46">
        <v>0</v>
      </c>
      <c r="DR46">
        <v>134</v>
      </c>
      <c r="DS46">
        <v>938</v>
      </c>
      <c r="DT46" t="s">
        <v>208</v>
      </c>
      <c r="DU46">
        <v>83</v>
      </c>
      <c r="DV46">
        <v>581</v>
      </c>
      <c r="DW46">
        <v>547</v>
      </c>
      <c r="DX46">
        <v>3829</v>
      </c>
      <c r="DY46">
        <v>198</v>
      </c>
      <c r="DZ46">
        <v>1386</v>
      </c>
      <c r="EA46" t="s">
        <v>208</v>
      </c>
      <c r="EB46">
        <v>127</v>
      </c>
      <c r="EC46">
        <v>889</v>
      </c>
      <c r="ED46">
        <v>5</v>
      </c>
      <c r="EE46">
        <v>35</v>
      </c>
      <c r="EF46" t="s">
        <v>64</v>
      </c>
      <c r="EG46" t="s">
        <v>217</v>
      </c>
      <c r="EH46" t="s">
        <v>215</v>
      </c>
      <c r="EI46"/>
      <c r="EJ46">
        <v>8</v>
      </c>
      <c r="EK46">
        <v>56</v>
      </c>
      <c r="EL46" t="s">
        <v>82</v>
      </c>
      <c r="EM46" t="s">
        <v>259</v>
      </c>
      <c r="EN46" t="s">
        <v>215</v>
      </c>
      <c r="EO46"/>
      <c r="EP46">
        <v>9</v>
      </c>
      <c r="EQ46">
        <v>63</v>
      </c>
      <c r="ER46" t="s">
        <v>66</v>
      </c>
      <c r="ES46" t="s">
        <v>314</v>
      </c>
      <c r="ET46" t="s">
        <v>215</v>
      </c>
      <c r="EU46"/>
      <c r="EV46">
        <v>12</v>
      </c>
      <c r="EW46">
        <v>84</v>
      </c>
      <c r="EX46" t="s">
        <v>64</v>
      </c>
      <c r="EY46" t="s">
        <v>217</v>
      </c>
      <c r="EZ46" t="s">
        <v>215</v>
      </c>
      <c r="FA46"/>
      <c r="FB46">
        <v>14</v>
      </c>
      <c r="FC46">
        <v>98</v>
      </c>
      <c r="FD46" t="s">
        <v>80</v>
      </c>
      <c r="FE46" t="s">
        <v>484</v>
      </c>
      <c r="FF46" t="s">
        <v>215</v>
      </c>
      <c r="FG46"/>
      <c r="FH46">
        <v>79</v>
      </c>
      <c r="FI46">
        <v>553</v>
      </c>
      <c r="FJ46" t="s">
        <v>64</v>
      </c>
      <c r="FK46" t="s">
        <v>217</v>
      </c>
      <c r="FL46" t="s">
        <v>215</v>
      </c>
      <c r="FM46"/>
      <c r="FN46">
        <v>0</v>
      </c>
      <c r="FO46">
        <v>0</v>
      </c>
      <c r="FP46" t="s">
        <v>208</v>
      </c>
      <c r="FQ46">
        <v>71</v>
      </c>
      <c r="FR46">
        <v>497</v>
      </c>
      <c r="FS46">
        <v>8</v>
      </c>
      <c r="FT46">
        <v>56</v>
      </c>
      <c r="FU46" t="s">
        <v>158</v>
      </c>
      <c r="FV46" t="s">
        <v>1421</v>
      </c>
      <c r="FW46" t="s">
        <v>415</v>
      </c>
      <c r="FX46" t="s">
        <v>1421</v>
      </c>
      <c r="FY46" t="s">
        <v>215</v>
      </c>
      <c r="FZ46"/>
      <c r="GA46">
        <v>9</v>
      </c>
      <c r="GB46">
        <v>63</v>
      </c>
      <c r="GC46" t="s">
        <v>154</v>
      </c>
      <c r="GD46" t="s">
        <v>1421</v>
      </c>
      <c r="GE46" t="s">
        <v>966</v>
      </c>
      <c r="GF46" t="s">
        <v>1421</v>
      </c>
      <c r="GG46" t="s">
        <v>215</v>
      </c>
      <c r="GH46"/>
      <c r="GI46">
        <v>10</v>
      </c>
      <c r="GJ46">
        <v>70</v>
      </c>
      <c r="GK46" t="s">
        <v>158</v>
      </c>
      <c r="GL46" t="s">
        <v>1421</v>
      </c>
      <c r="GM46" t="s">
        <v>333</v>
      </c>
      <c r="GN46" t="s">
        <v>1421</v>
      </c>
      <c r="GO46" t="s">
        <v>215</v>
      </c>
      <c r="GP46"/>
      <c r="GQ46">
        <v>13</v>
      </c>
      <c r="GR46">
        <v>91</v>
      </c>
      <c r="GS46" t="s">
        <v>154</v>
      </c>
      <c r="GT46" t="s">
        <v>1421</v>
      </c>
      <c r="GU46" t="s">
        <v>278</v>
      </c>
      <c r="GV46" t="s">
        <v>1421</v>
      </c>
      <c r="GW46" t="s">
        <v>215</v>
      </c>
      <c r="GX46"/>
      <c r="GY46">
        <v>14</v>
      </c>
      <c r="GZ46">
        <v>98</v>
      </c>
      <c r="HA46" t="s">
        <v>158</v>
      </c>
      <c r="HB46" t="s">
        <v>1421</v>
      </c>
      <c r="HC46" t="s">
        <v>211</v>
      </c>
      <c r="HD46" t="s">
        <v>1421</v>
      </c>
      <c r="HE46" t="s">
        <v>215</v>
      </c>
      <c r="HF46"/>
      <c r="HG46">
        <v>17</v>
      </c>
      <c r="HH46">
        <v>119</v>
      </c>
      <c r="HI46" t="s">
        <v>158</v>
      </c>
      <c r="HJ46" t="s">
        <v>1421</v>
      </c>
      <c r="HK46" t="s">
        <v>333</v>
      </c>
      <c r="HL46" t="s">
        <v>1421</v>
      </c>
      <c r="HM46" t="s">
        <v>215</v>
      </c>
      <c r="HN46"/>
      <c r="HO46">
        <v>0</v>
      </c>
      <c r="HP46">
        <v>0</v>
      </c>
      <c r="HQ46">
        <v>106</v>
      </c>
      <c r="HR46">
        <v>742</v>
      </c>
      <c r="HS46">
        <v>40</v>
      </c>
      <c r="HT46">
        <v>280</v>
      </c>
      <c r="HU46">
        <v>52</v>
      </c>
      <c r="HV46">
        <v>364</v>
      </c>
      <c r="HW46">
        <v>0</v>
      </c>
      <c r="HX46">
        <v>0</v>
      </c>
      <c r="HY46" t="s">
        <v>208</v>
      </c>
      <c r="HZ46">
        <v>213</v>
      </c>
      <c r="IA46">
        <v>1491</v>
      </c>
      <c r="IB46" t="s">
        <v>208</v>
      </c>
      <c r="IC46" t="s">
        <v>64</v>
      </c>
      <c r="ID46" t="s">
        <v>217</v>
      </c>
      <c r="IE46" t="s">
        <v>208</v>
      </c>
      <c r="IF46" t="s">
        <v>158</v>
      </c>
      <c r="IG46" t="s">
        <v>213</v>
      </c>
      <c r="IH46">
        <v>0</v>
      </c>
      <c r="II46">
        <v>0</v>
      </c>
      <c r="IJ46" t="s">
        <v>208</v>
      </c>
      <c r="IK46" t="s">
        <v>219</v>
      </c>
      <c r="IL46" t="s">
        <v>230</v>
      </c>
      <c r="IM46" t="s">
        <v>230</v>
      </c>
      <c r="IN46" t="s">
        <v>1460</v>
      </c>
    </row>
    <row r="47" spans="1:248" hidden="1" x14ac:dyDescent="0.25">
      <c r="A47" t="s">
        <v>73</v>
      </c>
      <c r="B47" t="s">
        <v>74</v>
      </c>
      <c r="C47" t="s">
        <v>292</v>
      </c>
      <c r="D47" t="s">
        <v>268</v>
      </c>
      <c r="E47" t="s">
        <v>538</v>
      </c>
      <c r="F47" t="s">
        <v>539</v>
      </c>
      <c r="G47">
        <v>12</v>
      </c>
      <c r="H47">
        <v>12</v>
      </c>
      <c r="I47" t="s">
        <v>208</v>
      </c>
      <c r="J47">
        <v>112</v>
      </c>
      <c r="K47">
        <v>784</v>
      </c>
      <c r="L47">
        <v>0</v>
      </c>
      <c r="M47">
        <v>0</v>
      </c>
      <c r="N47" t="s">
        <v>1421</v>
      </c>
      <c r="O47" t="s">
        <v>1421</v>
      </c>
      <c r="P47">
        <v>14</v>
      </c>
      <c r="Q47">
        <v>90</v>
      </c>
      <c r="R47" t="s">
        <v>74</v>
      </c>
      <c r="S47" t="s">
        <v>268</v>
      </c>
      <c r="T47">
        <v>23</v>
      </c>
      <c r="U47">
        <v>163</v>
      </c>
      <c r="V47" t="s">
        <v>74</v>
      </c>
      <c r="W47" t="s">
        <v>268</v>
      </c>
      <c r="X47">
        <v>18</v>
      </c>
      <c r="Y47">
        <v>127</v>
      </c>
      <c r="Z47" t="s">
        <v>74</v>
      </c>
      <c r="AA47" t="s">
        <v>268</v>
      </c>
      <c r="AB47">
        <v>25</v>
      </c>
      <c r="AC47">
        <v>175</v>
      </c>
      <c r="AD47" t="s">
        <v>74</v>
      </c>
      <c r="AE47" t="s">
        <v>277</v>
      </c>
      <c r="AF47">
        <v>8</v>
      </c>
      <c r="AG47">
        <v>51</v>
      </c>
      <c r="AH47" t="s">
        <v>74</v>
      </c>
      <c r="AI47" t="s">
        <v>268</v>
      </c>
      <c r="AJ47">
        <v>24</v>
      </c>
      <c r="AK47">
        <v>178</v>
      </c>
      <c r="AL47" t="s">
        <v>74</v>
      </c>
      <c r="AM47" t="s">
        <v>268</v>
      </c>
      <c r="AN47">
        <v>0</v>
      </c>
      <c r="AO47">
        <v>0</v>
      </c>
      <c r="AP47" t="s">
        <v>208</v>
      </c>
      <c r="AQ47">
        <v>34</v>
      </c>
      <c r="AR47">
        <v>204</v>
      </c>
      <c r="AS47">
        <v>12</v>
      </c>
      <c r="AT47">
        <v>72</v>
      </c>
      <c r="AU47" t="s">
        <v>156</v>
      </c>
      <c r="AV47" t="s">
        <v>228</v>
      </c>
      <c r="AW47">
        <v>5</v>
      </c>
      <c r="AX47">
        <v>30</v>
      </c>
      <c r="AY47" t="s">
        <v>156</v>
      </c>
      <c r="AZ47" t="s">
        <v>228</v>
      </c>
      <c r="BA47">
        <v>8</v>
      </c>
      <c r="BB47">
        <v>48</v>
      </c>
      <c r="BC47" t="s">
        <v>158</v>
      </c>
      <c r="BD47" t="s">
        <v>211</v>
      </c>
      <c r="BE47">
        <v>3</v>
      </c>
      <c r="BF47">
        <v>18</v>
      </c>
      <c r="BG47" t="s">
        <v>154</v>
      </c>
      <c r="BH47" t="s">
        <v>278</v>
      </c>
      <c r="BI47">
        <v>6</v>
      </c>
      <c r="BJ47">
        <v>36</v>
      </c>
      <c r="BK47" t="s">
        <v>156</v>
      </c>
      <c r="BL47" t="s">
        <v>558</v>
      </c>
      <c r="BM47">
        <v>0</v>
      </c>
      <c r="BN47">
        <v>0</v>
      </c>
      <c r="BO47" t="s">
        <v>1421</v>
      </c>
      <c r="BP47" t="s">
        <v>1421</v>
      </c>
      <c r="BQ47">
        <v>0</v>
      </c>
      <c r="BR47">
        <v>0</v>
      </c>
      <c r="BS47">
        <v>0</v>
      </c>
      <c r="BT47">
        <v>0</v>
      </c>
      <c r="BU47">
        <v>0</v>
      </c>
      <c r="BV47" t="s">
        <v>213</v>
      </c>
      <c r="BW47" t="s">
        <v>1421</v>
      </c>
      <c r="BX47">
        <v>0</v>
      </c>
      <c r="BY47">
        <v>0</v>
      </c>
      <c r="BZ47">
        <v>33</v>
      </c>
      <c r="CA47">
        <v>0</v>
      </c>
      <c r="CB47">
        <v>0</v>
      </c>
      <c r="CC47" t="s">
        <v>213</v>
      </c>
      <c r="CD47" t="s">
        <v>1421</v>
      </c>
      <c r="CE47">
        <v>0</v>
      </c>
      <c r="CF47">
        <v>57</v>
      </c>
      <c r="CG47">
        <v>139</v>
      </c>
      <c r="CH47">
        <v>0</v>
      </c>
      <c r="CI47">
        <v>0</v>
      </c>
      <c r="CJ47" t="s">
        <v>213</v>
      </c>
      <c r="CK47" t="s">
        <v>1421</v>
      </c>
      <c r="CL47">
        <v>0</v>
      </c>
      <c r="CM47">
        <v>24</v>
      </c>
      <c r="CN47">
        <v>89</v>
      </c>
      <c r="CO47">
        <v>0</v>
      </c>
      <c r="CP47">
        <v>0</v>
      </c>
      <c r="CQ47" t="s">
        <v>213</v>
      </c>
      <c r="CR47" t="s">
        <v>1421</v>
      </c>
      <c r="CS47">
        <v>0</v>
      </c>
      <c r="CT47">
        <v>38</v>
      </c>
      <c r="CU47">
        <v>0</v>
      </c>
      <c r="CV47">
        <v>0</v>
      </c>
      <c r="CW47">
        <v>161</v>
      </c>
      <c r="CX47" t="s">
        <v>213</v>
      </c>
      <c r="CY47" t="s">
        <v>1421</v>
      </c>
      <c r="CZ47">
        <v>0</v>
      </c>
      <c r="DA47">
        <v>14</v>
      </c>
      <c r="DB47">
        <v>0</v>
      </c>
      <c r="DC47">
        <v>22</v>
      </c>
      <c r="DD47">
        <v>0</v>
      </c>
      <c r="DE47" t="s">
        <v>213</v>
      </c>
      <c r="DF47" t="s">
        <v>1421</v>
      </c>
      <c r="DG47">
        <v>0</v>
      </c>
      <c r="DH47">
        <v>29</v>
      </c>
      <c r="DI47">
        <v>0</v>
      </c>
      <c r="DJ47">
        <v>0</v>
      </c>
      <c r="DK47">
        <v>178</v>
      </c>
      <c r="DL47" t="s">
        <v>213</v>
      </c>
      <c r="DM47" t="s">
        <v>1421</v>
      </c>
      <c r="DN47">
        <v>0</v>
      </c>
      <c r="DO47">
        <v>0</v>
      </c>
      <c r="DP47">
        <v>0</v>
      </c>
      <c r="DQ47">
        <v>0</v>
      </c>
      <c r="DR47">
        <v>112</v>
      </c>
      <c r="DS47">
        <v>784</v>
      </c>
      <c r="DT47" t="s">
        <v>213</v>
      </c>
      <c r="DU47">
        <v>0</v>
      </c>
      <c r="DV47">
        <v>0</v>
      </c>
      <c r="DW47">
        <v>3500</v>
      </c>
      <c r="DX47">
        <v>24500</v>
      </c>
      <c r="DY47">
        <v>530</v>
      </c>
      <c r="DZ47">
        <v>3710</v>
      </c>
      <c r="EA47" t="s">
        <v>208</v>
      </c>
      <c r="EB47">
        <v>488</v>
      </c>
      <c r="EC47">
        <v>3416</v>
      </c>
      <c r="ED47">
        <v>42</v>
      </c>
      <c r="EE47">
        <v>294</v>
      </c>
      <c r="EF47" t="s">
        <v>74</v>
      </c>
      <c r="EG47" t="s">
        <v>277</v>
      </c>
      <c r="EH47" t="s">
        <v>215</v>
      </c>
      <c r="EI47"/>
      <c r="EJ47">
        <v>72</v>
      </c>
      <c r="EK47">
        <v>504</v>
      </c>
      <c r="EL47" t="s">
        <v>74</v>
      </c>
      <c r="EM47" t="s">
        <v>269</v>
      </c>
      <c r="EN47" t="s">
        <v>215</v>
      </c>
      <c r="EO47"/>
      <c r="EP47">
        <v>75</v>
      </c>
      <c r="EQ47">
        <v>525</v>
      </c>
      <c r="ER47" t="s">
        <v>74</v>
      </c>
      <c r="ES47" t="s">
        <v>268</v>
      </c>
      <c r="ET47" t="s">
        <v>215</v>
      </c>
      <c r="EU47"/>
      <c r="EV47">
        <v>95</v>
      </c>
      <c r="EW47">
        <v>665</v>
      </c>
      <c r="EX47" t="s">
        <v>74</v>
      </c>
      <c r="EY47" t="s">
        <v>498</v>
      </c>
      <c r="EZ47" t="s">
        <v>215</v>
      </c>
      <c r="FA47"/>
      <c r="FB47">
        <v>58</v>
      </c>
      <c r="FC47">
        <v>406</v>
      </c>
      <c r="FD47" t="s">
        <v>74</v>
      </c>
      <c r="FE47" t="s">
        <v>269</v>
      </c>
      <c r="FF47" t="s">
        <v>254</v>
      </c>
      <c r="FG47"/>
      <c r="FH47">
        <v>146</v>
      </c>
      <c r="FI47">
        <v>1022</v>
      </c>
      <c r="FJ47" t="s">
        <v>74</v>
      </c>
      <c r="FK47" t="s">
        <v>269</v>
      </c>
      <c r="FL47" t="s">
        <v>254</v>
      </c>
      <c r="FM47"/>
      <c r="FN47">
        <v>0</v>
      </c>
      <c r="FO47">
        <v>0</v>
      </c>
      <c r="FP47" t="s">
        <v>208</v>
      </c>
      <c r="FQ47">
        <v>42</v>
      </c>
      <c r="FR47">
        <v>294</v>
      </c>
      <c r="FS47">
        <v>0</v>
      </c>
      <c r="FT47">
        <v>0</v>
      </c>
      <c r="FU47" t="s">
        <v>1421</v>
      </c>
      <c r="FV47" t="s">
        <v>1421</v>
      </c>
      <c r="FW47" t="s">
        <v>1421</v>
      </c>
      <c r="FX47" t="s">
        <v>1421</v>
      </c>
      <c r="FY47" t="s">
        <v>1421</v>
      </c>
      <c r="FZ47" t="s">
        <v>1421</v>
      </c>
      <c r="GA47">
        <v>0</v>
      </c>
      <c r="GB47">
        <v>0</v>
      </c>
      <c r="GC47" t="s">
        <v>1421</v>
      </c>
      <c r="GD47" t="s">
        <v>1421</v>
      </c>
      <c r="GE47" t="s">
        <v>1421</v>
      </c>
      <c r="GF47" t="s">
        <v>1421</v>
      </c>
      <c r="GG47" t="s">
        <v>1421</v>
      </c>
      <c r="GH47" t="s">
        <v>1421</v>
      </c>
      <c r="GI47">
        <v>0</v>
      </c>
      <c r="GJ47">
        <v>0</v>
      </c>
      <c r="GK47" t="s">
        <v>1421</v>
      </c>
      <c r="GL47" t="s">
        <v>1421</v>
      </c>
      <c r="GM47" t="s">
        <v>1421</v>
      </c>
      <c r="GN47" t="s">
        <v>1421</v>
      </c>
      <c r="GO47" t="s">
        <v>1421</v>
      </c>
      <c r="GP47" t="s">
        <v>1421</v>
      </c>
      <c r="GQ47">
        <v>0</v>
      </c>
      <c r="GR47">
        <v>0</v>
      </c>
      <c r="GS47" t="s">
        <v>1421</v>
      </c>
      <c r="GT47" t="s">
        <v>1421</v>
      </c>
      <c r="GU47" t="s">
        <v>1421</v>
      </c>
      <c r="GV47" t="s">
        <v>1421</v>
      </c>
      <c r="GW47" t="s">
        <v>1421</v>
      </c>
      <c r="GX47" t="s">
        <v>1421</v>
      </c>
      <c r="GY47">
        <v>12</v>
      </c>
      <c r="GZ47">
        <v>84</v>
      </c>
      <c r="HA47" t="s">
        <v>156</v>
      </c>
      <c r="HB47" t="s">
        <v>1421</v>
      </c>
      <c r="HC47" t="s">
        <v>228</v>
      </c>
      <c r="HD47" t="s">
        <v>1421</v>
      </c>
      <c r="HE47" t="s">
        <v>215</v>
      </c>
      <c r="HF47"/>
      <c r="HG47">
        <v>30</v>
      </c>
      <c r="HH47">
        <v>210</v>
      </c>
      <c r="HI47" t="s">
        <v>156</v>
      </c>
      <c r="HJ47" t="s">
        <v>1421</v>
      </c>
      <c r="HK47" t="s">
        <v>228</v>
      </c>
      <c r="HL47" t="s">
        <v>1421</v>
      </c>
      <c r="HM47" t="s">
        <v>215</v>
      </c>
      <c r="HN47"/>
      <c r="HO47">
        <v>0</v>
      </c>
      <c r="HP47">
        <v>0</v>
      </c>
      <c r="HQ47">
        <v>221</v>
      </c>
      <c r="HR47">
        <v>1547</v>
      </c>
      <c r="HS47">
        <v>167</v>
      </c>
      <c r="HT47">
        <v>1169</v>
      </c>
      <c r="HU47">
        <v>142</v>
      </c>
      <c r="HV47">
        <v>994</v>
      </c>
      <c r="HW47">
        <v>0</v>
      </c>
      <c r="HX47">
        <v>0</v>
      </c>
      <c r="HY47" t="s">
        <v>208</v>
      </c>
      <c r="HZ47">
        <v>1823</v>
      </c>
      <c r="IA47">
        <v>12761</v>
      </c>
      <c r="IB47" t="s">
        <v>208</v>
      </c>
      <c r="IC47" t="s">
        <v>74</v>
      </c>
      <c r="ID47" t="s">
        <v>269</v>
      </c>
      <c r="IE47" t="s">
        <v>208</v>
      </c>
      <c r="IF47" t="s">
        <v>156</v>
      </c>
      <c r="IG47" t="s">
        <v>213</v>
      </c>
      <c r="IH47">
        <v>0</v>
      </c>
      <c r="II47">
        <v>0</v>
      </c>
      <c r="IJ47" t="s">
        <v>213</v>
      </c>
      <c r="IK47" t="s">
        <v>230</v>
      </c>
      <c r="IL47" t="s">
        <v>219</v>
      </c>
      <c r="IM47" t="s">
        <v>230</v>
      </c>
      <c r="IN47" t="s">
        <v>1461</v>
      </c>
    </row>
    <row r="48" spans="1:248" hidden="1" x14ac:dyDescent="0.25">
      <c r="A48" t="s">
        <v>67</v>
      </c>
      <c r="B48" t="s">
        <v>68</v>
      </c>
      <c r="C48" t="s">
        <v>246</v>
      </c>
      <c r="D48" t="s">
        <v>247</v>
      </c>
      <c r="E48" t="s">
        <v>248</v>
      </c>
      <c r="F48" t="s">
        <v>249</v>
      </c>
      <c r="G48">
        <v>12</v>
      </c>
      <c r="H48">
        <v>12</v>
      </c>
      <c r="I48" t="s">
        <v>208</v>
      </c>
      <c r="J48">
        <v>484</v>
      </c>
      <c r="K48">
        <v>2904</v>
      </c>
      <c r="L48">
        <v>9</v>
      </c>
      <c r="M48">
        <v>54</v>
      </c>
      <c r="N48" t="s">
        <v>68</v>
      </c>
      <c r="O48" t="s">
        <v>247</v>
      </c>
      <c r="P48">
        <v>40</v>
      </c>
      <c r="Q48">
        <v>228</v>
      </c>
      <c r="R48" t="s">
        <v>68</v>
      </c>
      <c r="S48" t="s">
        <v>247</v>
      </c>
      <c r="T48">
        <v>5</v>
      </c>
      <c r="U48">
        <v>25</v>
      </c>
      <c r="V48" t="s">
        <v>68</v>
      </c>
      <c r="W48" t="s">
        <v>247</v>
      </c>
      <c r="X48">
        <v>15</v>
      </c>
      <c r="Y48">
        <v>84</v>
      </c>
      <c r="Z48" t="s">
        <v>68</v>
      </c>
      <c r="AA48" t="s">
        <v>247</v>
      </c>
      <c r="AB48">
        <v>27</v>
      </c>
      <c r="AC48">
        <v>150</v>
      </c>
      <c r="AD48" t="s">
        <v>68</v>
      </c>
      <c r="AE48" t="s">
        <v>247</v>
      </c>
      <c r="AF48">
        <v>38</v>
      </c>
      <c r="AG48">
        <v>227</v>
      </c>
      <c r="AH48" t="s">
        <v>68</v>
      </c>
      <c r="AI48" t="s">
        <v>247</v>
      </c>
      <c r="AJ48">
        <v>350</v>
      </c>
      <c r="AK48">
        <v>2136</v>
      </c>
      <c r="AL48" t="s">
        <v>68</v>
      </c>
      <c r="AM48" t="s">
        <v>247</v>
      </c>
      <c r="AN48">
        <v>0</v>
      </c>
      <c r="AO48">
        <v>0</v>
      </c>
      <c r="AP48" t="s">
        <v>208</v>
      </c>
      <c r="AQ48">
        <v>100</v>
      </c>
      <c r="AR48">
        <v>600</v>
      </c>
      <c r="AS48">
        <v>12</v>
      </c>
      <c r="AT48">
        <v>74</v>
      </c>
      <c r="AU48" t="s">
        <v>151</v>
      </c>
      <c r="AV48" t="s">
        <v>250</v>
      </c>
      <c r="AW48">
        <v>4</v>
      </c>
      <c r="AX48">
        <v>22</v>
      </c>
      <c r="AY48" t="s">
        <v>151</v>
      </c>
      <c r="AZ48" t="s">
        <v>250</v>
      </c>
      <c r="BA48">
        <v>1</v>
      </c>
      <c r="BB48">
        <v>6</v>
      </c>
      <c r="BC48" t="s">
        <v>151</v>
      </c>
      <c r="BD48" t="s">
        <v>250</v>
      </c>
      <c r="BE48">
        <v>2</v>
      </c>
      <c r="BF48">
        <v>10</v>
      </c>
      <c r="BG48" t="s">
        <v>151</v>
      </c>
      <c r="BH48" t="s">
        <v>250</v>
      </c>
      <c r="BI48">
        <v>18</v>
      </c>
      <c r="BJ48">
        <v>108</v>
      </c>
      <c r="BK48" t="s">
        <v>151</v>
      </c>
      <c r="BL48" t="s">
        <v>250</v>
      </c>
      <c r="BM48">
        <v>63</v>
      </c>
      <c r="BN48">
        <v>380</v>
      </c>
      <c r="BO48" t="s">
        <v>151</v>
      </c>
      <c r="BP48" t="s">
        <v>250</v>
      </c>
      <c r="BQ48">
        <v>0</v>
      </c>
      <c r="BR48">
        <v>0</v>
      </c>
      <c r="BS48">
        <v>54</v>
      </c>
      <c r="BT48">
        <v>0</v>
      </c>
      <c r="BU48">
        <v>0</v>
      </c>
      <c r="BV48" t="s">
        <v>213</v>
      </c>
      <c r="BW48" t="s">
        <v>1421</v>
      </c>
      <c r="BX48">
        <v>0</v>
      </c>
      <c r="BY48">
        <v>0</v>
      </c>
      <c r="BZ48">
        <v>0</v>
      </c>
      <c r="CA48">
        <v>228</v>
      </c>
      <c r="CB48">
        <v>0</v>
      </c>
      <c r="CC48" t="s">
        <v>213</v>
      </c>
      <c r="CD48" t="s">
        <v>1421</v>
      </c>
      <c r="CE48">
        <v>0</v>
      </c>
      <c r="CF48">
        <v>0</v>
      </c>
      <c r="CG48">
        <v>0</v>
      </c>
      <c r="CH48">
        <v>25</v>
      </c>
      <c r="CI48">
        <v>0</v>
      </c>
      <c r="CJ48" t="s">
        <v>213</v>
      </c>
      <c r="CK48" t="s">
        <v>1421</v>
      </c>
      <c r="CL48">
        <v>0</v>
      </c>
      <c r="CM48">
        <v>0</v>
      </c>
      <c r="CN48">
        <v>0</v>
      </c>
      <c r="CO48">
        <v>84</v>
      </c>
      <c r="CP48">
        <v>0</v>
      </c>
      <c r="CQ48" t="s">
        <v>213</v>
      </c>
      <c r="CR48" t="s">
        <v>1421</v>
      </c>
      <c r="CS48">
        <v>0</v>
      </c>
      <c r="CT48">
        <v>0</v>
      </c>
      <c r="CU48">
        <v>0</v>
      </c>
      <c r="CV48">
        <v>137</v>
      </c>
      <c r="CW48">
        <v>13</v>
      </c>
      <c r="CX48" t="s">
        <v>213</v>
      </c>
      <c r="CY48" t="s">
        <v>1421</v>
      </c>
      <c r="CZ48">
        <v>0</v>
      </c>
      <c r="DA48">
        <v>0</v>
      </c>
      <c r="DB48">
        <v>0</v>
      </c>
      <c r="DC48">
        <v>227</v>
      </c>
      <c r="DD48">
        <v>0</v>
      </c>
      <c r="DE48" t="s">
        <v>213</v>
      </c>
      <c r="DF48" t="s">
        <v>1421</v>
      </c>
      <c r="DG48">
        <v>0</v>
      </c>
      <c r="DH48">
        <v>0</v>
      </c>
      <c r="DI48">
        <v>0</v>
      </c>
      <c r="DJ48">
        <v>2136</v>
      </c>
      <c r="DK48">
        <v>0</v>
      </c>
      <c r="DL48" t="s">
        <v>213</v>
      </c>
      <c r="DM48" t="s">
        <v>1421</v>
      </c>
      <c r="DN48">
        <v>0</v>
      </c>
      <c r="DO48">
        <v>0</v>
      </c>
      <c r="DP48">
        <v>0</v>
      </c>
      <c r="DQ48">
        <v>0</v>
      </c>
      <c r="DR48">
        <v>484</v>
      </c>
      <c r="DS48">
        <v>2904</v>
      </c>
      <c r="DT48" t="s">
        <v>213</v>
      </c>
      <c r="DU48">
        <v>0</v>
      </c>
      <c r="DV48">
        <v>0</v>
      </c>
      <c r="DW48">
        <v>860</v>
      </c>
      <c r="DX48">
        <v>5160</v>
      </c>
      <c r="DY48">
        <v>370</v>
      </c>
      <c r="DZ48">
        <v>2208</v>
      </c>
      <c r="EA48" t="s">
        <v>208</v>
      </c>
      <c r="EB48">
        <v>132</v>
      </c>
      <c r="EC48">
        <v>792</v>
      </c>
      <c r="ED48">
        <v>11</v>
      </c>
      <c r="EE48">
        <v>60</v>
      </c>
      <c r="EF48" t="s">
        <v>68</v>
      </c>
      <c r="EG48" t="s">
        <v>247</v>
      </c>
      <c r="EH48" t="s">
        <v>215</v>
      </c>
      <c r="EI48"/>
      <c r="EJ48">
        <v>9</v>
      </c>
      <c r="EK48">
        <v>51</v>
      </c>
      <c r="EL48" t="s">
        <v>64</v>
      </c>
      <c r="EM48" t="s">
        <v>217</v>
      </c>
      <c r="EN48" t="s">
        <v>215</v>
      </c>
      <c r="EO48"/>
      <c r="EP48">
        <v>13</v>
      </c>
      <c r="EQ48">
        <v>80</v>
      </c>
      <c r="ER48" t="s">
        <v>64</v>
      </c>
      <c r="ES48" t="s">
        <v>217</v>
      </c>
      <c r="ET48" t="s">
        <v>215</v>
      </c>
      <c r="EU48"/>
      <c r="EV48">
        <v>9</v>
      </c>
      <c r="EW48">
        <v>52</v>
      </c>
      <c r="EX48" t="s">
        <v>68</v>
      </c>
      <c r="EY48" t="s">
        <v>251</v>
      </c>
      <c r="EZ48" t="s">
        <v>215</v>
      </c>
      <c r="FA48"/>
      <c r="FB48">
        <v>17</v>
      </c>
      <c r="FC48">
        <v>102</v>
      </c>
      <c r="FD48" t="s">
        <v>68</v>
      </c>
      <c r="FE48" t="s">
        <v>251</v>
      </c>
      <c r="FF48" t="s">
        <v>252</v>
      </c>
      <c r="FG48"/>
      <c r="FH48">
        <v>73</v>
      </c>
      <c r="FI48">
        <v>447</v>
      </c>
      <c r="FJ48" t="s">
        <v>68</v>
      </c>
      <c r="FK48" t="s">
        <v>247</v>
      </c>
      <c r="FL48" t="s">
        <v>252</v>
      </c>
      <c r="FM48"/>
      <c r="FN48">
        <v>0</v>
      </c>
      <c r="FO48">
        <v>0</v>
      </c>
      <c r="FP48" t="s">
        <v>208</v>
      </c>
      <c r="FQ48">
        <v>238</v>
      </c>
      <c r="FR48">
        <v>1416</v>
      </c>
      <c r="FS48">
        <v>17</v>
      </c>
      <c r="FT48">
        <v>98</v>
      </c>
      <c r="FU48" t="s">
        <v>151</v>
      </c>
      <c r="FV48" t="s">
        <v>1421</v>
      </c>
      <c r="FW48" t="s">
        <v>250</v>
      </c>
      <c r="FX48" t="s">
        <v>1421</v>
      </c>
      <c r="FY48" t="s">
        <v>215</v>
      </c>
      <c r="FZ48"/>
      <c r="GA48">
        <v>16</v>
      </c>
      <c r="GB48">
        <v>93</v>
      </c>
      <c r="GC48" t="s">
        <v>151</v>
      </c>
      <c r="GD48" t="s">
        <v>1421</v>
      </c>
      <c r="GE48" t="s">
        <v>250</v>
      </c>
      <c r="GF48" t="s">
        <v>1421</v>
      </c>
      <c r="GG48" t="s">
        <v>215</v>
      </c>
      <c r="GH48"/>
      <c r="GI48">
        <v>12</v>
      </c>
      <c r="GJ48">
        <v>75</v>
      </c>
      <c r="GK48" t="s">
        <v>151</v>
      </c>
      <c r="GL48" t="s">
        <v>1421</v>
      </c>
      <c r="GM48" t="s">
        <v>250</v>
      </c>
      <c r="GN48" t="s">
        <v>1421</v>
      </c>
      <c r="GO48" t="s">
        <v>254</v>
      </c>
      <c r="GP48"/>
      <c r="GQ48">
        <v>3</v>
      </c>
      <c r="GR48">
        <v>29</v>
      </c>
      <c r="GS48" t="s">
        <v>151</v>
      </c>
      <c r="GT48" t="s">
        <v>1421</v>
      </c>
      <c r="GU48" t="s">
        <v>250</v>
      </c>
      <c r="GV48" t="s">
        <v>1421</v>
      </c>
      <c r="GW48" t="s">
        <v>252</v>
      </c>
      <c r="GX48"/>
      <c r="GY48">
        <v>46</v>
      </c>
      <c r="GZ48">
        <v>270</v>
      </c>
      <c r="HA48" t="s">
        <v>151</v>
      </c>
      <c r="HB48" t="s">
        <v>1421</v>
      </c>
      <c r="HC48" t="s">
        <v>250</v>
      </c>
      <c r="HD48" t="s">
        <v>1421</v>
      </c>
      <c r="HE48" t="s">
        <v>252</v>
      </c>
      <c r="HF48"/>
      <c r="HG48">
        <v>144</v>
      </c>
      <c r="HH48">
        <v>851</v>
      </c>
      <c r="HI48" t="s">
        <v>151</v>
      </c>
      <c r="HJ48" t="s">
        <v>1421</v>
      </c>
      <c r="HK48" t="s">
        <v>250</v>
      </c>
      <c r="HL48" t="s">
        <v>1421</v>
      </c>
      <c r="HM48" t="s">
        <v>252</v>
      </c>
      <c r="HN48"/>
      <c r="HO48">
        <v>0</v>
      </c>
      <c r="HP48">
        <v>0</v>
      </c>
      <c r="HQ48">
        <v>170</v>
      </c>
      <c r="HR48">
        <v>1020</v>
      </c>
      <c r="HS48">
        <v>120</v>
      </c>
      <c r="HT48">
        <v>720</v>
      </c>
      <c r="HU48">
        <v>80</v>
      </c>
      <c r="HV48">
        <v>468</v>
      </c>
      <c r="HW48">
        <v>0</v>
      </c>
      <c r="HX48">
        <v>0</v>
      </c>
      <c r="HY48" t="s">
        <v>208</v>
      </c>
      <c r="HZ48">
        <v>131</v>
      </c>
      <c r="IA48">
        <v>808</v>
      </c>
      <c r="IB48" t="s">
        <v>208</v>
      </c>
      <c r="IC48" t="s">
        <v>68</v>
      </c>
      <c r="ID48" t="s">
        <v>247</v>
      </c>
      <c r="IE48" t="s">
        <v>208</v>
      </c>
      <c r="IF48" t="s">
        <v>151</v>
      </c>
      <c r="IG48" t="s">
        <v>213</v>
      </c>
      <c r="IH48">
        <v>0</v>
      </c>
      <c r="II48">
        <v>0</v>
      </c>
      <c r="IJ48" t="s">
        <v>213</v>
      </c>
      <c r="IK48" t="s">
        <v>219</v>
      </c>
      <c r="IL48" t="s">
        <v>219</v>
      </c>
      <c r="IM48" t="s">
        <v>219</v>
      </c>
      <c r="IN48" t="s">
        <v>1462</v>
      </c>
    </row>
    <row r="49" spans="1:248" hidden="1" x14ac:dyDescent="0.25">
      <c r="A49" t="s">
        <v>67</v>
      </c>
      <c r="B49" t="s">
        <v>68</v>
      </c>
      <c r="C49" t="s">
        <v>502</v>
      </c>
      <c r="D49" t="s">
        <v>503</v>
      </c>
      <c r="E49" t="s">
        <v>504</v>
      </c>
      <c r="F49" t="s">
        <v>505</v>
      </c>
      <c r="G49">
        <v>12</v>
      </c>
      <c r="H49">
        <v>12</v>
      </c>
      <c r="I49" t="s">
        <v>208</v>
      </c>
      <c r="J49">
        <v>480</v>
      </c>
      <c r="K49">
        <v>3000</v>
      </c>
      <c r="L49">
        <v>67</v>
      </c>
      <c r="M49">
        <v>400</v>
      </c>
      <c r="N49" t="s">
        <v>68</v>
      </c>
      <c r="O49" t="s">
        <v>503</v>
      </c>
      <c r="P49">
        <v>92</v>
      </c>
      <c r="Q49">
        <v>550</v>
      </c>
      <c r="R49" t="s">
        <v>68</v>
      </c>
      <c r="S49" t="s">
        <v>503</v>
      </c>
      <c r="T49">
        <v>42</v>
      </c>
      <c r="U49">
        <v>250</v>
      </c>
      <c r="V49" t="s">
        <v>68</v>
      </c>
      <c r="W49" t="s">
        <v>503</v>
      </c>
      <c r="X49">
        <v>93</v>
      </c>
      <c r="Y49">
        <v>560</v>
      </c>
      <c r="Z49" t="s">
        <v>68</v>
      </c>
      <c r="AA49" t="s">
        <v>503</v>
      </c>
      <c r="AB49">
        <v>35</v>
      </c>
      <c r="AC49">
        <v>210</v>
      </c>
      <c r="AD49" t="s">
        <v>68</v>
      </c>
      <c r="AE49" t="s">
        <v>503</v>
      </c>
      <c r="AF49">
        <v>72</v>
      </c>
      <c r="AG49">
        <v>430</v>
      </c>
      <c r="AH49" t="s">
        <v>68</v>
      </c>
      <c r="AI49" t="s">
        <v>503</v>
      </c>
      <c r="AJ49">
        <v>79</v>
      </c>
      <c r="AK49">
        <v>600</v>
      </c>
      <c r="AL49" t="s">
        <v>68</v>
      </c>
      <c r="AM49" t="s">
        <v>503</v>
      </c>
      <c r="AN49">
        <v>0</v>
      </c>
      <c r="AO49">
        <v>0</v>
      </c>
      <c r="AP49" t="s">
        <v>213</v>
      </c>
      <c r="AQ49">
        <v>0</v>
      </c>
      <c r="AR49">
        <v>0</v>
      </c>
      <c r="AS49">
        <v>0</v>
      </c>
      <c r="AT49">
        <v>0</v>
      </c>
      <c r="AU49" t="s">
        <v>1421</v>
      </c>
      <c r="AV49" t="s">
        <v>1421</v>
      </c>
      <c r="AW49">
        <v>0</v>
      </c>
      <c r="AX49">
        <v>0</v>
      </c>
      <c r="AY49" t="s">
        <v>1421</v>
      </c>
      <c r="AZ49" t="s">
        <v>1421</v>
      </c>
      <c r="BA49">
        <v>0</v>
      </c>
      <c r="BB49">
        <v>0</v>
      </c>
      <c r="BC49" t="s">
        <v>1421</v>
      </c>
      <c r="BD49" t="s">
        <v>1421</v>
      </c>
      <c r="BE49">
        <v>0</v>
      </c>
      <c r="BF49">
        <v>0</v>
      </c>
      <c r="BG49" t="s">
        <v>1421</v>
      </c>
      <c r="BH49" t="s">
        <v>1421</v>
      </c>
      <c r="BI49">
        <v>0</v>
      </c>
      <c r="BJ49">
        <v>0</v>
      </c>
      <c r="BK49" t="s">
        <v>1421</v>
      </c>
      <c r="BL49" t="s">
        <v>1421</v>
      </c>
      <c r="BM49">
        <v>0</v>
      </c>
      <c r="BN49">
        <v>0</v>
      </c>
      <c r="BO49" t="s">
        <v>1421</v>
      </c>
      <c r="BP49" t="s">
        <v>1421</v>
      </c>
      <c r="BQ49">
        <v>0</v>
      </c>
      <c r="BR49">
        <v>0</v>
      </c>
      <c r="BS49">
        <v>150</v>
      </c>
      <c r="BT49">
        <v>50</v>
      </c>
      <c r="BU49">
        <v>50</v>
      </c>
      <c r="BV49" t="s">
        <v>208</v>
      </c>
      <c r="BW49" t="s">
        <v>1463</v>
      </c>
      <c r="BX49">
        <v>150</v>
      </c>
      <c r="BY49">
        <v>0</v>
      </c>
      <c r="BZ49">
        <v>250</v>
      </c>
      <c r="CA49">
        <v>60</v>
      </c>
      <c r="CB49">
        <v>140</v>
      </c>
      <c r="CC49" t="s">
        <v>208</v>
      </c>
      <c r="CD49" t="s">
        <v>1463</v>
      </c>
      <c r="CE49">
        <v>100</v>
      </c>
      <c r="CF49">
        <v>0</v>
      </c>
      <c r="CG49">
        <v>100</v>
      </c>
      <c r="CH49">
        <v>25</v>
      </c>
      <c r="CI49">
        <v>50</v>
      </c>
      <c r="CJ49" t="s">
        <v>208</v>
      </c>
      <c r="CK49" t="s">
        <v>1463</v>
      </c>
      <c r="CL49">
        <v>75</v>
      </c>
      <c r="CM49">
        <v>0</v>
      </c>
      <c r="CN49">
        <v>260</v>
      </c>
      <c r="CO49">
        <v>40</v>
      </c>
      <c r="CP49">
        <v>200</v>
      </c>
      <c r="CQ49" t="s">
        <v>208</v>
      </c>
      <c r="CR49" t="s">
        <v>1463</v>
      </c>
      <c r="CS49">
        <v>60</v>
      </c>
      <c r="CT49">
        <v>0</v>
      </c>
      <c r="CU49">
        <v>60</v>
      </c>
      <c r="CV49">
        <v>20</v>
      </c>
      <c r="CW49">
        <v>100</v>
      </c>
      <c r="CX49" t="s">
        <v>208</v>
      </c>
      <c r="CY49" t="s">
        <v>1463</v>
      </c>
      <c r="CZ49">
        <v>30</v>
      </c>
      <c r="DA49">
        <v>0</v>
      </c>
      <c r="DB49">
        <v>200</v>
      </c>
      <c r="DC49">
        <v>50</v>
      </c>
      <c r="DD49">
        <v>150</v>
      </c>
      <c r="DE49" t="s">
        <v>208</v>
      </c>
      <c r="DF49" t="s">
        <v>1463</v>
      </c>
      <c r="DG49">
        <v>30</v>
      </c>
      <c r="DH49">
        <v>0</v>
      </c>
      <c r="DI49">
        <v>240</v>
      </c>
      <c r="DJ49">
        <v>50</v>
      </c>
      <c r="DK49">
        <v>260</v>
      </c>
      <c r="DL49" t="s">
        <v>208</v>
      </c>
      <c r="DM49" t="s">
        <v>1463</v>
      </c>
      <c r="DN49">
        <v>50</v>
      </c>
      <c r="DO49">
        <v>0</v>
      </c>
      <c r="DP49">
        <v>0</v>
      </c>
      <c r="DQ49">
        <v>0</v>
      </c>
      <c r="DR49">
        <v>480</v>
      </c>
      <c r="DS49">
        <v>3000</v>
      </c>
      <c r="DT49" t="s">
        <v>208</v>
      </c>
      <c r="DU49">
        <v>85</v>
      </c>
      <c r="DV49">
        <v>510</v>
      </c>
      <c r="DW49">
        <v>1000</v>
      </c>
      <c r="DX49">
        <v>6000</v>
      </c>
      <c r="DY49">
        <v>133</v>
      </c>
      <c r="DZ49">
        <v>800</v>
      </c>
      <c r="EA49" t="s">
        <v>208</v>
      </c>
      <c r="EB49">
        <v>133</v>
      </c>
      <c r="EC49">
        <v>800</v>
      </c>
      <c r="ED49">
        <v>33</v>
      </c>
      <c r="EE49">
        <v>200</v>
      </c>
      <c r="EF49" t="s">
        <v>68</v>
      </c>
      <c r="EG49" t="s">
        <v>503</v>
      </c>
      <c r="EH49" t="s">
        <v>215</v>
      </c>
      <c r="EI49"/>
      <c r="EJ49">
        <v>58</v>
      </c>
      <c r="EK49">
        <v>350</v>
      </c>
      <c r="EL49" t="s">
        <v>68</v>
      </c>
      <c r="EM49" t="s">
        <v>503</v>
      </c>
      <c r="EN49" t="s">
        <v>252</v>
      </c>
      <c r="EO49"/>
      <c r="EP49">
        <v>4</v>
      </c>
      <c r="EQ49">
        <v>25</v>
      </c>
      <c r="ER49" t="s">
        <v>68</v>
      </c>
      <c r="ES49" t="s">
        <v>503</v>
      </c>
      <c r="ET49" t="s">
        <v>252</v>
      </c>
      <c r="EU49"/>
      <c r="EV49">
        <v>8</v>
      </c>
      <c r="EW49">
        <v>50</v>
      </c>
      <c r="EX49" t="s">
        <v>68</v>
      </c>
      <c r="EY49" t="s">
        <v>503</v>
      </c>
      <c r="EZ49" t="s">
        <v>509</v>
      </c>
      <c r="FA49" t="s">
        <v>159</v>
      </c>
      <c r="FB49">
        <v>17</v>
      </c>
      <c r="FC49">
        <v>100</v>
      </c>
      <c r="FD49" t="s">
        <v>68</v>
      </c>
      <c r="FE49" t="s">
        <v>503</v>
      </c>
      <c r="FF49" t="s">
        <v>254</v>
      </c>
      <c r="FG49"/>
      <c r="FH49">
        <v>13</v>
      </c>
      <c r="FI49">
        <v>75</v>
      </c>
      <c r="FJ49" t="s">
        <v>68</v>
      </c>
      <c r="FK49" t="s">
        <v>503</v>
      </c>
      <c r="FL49" t="s">
        <v>254</v>
      </c>
      <c r="FM49"/>
      <c r="FN49">
        <v>0</v>
      </c>
      <c r="FO49">
        <v>0</v>
      </c>
      <c r="FP49" t="s">
        <v>213</v>
      </c>
      <c r="FQ49">
        <v>0</v>
      </c>
      <c r="FR49">
        <v>0</v>
      </c>
      <c r="FS49">
        <v>0</v>
      </c>
      <c r="FT49">
        <v>0</v>
      </c>
      <c r="FU49" t="s">
        <v>1421</v>
      </c>
      <c r="FV49" t="s">
        <v>1421</v>
      </c>
      <c r="FW49" t="s">
        <v>1421</v>
      </c>
      <c r="FX49" t="s">
        <v>1421</v>
      </c>
      <c r="FY49" t="s">
        <v>1421</v>
      </c>
      <c r="FZ49" t="s">
        <v>1421</v>
      </c>
      <c r="GA49">
        <v>0</v>
      </c>
      <c r="GB49">
        <v>0</v>
      </c>
      <c r="GC49" t="s">
        <v>1421</v>
      </c>
      <c r="GD49" t="s">
        <v>1421</v>
      </c>
      <c r="GE49" t="s">
        <v>1421</v>
      </c>
      <c r="GF49" t="s">
        <v>1421</v>
      </c>
      <c r="GG49" t="s">
        <v>1421</v>
      </c>
      <c r="GH49" t="s">
        <v>1421</v>
      </c>
      <c r="GI49">
        <v>0</v>
      </c>
      <c r="GJ49">
        <v>0</v>
      </c>
      <c r="GK49" t="s">
        <v>1421</v>
      </c>
      <c r="GL49" t="s">
        <v>1421</v>
      </c>
      <c r="GM49" t="s">
        <v>1421</v>
      </c>
      <c r="GN49" t="s">
        <v>1421</v>
      </c>
      <c r="GO49" t="s">
        <v>1421</v>
      </c>
      <c r="GP49" t="s">
        <v>1421</v>
      </c>
      <c r="GQ49">
        <v>0</v>
      </c>
      <c r="GR49">
        <v>0</v>
      </c>
      <c r="GS49" t="s">
        <v>1421</v>
      </c>
      <c r="GT49" t="s">
        <v>1421</v>
      </c>
      <c r="GU49" t="s">
        <v>1421</v>
      </c>
      <c r="GV49" t="s">
        <v>1421</v>
      </c>
      <c r="GW49" t="s">
        <v>1421</v>
      </c>
      <c r="GX49" t="s">
        <v>1421</v>
      </c>
      <c r="GY49">
        <v>0</v>
      </c>
      <c r="GZ49">
        <v>0</v>
      </c>
      <c r="HA49" t="s">
        <v>1421</v>
      </c>
      <c r="HB49" t="s">
        <v>1421</v>
      </c>
      <c r="HC49" t="s">
        <v>1421</v>
      </c>
      <c r="HD49" t="s">
        <v>1421</v>
      </c>
      <c r="HE49" t="s">
        <v>1421</v>
      </c>
      <c r="HF49" t="s">
        <v>1421</v>
      </c>
      <c r="HG49">
        <v>0</v>
      </c>
      <c r="HH49">
        <v>0</v>
      </c>
      <c r="HI49" t="s">
        <v>1421</v>
      </c>
      <c r="HJ49" t="s">
        <v>1421</v>
      </c>
      <c r="HK49" t="s">
        <v>1421</v>
      </c>
      <c r="HL49" t="s">
        <v>1421</v>
      </c>
      <c r="HM49" t="s">
        <v>1421</v>
      </c>
      <c r="HN49" t="s">
        <v>1421</v>
      </c>
      <c r="HO49">
        <v>0</v>
      </c>
      <c r="HP49">
        <v>0</v>
      </c>
      <c r="HQ49">
        <v>25</v>
      </c>
      <c r="HR49">
        <v>150</v>
      </c>
      <c r="HS49">
        <v>42</v>
      </c>
      <c r="HT49">
        <v>250</v>
      </c>
      <c r="HU49">
        <v>66</v>
      </c>
      <c r="HV49">
        <v>400</v>
      </c>
      <c r="HW49">
        <v>0</v>
      </c>
      <c r="HX49">
        <v>0</v>
      </c>
      <c r="HY49" t="s">
        <v>208</v>
      </c>
      <c r="HZ49">
        <v>165</v>
      </c>
      <c r="IA49">
        <v>1000</v>
      </c>
      <c r="IB49" t="s">
        <v>208</v>
      </c>
      <c r="IC49" t="s">
        <v>76</v>
      </c>
      <c r="ID49" t="s">
        <v>205</v>
      </c>
      <c r="IE49" t="s">
        <v>208</v>
      </c>
      <c r="IF49" t="s">
        <v>156</v>
      </c>
      <c r="IG49" t="s">
        <v>213</v>
      </c>
      <c r="IH49">
        <v>0</v>
      </c>
      <c r="II49">
        <v>0</v>
      </c>
      <c r="IJ49" t="s">
        <v>208</v>
      </c>
      <c r="IK49" t="s">
        <v>230</v>
      </c>
      <c r="IL49" t="s">
        <v>230</v>
      </c>
      <c r="IM49" t="s">
        <v>219</v>
      </c>
      <c r="IN49" t="s">
        <v>1464</v>
      </c>
    </row>
    <row r="50" spans="1:248" hidden="1" x14ac:dyDescent="0.25">
      <c r="A50" t="s">
        <v>67</v>
      </c>
      <c r="B50" t="s">
        <v>68</v>
      </c>
      <c r="C50" t="s">
        <v>521</v>
      </c>
      <c r="D50" t="s">
        <v>349</v>
      </c>
      <c r="E50" t="s">
        <v>522</v>
      </c>
      <c r="F50" t="s">
        <v>523</v>
      </c>
      <c r="G50">
        <v>12</v>
      </c>
      <c r="H50">
        <v>12</v>
      </c>
      <c r="I50" t="s">
        <v>208</v>
      </c>
      <c r="J50">
        <v>300</v>
      </c>
      <c r="K50">
        <v>1800</v>
      </c>
      <c r="L50">
        <v>0</v>
      </c>
      <c r="M50">
        <v>0</v>
      </c>
      <c r="N50" t="s">
        <v>1421</v>
      </c>
      <c r="O50" t="s">
        <v>1421</v>
      </c>
      <c r="P50">
        <v>0</v>
      </c>
      <c r="Q50">
        <v>0</v>
      </c>
      <c r="R50" t="s">
        <v>1421</v>
      </c>
      <c r="S50" t="s">
        <v>1421</v>
      </c>
      <c r="T50">
        <v>0</v>
      </c>
      <c r="U50">
        <v>0</v>
      </c>
      <c r="V50" t="s">
        <v>1421</v>
      </c>
      <c r="W50" t="s">
        <v>1421</v>
      </c>
      <c r="X50">
        <v>0</v>
      </c>
      <c r="Y50">
        <v>0</v>
      </c>
      <c r="Z50" t="s">
        <v>1421</v>
      </c>
      <c r="AA50" t="s">
        <v>1421</v>
      </c>
      <c r="AB50">
        <v>113</v>
      </c>
      <c r="AC50">
        <v>678</v>
      </c>
      <c r="AD50" t="s">
        <v>68</v>
      </c>
      <c r="AE50" t="s">
        <v>349</v>
      </c>
      <c r="AF50">
        <v>131</v>
      </c>
      <c r="AG50">
        <v>786</v>
      </c>
      <c r="AH50" t="s">
        <v>68</v>
      </c>
      <c r="AI50" t="s">
        <v>349</v>
      </c>
      <c r="AJ50">
        <v>56</v>
      </c>
      <c r="AK50">
        <v>336</v>
      </c>
      <c r="AL50" t="s">
        <v>68</v>
      </c>
      <c r="AM50" t="s">
        <v>349</v>
      </c>
      <c r="AN50">
        <v>0</v>
      </c>
      <c r="AO50">
        <v>0</v>
      </c>
      <c r="AP50" t="s">
        <v>213</v>
      </c>
      <c r="AQ50">
        <v>0</v>
      </c>
      <c r="AR50">
        <v>0</v>
      </c>
      <c r="AS50">
        <v>0</v>
      </c>
      <c r="AT50">
        <v>0</v>
      </c>
      <c r="AU50" t="s">
        <v>1421</v>
      </c>
      <c r="AV50" t="s">
        <v>1421</v>
      </c>
      <c r="AW50">
        <v>0</v>
      </c>
      <c r="AX50">
        <v>0</v>
      </c>
      <c r="AY50" t="s">
        <v>1421</v>
      </c>
      <c r="AZ50" t="s">
        <v>1421</v>
      </c>
      <c r="BA50">
        <v>0</v>
      </c>
      <c r="BB50">
        <v>0</v>
      </c>
      <c r="BC50" t="s">
        <v>1421</v>
      </c>
      <c r="BD50" t="s">
        <v>1421</v>
      </c>
      <c r="BE50">
        <v>0</v>
      </c>
      <c r="BF50">
        <v>0</v>
      </c>
      <c r="BG50" t="s">
        <v>1421</v>
      </c>
      <c r="BH50" t="s">
        <v>1421</v>
      </c>
      <c r="BI50">
        <v>0</v>
      </c>
      <c r="BJ50">
        <v>0</v>
      </c>
      <c r="BK50" t="s">
        <v>1421</v>
      </c>
      <c r="BL50" t="s">
        <v>1421</v>
      </c>
      <c r="BM50">
        <v>0</v>
      </c>
      <c r="BN50">
        <v>0</v>
      </c>
      <c r="BO50" t="s">
        <v>1421</v>
      </c>
      <c r="BP50" t="s">
        <v>1421</v>
      </c>
      <c r="BQ50">
        <v>0</v>
      </c>
      <c r="BR50">
        <v>0</v>
      </c>
      <c r="BS50">
        <v>0</v>
      </c>
      <c r="BT50">
        <v>0</v>
      </c>
      <c r="BU50">
        <v>0</v>
      </c>
      <c r="BV50" t="s">
        <v>213</v>
      </c>
      <c r="BW50" t="s">
        <v>1421</v>
      </c>
      <c r="BX50">
        <v>0</v>
      </c>
      <c r="BY50">
        <v>0</v>
      </c>
      <c r="BZ50">
        <v>0</v>
      </c>
      <c r="CA50">
        <v>0</v>
      </c>
      <c r="CB50">
        <v>0</v>
      </c>
      <c r="CC50" t="s">
        <v>213</v>
      </c>
      <c r="CD50" t="s">
        <v>1421</v>
      </c>
      <c r="CE50">
        <v>0</v>
      </c>
      <c r="CF50">
        <v>0</v>
      </c>
      <c r="CG50">
        <v>0</v>
      </c>
      <c r="CH50">
        <v>0</v>
      </c>
      <c r="CI50">
        <v>0</v>
      </c>
      <c r="CJ50" t="s">
        <v>213</v>
      </c>
      <c r="CK50" t="s">
        <v>1421</v>
      </c>
      <c r="CL50">
        <v>0</v>
      </c>
      <c r="CM50">
        <v>0</v>
      </c>
      <c r="CN50">
        <v>0</v>
      </c>
      <c r="CO50">
        <v>0</v>
      </c>
      <c r="CP50">
        <v>0</v>
      </c>
      <c r="CQ50" t="s">
        <v>213</v>
      </c>
      <c r="CR50" t="s">
        <v>1421</v>
      </c>
      <c r="CS50">
        <v>0</v>
      </c>
      <c r="CT50">
        <v>0</v>
      </c>
      <c r="CU50">
        <v>0</v>
      </c>
      <c r="CV50">
        <v>0</v>
      </c>
      <c r="CW50">
        <v>678</v>
      </c>
      <c r="CX50" t="s">
        <v>213</v>
      </c>
      <c r="CY50" t="s">
        <v>1421</v>
      </c>
      <c r="CZ50">
        <v>0</v>
      </c>
      <c r="DA50">
        <v>0</v>
      </c>
      <c r="DB50">
        <v>0</v>
      </c>
      <c r="DC50">
        <v>0</v>
      </c>
      <c r="DD50">
        <v>786</v>
      </c>
      <c r="DE50" t="s">
        <v>213</v>
      </c>
      <c r="DF50" t="s">
        <v>1421</v>
      </c>
      <c r="DG50">
        <v>0</v>
      </c>
      <c r="DH50">
        <v>0</v>
      </c>
      <c r="DI50">
        <v>0</v>
      </c>
      <c r="DJ50">
        <v>0</v>
      </c>
      <c r="DK50">
        <v>336</v>
      </c>
      <c r="DL50" t="s">
        <v>213</v>
      </c>
      <c r="DM50" t="s">
        <v>1421</v>
      </c>
      <c r="DN50">
        <v>0</v>
      </c>
      <c r="DO50">
        <v>0</v>
      </c>
      <c r="DP50">
        <v>0</v>
      </c>
      <c r="DQ50">
        <v>0</v>
      </c>
      <c r="DR50">
        <v>300</v>
      </c>
      <c r="DS50">
        <v>1800</v>
      </c>
      <c r="DT50" t="s">
        <v>213</v>
      </c>
      <c r="DU50">
        <v>0</v>
      </c>
      <c r="DV50">
        <v>0</v>
      </c>
      <c r="DW50">
        <v>794</v>
      </c>
      <c r="DX50">
        <v>4764</v>
      </c>
      <c r="DY50">
        <v>0</v>
      </c>
      <c r="DZ50">
        <v>0</v>
      </c>
      <c r="EA50" t="s">
        <v>213</v>
      </c>
      <c r="EB50">
        <v>0</v>
      </c>
      <c r="EC50">
        <v>0</v>
      </c>
      <c r="ED50">
        <v>0</v>
      </c>
      <c r="EE50">
        <v>0</v>
      </c>
      <c r="EF50" t="s">
        <v>1421</v>
      </c>
      <c r="EG50" t="s">
        <v>1421</v>
      </c>
      <c r="EH50" t="s">
        <v>1421</v>
      </c>
      <c r="EI50" t="s">
        <v>1421</v>
      </c>
      <c r="EJ50">
        <v>0</v>
      </c>
      <c r="EK50">
        <v>0</v>
      </c>
      <c r="EL50" t="s">
        <v>1421</v>
      </c>
      <c r="EM50" t="s">
        <v>1421</v>
      </c>
      <c r="EN50" t="s">
        <v>1421</v>
      </c>
      <c r="EO50" t="s">
        <v>1421</v>
      </c>
      <c r="EP50">
        <v>0</v>
      </c>
      <c r="EQ50">
        <v>0</v>
      </c>
      <c r="ER50" t="s">
        <v>1421</v>
      </c>
      <c r="ES50" t="s">
        <v>1421</v>
      </c>
      <c r="ET50" t="s">
        <v>1421</v>
      </c>
      <c r="EU50" t="s">
        <v>1421</v>
      </c>
      <c r="EV50">
        <v>0</v>
      </c>
      <c r="EW50">
        <v>0</v>
      </c>
      <c r="EX50" t="s">
        <v>1421</v>
      </c>
      <c r="EY50" t="s">
        <v>1421</v>
      </c>
      <c r="EZ50" t="s">
        <v>1421</v>
      </c>
      <c r="FA50" t="s">
        <v>1421</v>
      </c>
      <c r="FB50">
        <v>0</v>
      </c>
      <c r="FC50">
        <v>0</v>
      </c>
      <c r="FD50" t="s">
        <v>1421</v>
      </c>
      <c r="FE50" t="s">
        <v>1421</v>
      </c>
      <c r="FF50" t="s">
        <v>1421</v>
      </c>
      <c r="FG50" t="s">
        <v>1421</v>
      </c>
      <c r="FH50">
        <v>0</v>
      </c>
      <c r="FI50">
        <v>0</v>
      </c>
      <c r="FJ50" t="s">
        <v>1421</v>
      </c>
      <c r="FK50" t="s">
        <v>1421</v>
      </c>
      <c r="FL50" t="s">
        <v>1421</v>
      </c>
      <c r="FM50" t="s">
        <v>1421</v>
      </c>
      <c r="FN50">
        <v>0</v>
      </c>
      <c r="FO50">
        <v>0</v>
      </c>
      <c r="FP50" t="s">
        <v>213</v>
      </c>
      <c r="FQ50">
        <v>0</v>
      </c>
      <c r="FR50">
        <v>0</v>
      </c>
      <c r="FS50">
        <v>0</v>
      </c>
      <c r="FT50">
        <v>0</v>
      </c>
      <c r="FU50" t="s">
        <v>1421</v>
      </c>
      <c r="FV50" t="s">
        <v>1421</v>
      </c>
      <c r="FW50" t="s">
        <v>1421</v>
      </c>
      <c r="FX50" t="s">
        <v>1421</v>
      </c>
      <c r="FY50" t="s">
        <v>1421</v>
      </c>
      <c r="FZ50" t="s">
        <v>1421</v>
      </c>
      <c r="GA50">
        <v>0</v>
      </c>
      <c r="GB50">
        <v>0</v>
      </c>
      <c r="GC50" t="s">
        <v>1421</v>
      </c>
      <c r="GD50" t="s">
        <v>1421</v>
      </c>
      <c r="GE50" t="s">
        <v>1421</v>
      </c>
      <c r="GF50" t="s">
        <v>1421</v>
      </c>
      <c r="GG50" t="s">
        <v>1421</v>
      </c>
      <c r="GH50" t="s">
        <v>1421</v>
      </c>
      <c r="GI50">
        <v>0</v>
      </c>
      <c r="GJ50">
        <v>0</v>
      </c>
      <c r="GK50" t="s">
        <v>1421</v>
      </c>
      <c r="GL50" t="s">
        <v>1421</v>
      </c>
      <c r="GM50" t="s">
        <v>1421</v>
      </c>
      <c r="GN50" t="s">
        <v>1421</v>
      </c>
      <c r="GO50" t="s">
        <v>1421</v>
      </c>
      <c r="GP50" t="s">
        <v>1421</v>
      </c>
      <c r="GQ50">
        <v>0</v>
      </c>
      <c r="GR50">
        <v>0</v>
      </c>
      <c r="GS50" t="s">
        <v>1421</v>
      </c>
      <c r="GT50" t="s">
        <v>1421</v>
      </c>
      <c r="GU50" t="s">
        <v>1421</v>
      </c>
      <c r="GV50" t="s">
        <v>1421</v>
      </c>
      <c r="GW50" t="s">
        <v>1421</v>
      </c>
      <c r="GX50" t="s">
        <v>1421</v>
      </c>
      <c r="GY50">
        <v>0</v>
      </c>
      <c r="GZ50">
        <v>0</v>
      </c>
      <c r="HA50" t="s">
        <v>1421</v>
      </c>
      <c r="HB50" t="s">
        <v>1421</v>
      </c>
      <c r="HC50" t="s">
        <v>1421</v>
      </c>
      <c r="HD50" t="s">
        <v>1421</v>
      </c>
      <c r="HE50" t="s">
        <v>1421</v>
      </c>
      <c r="HF50" t="s">
        <v>1421</v>
      </c>
      <c r="HG50">
        <v>0</v>
      </c>
      <c r="HH50">
        <v>0</v>
      </c>
      <c r="HI50" t="s">
        <v>1421</v>
      </c>
      <c r="HJ50" t="s">
        <v>1421</v>
      </c>
      <c r="HK50" t="s">
        <v>1421</v>
      </c>
      <c r="HL50" t="s">
        <v>1421</v>
      </c>
      <c r="HM50" t="s">
        <v>1421</v>
      </c>
      <c r="HN50" t="s">
        <v>1421</v>
      </c>
      <c r="HO50">
        <v>0</v>
      </c>
      <c r="HP50">
        <v>0</v>
      </c>
      <c r="HQ50">
        <v>0</v>
      </c>
      <c r="HR50">
        <v>0</v>
      </c>
      <c r="HS50">
        <v>0</v>
      </c>
      <c r="HT50">
        <v>0</v>
      </c>
      <c r="HU50">
        <v>0</v>
      </c>
      <c r="HV50">
        <v>0</v>
      </c>
      <c r="HW50">
        <v>0</v>
      </c>
      <c r="HX50">
        <v>0</v>
      </c>
      <c r="HY50" t="s">
        <v>208</v>
      </c>
      <c r="HZ50">
        <v>740</v>
      </c>
      <c r="IA50">
        <v>4440</v>
      </c>
      <c r="IB50" t="s">
        <v>208</v>
      </c>
      <c r="IC50" t="s">
        <v>70</v>
      </c>
      <c r="ID50" t="s">
        <v>303</v>
      </c>
      <c r="IE50" t="s">
        <v>208</v>
      </c>
      <c r="IF50" t="s">
        <v>158</v>
      </c>
      <c r="IG50" t="s">
        <v>213</v>
      </c>
      <c r="IH50">
        <v>0</v>
      </c>
      <c r="II50">
        <v>0</v>
      </c>
      <c r="IJ50" t="s">
        <v>213</v>
      </c>
      <c r="IK50" t="s">
        <v>237</v>
      </c>
      <c r="IL50" t="s">
        <v>219</v>
      </c>
      <c r="IM50" t="s">
        <v>219</v>
      </c>
      <c r="IN50" t="s">
        <v>1465</v>
      </c>
    </row>
    <row r="51" spans="1:248" hidden="1" x14ac:dyDescent="0.25">
      <c r="A51" t="s">
        <v>73</v>
      </c>
      <c r="B51" t="s">
        <v>74</v>
      </c>
      <c r="C51" t="s">
        <v>535</v>
      </c>
      <c r="D51" t="s">
        <v>498</v>
      </c>
      <c r="E51" t="s">
        <v>1301</v>
      </c>
      <c r="F51" t="s">
        <v>1302</v>
      </c>
      <c r="G51">
        <v>12</v>
      </c>
      <c r="H51">
        <v>12</v>
      </c>
      <c r="I51" t="s">
        <v>208</v>
      </c>
      <c r="J51">
        <v>1007</v>
      </c>
      <c r="K51">
        <v>6042</v>
      </c>
      <c r="L51">
        <v>0</v>
      </c>
      <c r="M51">
        <v>0</v>
      </c>
      <c r="N51" t="s">
        <v>1421</v>
      </c>
      <c r="O51" t="s">
        <v>1421</v>
      </c>
      <c r="P51">
        <v>0</v>
      </c>
      <c r="Q51">
        <v>0</v>
      </c>
      <c r="R51" t="s">
        <v>1421</v>
      </c>
      <c r="S51" t="s">
        <v>1421</v>
      </c>
      <c r="T51">
        <v>0</v>
      </c>
      <c r="U51">
        <v>0</v>
      </c>
      <c r="V51" t="s">
        <v>1421</v>
      </c>
      <c r="W51" t="s">
        <v>1421</v>
      </c>
      <c r="X51">
        <v>0</v>
      </c>
      <c r="Y51">
        <v>0</v>
      </c>
      <c r="Z51" t="s">
        <v>1421</v>
      </c>
      <c r="AA51" t="s">
        <v>1421</v>
      </c>
      <c r="AB51">
        <v>103</v>
      </c>
      <c r="AC51">
        <v>618</v>
      </c>
      <c r="AD51" t="s">
        <v>74</v>
      </c>
      <c r="AE51" t="s">
        <v>498</v>
      </c>
      <c r="AF51">
        <v>59</v>
      </c>
      <c r="AG51">
        <v>354</v>
      </c>
      <c r="AH51" t="s">
        <v>74</v>
      </c>
      <c r="AI51" t="s">
        <v>498</v>
      </c>
      <c r="AJ51">
        <v>845</v>
      </c>
      <c r="AK51">
        <v>5070</v>
      </c>
      <c r="AL51" t="s">
        <v>74</v>
      </c>
      <c r="AM51" t="s">
        <v>498</v>
      </c>
      <c r="AN51">
        <v>0</v>
      </c>
      <c r="AO51">
        <v>0</v>
      </c>
      <c r="AP51" t="s">
        <v>208</v>
      </c>
      <c r="AQ51">
        <v>44</v>
      </c>
      <c r="AR51">
        <v>264</v>
      </c>
      <c r="AS51">
        <v>0</v>
      </c>
      <c r="AT51">
        <v>0</v>
      </c>
      <c r="AU51" t="s">
        <v>1421</v>
      </c>
      <c r="AV51" t="s">
        <v>1421</v>
      </c>
      <c r="AW51">
        <v>0</v>
      </c>
      <c r="AX51">
        <v>0</v>
      </c>
      <c r="AY51" t="s">
        <v>1421</v>
      </c>
      <c r="AZ51" t="s">
        <v>1421</v>
      </c>
      <c r="BA51">
        <v>0</v>
      </c>
      <c r="BB51">
        <v>0</v>
      </c>
      <c r="BC51" t="s">
        <v>1421</v>
      </c>
      <c r="BD51" t="s">
        <v>1421</v>
      </c>
      <c r="BE51">
        <v>23</v>
      </c>
      <c r="BF51">
        <v>138</v>
      </c>
      <c r="BG51" t="s">
        <v>156</v>
      </c>
      <c r="BH51" t="s">
        <v>228</v>
      </c>
      <c r="BI51">
        <v>21</v>
      </c>
      <c r="BJ51">
        <v>126</v>
      </c>
      <c r="BK51" t="s">
        <v>156</v>
      </c>
      <c r="BL51" t="s">
        <v>228</v>
      </c>
      <c r="BM51">
        <v>0</v>
      </c>
      <c r="BN51">
        <v>0</v>
      </c>
      <c r="BO51" t="s">
        <v>1421</v>
      </c>
      <c r="BP51" t="s">
        <v>1421</v>
      </c>
      <c r="BQ51">
        <v>0</v>
      </c>
      <c r="BR51">
        <v>0</v>
      </c>
      <c r="BS51">
        <v>0</v>
      </c>
      <c r="BT51">
        <v>0</v>
      </c>
      <c r="BU51">
        <v>0</v>
      </c>
      <c r="BV51" t="s">
        <v>213</v>
      </c>
      <c r="BW51" t="s">
        <v>1421</v>
      </c>
      <c r="BX51">
        <v>0</v>
      </c>
      <c r="BY51">
        <v>0</v>
      </c>
      <c r="BZ51">
        <v>0</v>
      </c>
      <c r="CA51">
        <v>0</v>
      </c>
      <c r="CB51">
        <v>0</v>
      </c>
      <c r="CC51" t="s">
        <v>213</v>
      </c>
      <c r="CD51" t="s">
        <v>1421</v>
      </c>
      <c r="CE51">
        <v>0</v>
      </c>
      <c r="CF51">
        <v>0</v>
      </c>
      <c r="CG51">
        <v>0</v>
      </c>
      <c r="CH51">
        <v>0</v>
      </c>
      <c r="CI51">
        <v>0</v>
      </c>
      <c r="CJ51" t="s">
        <v>213</v>
      </c>
      <c r="CK51" t="s">
        <v>1421</v>
      </c>
      <c r="CL51">
        <v>0</v>
      </c>
      <c r="CM51">
        <v>0</v>
      </c>
      <c r="CN51">
        <v>0</v>
      </c>
      <c r="CO51">
        <v>0</v>
      </c>
      <c r="CP51">
        <v>0</v>
      </c>
      <c r="CQ51" t="s">
        <v>213</v>
      </c>
      <c r="CR51" t="s">
        <v>1421</v>
      </c>
      <c r="CS51">
        <v>0</v>
      </c>
      <c r="CT51">
        <v>0</v>
      </c>
      <c r="CU51">
        <v>618</v>
      </c>
      <c r="CV51">
        <v>0</v>
      </c>
      <c r="CW51">
        <v>0</v>
      </c>
      <c r="CX51" t="s">
        <v>213</v>
      </c>
      <c r="CY51" t="s">
        <v>1421</v>
      </c>
      <c r="CZ51">
        <v>0</v>
      </c>
      <c r="DA51">
        <v>0</v>
      </c>
      <c r="DB51">
        <v>0</v>
      </c>
      <c r="DC51">
        <v>0</v>
      </c>
      <c r="DD51">
        <v>354</v>
      </c>
      <c r="DE51" t="s">
        <v>213</v>
      </c>
      <c r="DF51" t="s">
        <v>1421</v>
      </c>
      <c r="DG51">
        <v>0</v>
      </c>
      <c r="DH51">
        <v>0</v>
      </c>
      <c r="DI51">
        <v>0</v>
      </c>
      <c r="DJ51">
        <v>0</v>
      </c>
      <c r="DK51">
        <v>5070</v>
      </c>
      <c r="DL51" t="s">
        <v>213</v>
      </c>
      <c r="DM51" t="s">
        <v>1421</v>
      </c>
      <c r="DN51">
        <v>0</v>
      </c>
      <c r="DO51">
        <v>0</v>
      </c>
      <c r="DP51">
        <v>0</v>
      </c>
      <c r="DQ51">
        <v>0</v>
      </c>
      <c r="DR51">
        <v>1007</v>
      </c>
      <c r="DS51">
        <v>6042</v>
      </c>
      <c r="DT51" t="s">
        <v>213</v>
      </c>
      <c r="DU51">
        <v>0</v>
      </c>
      <c r="DV51">
        <v>0</v>
      </c>
      <c r="DW51">
        <v>563</v>
      </c>
      <c r="DX51">
        <v>3378</v>
      </c>
      <c r="DY51">
        <v>686</v>
      </c>
      <c r="DZ51">
        <v>4116</v>
      </c>
      <c r="EA51" t="s">
        <v>208</v>
      </c>
      <c r="EB51">
        <v>664</v>
      </c>
      <c r="EC51">
        <v>3984</v>
      </c>
      <c r="ED51">
        <v>0</v>
      </c>
      <c r="EE51">
        <v>0</v>
      </c>
      <c r="EF51" t="s">
        <v>1421</v>
      </c>
      <c r="EG51" t="s">
        <v>1421</v>
      </c>
      <c r="EH51" t="s">
        <v>1421</v>
      </c>
      <c r="EI51" t="s">
        <v>1421</v>
      </c>
      <c r="EJ51">
        <v>0</v>
      </c>
      <c r="EK51">
        <v>0</v>
      </c>
      <c r="EL51" t="s">
        <v>1421</v>
      </c>
      <c r="EM51" t="s">
        <v>1421</v>
      </c>
      <c r="EN51" t="s">
        <v>1421</v>
      </c>
      <c r="EO51" t="s">
        <v>1421</v>
      </c>
      <c r="EP51">
        <v>0</v>
      </c>
      <c r="EQ51">
        <v>0</v>
      </c>
      <c r="ER51" t="s">
        <v>1421</v>
      </c>
      <c r="ES51" t="s">
        <v>1421</v>
      </c>
      <c r="ET51" t="s">
        <v>1421</v>
      </c>
      <c r="EU51" t="s">
        <v>1421</v>
      </c>
      <c r="EV51">
        <v>164</v>
      </c>
      <c r="EW51">
        <v>984</v>
      </c>
      <c r="EX51" t="s">
        <v>74</v>
      </c>
      <c r="EY51" t="s">
        <v>269</v>
      </c>
      <c r="EZ51" t="s">
        <v>215</v>
      </c>
      <c r="FA51"/>
      <c r="FB51">
        <v>300</v>
      </c>
      <c r="FC51">
        <v>1800</v>
      </c>
      <c r="FD51" t="s">
        <v>74</v>
      </c>
      <c r="FE51" t="s">
        <v>269</v>
      </c>
      <c r="FF51" t="s">
        <v>215</v>
      </c>
      <c r="FG51"/>
      <c r="FH51">
        <v>200</v>
      </c>
      <c r="FI51">
        <v>1200</v>
      </c>
      <c r="FJ51" t="s">
        <v>74</v>
      </c>
      <c r="FK51" t="s">
        <v>498</v>
      </c>
      <c r="FL51" t="s">
        <v>215</v>
      </c>
      <c r="FM51"/>
      <c r="FN51">
        <v>0</v>
      </c>
      <c r="FO51">
        <v>0</v>
      </c>
      <c r="FP51" t="s">
        <v>208</v>
      </c>
      <c r="FQ51">
        <v>22</v>
      </c>
      <c r="FR51">
        <v>132</v>
      </c>
      <c r="FS51">
        <v>0</v>
      </c>
      <c r="FT51">
        <v>0</v>
      </c>
      <c r="FU51" t="s">
        <v>1421</v>
      </c>
      <c r="FV51" t="s">
        <v>1421</v>
      </c>
      <c r="FW51" t="s">
        <v>1421</v>
      </c>
      <c r="FX51" t="s">
        <v>1421</v>
      </c>
      <c r="FY51" t="s">
        <v>1421</v>
      </c>
      <c r="FZ51" t="s">
        <v>1421</v>
      </c>
      <c r="GA51">
        <v>0</v>
      </c>
      <c r="GB51">
        <v>0</v>
      </c>
      <c r="GC51" t="s">
        <v>1421</v>
      </c>
      <c r="GD51" t="s">
        <v>1421</v>
      </c>
      <c r="GE51" t="s">
        <v>1421</v>
      </c>
      <c r="GF51" t="s">
        <v>1421</v>
      </c>
      <c r="GG51" t="s">
        <v>1421</v>
      </c>
      <c r="GH51" t="s">
        <v>1421</v>
      </c>
      <c r="GI51">
        <v>0</v>
      </c>
      <c r="GJ51">
        <v>0</v>
      </c>
      <c r="GK51" t="s">
        <v>1421</v>
      </c>
      <c r="GL51" t="s">
        <v>1421</v>
      </c>
      <c r="GM51" t="s">
        <v>1421</v>
      </c>
      <c r="GN51" t="s">
        <v>1421</v>
      </c>
      <c r="GO51" t="s">
        <v>1421</v>
      </c>
      <c r="GP51" t="s">
        <v>1421</v>
      </c>
      <c r="GQ51">
        <v>0</v>
      </c>
      <c r="GR51">
        <v>0</v>
      </c>
      <c r="GS51" t="s">
        <v>1421</v>
      </c>
      <c r="GT51" t="s">
        <v>1421</v>
      </c>
      <c r="GU51" t="s">
        <v>1421</v>
      </c>
      <c r="GV51" t="s">
        <v>1421</v>
      </c>
      <c r="GW51" t="s">
        <v>1421</v>
      </c>
      <c r="GX51" t="s">
        <v>1421</v>
      </c>
      <c r="GY51">
        <v>10</v>
      </c>
      <c r="GZ51">
        <v>60</v>
      </c>
      <c r="HA51" t="s">
        <v>156</v>
      </c>
      <c r="HB51" t="s">
        <v>1421</v>
      </c>
      <c r="HC51" t="s">
        <v>228</v>
      </c>
      <c r="HD51" t="s">
        <v>1421</v>
      </c>
      <c r="HE51" t="s">
        <v>215</v>
      </c>
      <c r="HF51"/>
      <c r="HG51">
        <v>12</v>
      </c>
      <c r="HH51">
        <v>72</v>
      </c>
      <c r="HI51" t="s">
        <v>156</v>
      </c>
      <c r="HJ51" t="s">
        <v>1421</v>
      </c>
      <c r="HK51" t="s">
        <v>228</v>
      </c>
      <c r="HL51" t="s">
        <v>1421</v>
      </c>
      <c r="HM51" t="s">
        <v>215</v>
      </c>
      <c r="HN51"/>
      <c r="HO51">
        <v>0</v>
      </c>
      <c r="HP51">
        <v>0</v>
      </c>
      <c r="HQ51">
        <v>116</v>
      </c>
      <c r="HR51">
        <v>594</v>
      </c>
      <c r="HS51">
        <v>70</v>
      </c>
      <c r="HT51">
        <v>420</v>
      </c>
      <c r="HU51">
        <v>500</v>
      </c>
      <c r="HV51">
        <v>3102</v>
      </c>
      <c r="HW51">
        <v>0</v>
      </c>
      <c r="HX51">
        <v>0</v>
      </c>
      <c r="HY51" t="s">
        <v>208</v>
      </c>
      <c r="HZ51">
        <v>100</v>
      </c>
      <c r="IA51">
        <v>600</v>
      </c>
      <c r="IB51" t="s">
        <v>208</v>
      </c>
      <c r="IC51" t="s">
        <v>74</v>
      </c>
      <c r="ID51" t="s">
        <v>269</v>
      </c>
      <c r="IE51" t="s">
        <v>208</v>
      </c>
      <c r="IF51" t="s">
        <v>156</v>
      </c>
      <c r="IG51" t="s">
        <v>213</v>
      </c>
      <c r="IH51">
        <v>0</v>
      </c>
      <c r="II51">
        <v>0</v>
      </c>
      <c r="IJ51" t="s">
        <v>213</v>
      </c>
      <c r="IK51" t="s">
        <v>219</v>
      </c>
      <c r="IL51" t="s">
        <v>219</v>
      </c>
      <c r="IM51" t="s">
        <v>219</v>
      </c>
      <c r="IN51" t="s">
        <v>1466</v>
      </c>
    </row>
    <row r="52" spans="1:248" hidden="1" x14ac:dyDescent="0.25">
      <c r="A52" t="s">
        <v>67</v>
      </c>
      <c r="B52" t="s">
        <v>68</v>
      </c>
      <c r="C52" t="s">
        <v>246</v>
      </c>
      <c r="D52" t="s">
        <v>247</v>
      </c>
      <c r="E52" t="s">
        <v>334</v>
      </c>
      <c r="F52" t="s">
        <v>335</v>
      </c>
      <c r="G52">
        <v>12</v>
      </c>
      <c r="H52">
        <v>12</v>
      </c>
      <c r="I52" t="s">
        <v>208</v>
      </c>
      <c r="J52">
        <v>311</v>
      </c>
      <c r="K52">
        <v>1866</v>
      </c>
      <c r="L52">
        <v>10</v>
      </c>
      <c r="M52">
        <v>64</v>
      </c>
      <c r="N52" t="s">
        <v>68</v>
      </c>
      <c r="O52" t="s">
        <v>247</v>
      </c>
      <c r="P52">
        <v>45</v>
      </c>
      <c r="Q52">
        <v>188</v>
      </c>
      <c r="R52" t="s">
        <v>68</v>
      </c>
      <c r="S52" t="s">
        <v>247</v>
      </c>
      <c r="T52">
        <v>68</v>
      </c>
      <c r="U52">
        <v>402</v>
      </c>
      <c r="V52" t="s">
        <v>68</v>
      </c>
      <c r="W52" t="s">
        <v>247</v>
      </c>
      <c r="X52">
        <v>71</v>
      </c>
      <c r="Y52">
        <v>432</v>
      </c>
      <c r="Z52" t="s">
        <v>68</v>
      </c>
      <c r="AA52" t="s">
        <v>247</v>
      </c>
      <c r="AB52">
        <v>0</v>
      </c>
      <c r="AC52">
        <v>0</v>
      </c>
      <c r="AD52" t="s">
        <v>1421</v>
      </c>
      <c r="AE52" t="s">
        <v>1421</v>
      </c>
      <c r="AF52">
        <v>34</v>
      </c>
      <c r="AG52">
        <v>207</v>
      </c>
      <c r="AH52" t="s">
        <v>68</v>
      </c>
      <c r="AI52" t="s">
        <v>247</v>
      </c>
      <c r="AJ52">
        <v>83</v>
      </c>
      <c r="AK52">
        <v>573</v>
      </c>
      <c r="AL52" t="s">
        <v>68</v>
      </c>
      <c r="AM52" t="s">
        <v>251</v>
      </c>
      <c r="AN52">
        <v>0</v>
      </c>
      <c r="AO52">
        <v>0</v>
      </c>
      <c r="AP52" t="s">
        <v>213</v>
      </c>
      <c r="AQ52">
        <v>0</v>
      </c>
      <c r="AR52">
        <v>0</v>
      </c>
      <c r="AS52">
        <v>0</v>
      </c>
      <c r="AT52">
        <v>0</v>
      </c>
      <c r="AU52" t="s">
        <v>1421</v>
      </c>
      <c r="AV52" t="s">
        <v>1421</v>
      </c>
      <c r="AW52">
        <v>0</v>
      </c>
      <c r="AX52">
        <v>0</v>
      </c>
      <c r="AY52" t="s">
        <v>1421</v>
      </c>
      <c r="AZ52" t="s">
        <v>1421</v>
      </c>
      <c r="BA52">
        <v>0</v>
      </c>
      <c r="BB52">
        <v>0</v>
      </c>
      <c r="BC52" t="s">
        <v>1421</v>
      </c>
      <c r="BD52" t="s">
        <v>1421</v>
      </c>
      <c r="BE52">
        <v>0</v>
      </c>
      <c r="BF52">
        <v>0</v>
      </c>
      <c r="BG52" t="s">
        <v>1421</v>
      </c>
      <c r="BH52" t="s">
        <v>1421</v>
      </c>
      <c r="BI52">
        <v>0</v>
      </c>
      <c r="BJ52">
        <v>0</v>
      </c>
      <c r="BK52" t="s">
        <v>1421</v>
      </c>
      <c r="BL52" t="s">
        <v>1421</v>
      </c>
      <c r="BM52">
        <v>0</v>
      </c>
      <c r="BN52">
        <v>0</v>
      </c>
      <c r="BO52" t="s">
        <v>1421</v>
      </c>
      <c r="BP52" t="s">
        <v>1421</v>
      </c>
      <c r="BQ52">
        <v>0</v>
      </c>
      <c r="BR52">
        <v>0</v>
      </c>
      <c r="BS52">
        <v>64</v>
      </c>
      <c r="BT52">
        <v>0</v>
      </c>
      <c r="BU52">
        <v>0</v>
      </c>
      <c r="BV52" t="s">
        <v>213</v>
      </c>
      <c r="BW52" t="s">
        <v>1421</v>
      </c>
      <c r="BX52">
        <v>0</v>
      </c>
      <c r="BY52">
        <v>0</v>
      </c>
      <c r="BZ52">
        <v>188</v>
      </c>
      <c r="CA52">
        <v>0</v>
      </c>
      <c r="CB52">
        <v>0</v>
      </c>
      <c r="CC52" t="s">
        <v>213</v>
      </c>
      <c r="CD52" t="s">
        <v>1421</v>
      </c>
      <c r="CE52">
        <v>0</v>
      </c>
      <c r="CF52">
        <v>0</v>
      </c>
      <c r="CG52">
        <v>402</v>
      </c>
      <c r="CH52">
        <v>0</v>
      </c>
      <c r="CI52">
        <v>0</v>
      </c>
      <c r="CJ52" t="s">
        <v>213</v>
      </c>
      <c r="CK52" t="s">
        <v>1421</v>
      </c>
      <c r="CL52">
        <v>0</v>
      </c>
      <c r="CM52">
        <v>0</v>
      </c>
      <c r="CN52">
        <v>0</v>
      </c>
      <c r="CO52">
        <v>432</v>
      </c>
      <c r="CP52">
        <v>0</v>
      </c>
      <c r="CQ52" t="s">
        <v>213</v>
      </c>
      <c r="CR52" t="s">
        <v>1421</v>
      </c>
      <c r="CS52">
        <v>0</v>
      </c>
      <c r="CT52">
        <v>0</v>
      </c>
      <c r="CU52">
        <v>0</v>
      </c>
      <c r="CV52">
        <v>0</v>
      </c>
      <c r="CW52">
        <v>0</v>
      </c>
      <c r="CX52" t="s">
        <v>213</v>
      </c>
      <c r="CY52" t="s">
        <v>1421</v>
      </c>
      <c r="CZ52">
        <v>0</v>
      </c>
      <c r="DA52">
        <v>0</v>
      </c>
      <c r="DB52">
        <v>0</v>
      </c>
      <c r="DC52">
        <v>207</v>
      </c>
      <c r="DD52">
        <v>0</v>
      </c>
      <c r="DE52" t="s">
        <v>213</v>
      </c>
      <c r="DF52" t="s">
        <v>1421</v>
      </c>
      <c r="DG52">
        <v>0</v>
      </c>
      <c r="DH52">
        <v>0</v>
      </c>
      <c r="DI52">
        <v>0</v>
      </c>
      <c r="DJ52">
        <v>573</v>
      </c>
      <c r="DK52">
        <v>0</v>
      </c>
      <c r="DL52" t="s">
        <v>213</v>
      </c>
      <c r="DM52" t="s">
        <v>1421</v>
      </c>
      <c r="DN52">
        <v>0</v>
      </c>
      <c r="DO52">
        <v>0</v>
      </c>
      <c r="DP52">
        <v>0</v>
      </c>
      <c r="DQ52">
        <v>0</v>
      </c>
      <c r="DR52">
        <v>311</v>
      </c>
      <c r="DS52">
        <v>1866</v>
      </c>
      <c r="DT52" t="s">
        <v>213</v>
      </c>
      <c r="DU52">
        <v>0</v>
      </c>
      <c r="DV52">
        <v>0</v>
      </c>
      <c r="DW52">
        <v>900</v>
      </c>
      <c r="DX52">
        <v>5400</v>
      </c>
      <c r="DY52">
        <v>387</v>
      </c>
      <c r="DZ52">
        <v>2322</v>
      </c>
      <c r="EA52" t="s">
        <v>208</v>
      </c>
      <c r="EB52">
        <v>127</v>
      </c>
      <c r="EC52">
        <v>762</v>
      </c>
      <c r="ED52">
        <v>10</v>
      </c>
      <c r="EE52">
        <v>60</v>
      </c>
      <c r="EF52" t="s">
        <v>68</v>
      </c>
      <c r="EG52" t="s">
        <v>247</v>
      </c>
      <c r="EH52" t="s">
        <v>215</v>
      </c>
      <c r="EI52"/>
      <c r="EJ52">
        <v>0</v>
      </c>
      <c r="EK52">
        <v>0</v>
      </c>
      <c r="EL52" t="s">
        <v>1421</v>
      </c>
      <c r="EM52" t="s">
        <v>1421</v>
      </c>
      <c r="EN52" t="s">
        <v>1421</v>
      </c>
      <c r="EO52" t="s">
        <v>1421</v>
      </c>
      <c r="EP52">
        <v>21</v>
      </c>
      <c r="EQ52">
        <v>126</v>
      </c>
      <c r="ER52" t="s">
        <v>64</v>
      </c>
      <c r="ES52" t="s">
        <v>217</v>
      </c>
      <c r="ET52" t="s">
        <v>215</v>
      </c>
      <c r="EU52"/>
      <c r="EV52">
        <v>47</v>
      </c>
      <c r="EW52">
        <v>282</v>
      </c>
      <c r="EX52" t="s">
        <v>68</v>
      </c>
      <c r="EY52" t="s">
        <v>247</v>
      </c>
      <c r="EZ52" t="s">
        <v>215</v>
      </c>
      <c r="FA52"/>
      <c r="FB52">
        <v>20</v>
      </c>
      <c r="FC52">
        <v>121</v>
      </c>
      <c r="FD52" t="s">
        <v>68</v>
      </c>
      <c r="FE52" t="s">
        <v>247</v>
      </c>
      <c r="FF52" t="s">
        <v>215</v>
      </c>
      <c r="FG52"/>
      <c r="FH52">
        <v>29</v>
      </c>
      <c r="FI52">
        <v>173</v>
      </c>
      <c r="FJ52" t="s">
        <v>68</v>
      </c>
      <c r="FK52" t="s">
        <v>247</v>
      </c>
      <c r="FL52" t="s">
        <v>215</v>
      </c>
      <c r="FM52"/>
      <c r="FN52">
        <v>0</v>
      </c>
      <c r="FO52">
        <v>0</v>
      </c>
      <c r="FP52" t="s">
        <v>208</v>
      </c>
      <c r="FQ52">
        <v>260</v>
      </c>
      <c r="FR52">
        <v>1560</v>
      </c>
      <c r="FS52">
        <v>22</v>
      </c>
      <c r="FT52">
        <v>132</v>
      </c>
      <c r="FU52" t="s">
        <v>151</v>
      </c>
      <c r="FV52" t="s">
        <v>1421</v>
      </c>
      <c r="FW52" t="s">
        <v>250</v>
      </c>
      <c r="FX52" t="s">
        <v>1421</v>
      </c>
      <c r="FY52" t="s">
        <v>215</v>
      </c>
      <c r="FZ52"/>
      <c r="GA52">
        <v>14</v>
      </c>
      <c r="GB52">
        <v>84</v>
      </c>
      <c r="GC52" t="s">
        <v>151</v>
      </c>
      <c r="GD52" t="s">
        <v>1421</v>
      </c>
      <c r="GE52" t="s">
        <v>250</v>
      </c>
      <c r="GF52" t="s">
        <v>1421</v>
      </c>
      <c r="GG52" t="s">
        <v>215</v>
      </c>
      <c r="GH52"/>
      <c r="GI52">
        <v>77</v>
      </c>
      <c r="GJ52">
        <v>462</v>
      </c>
      <c r="GK52" t="s">
        <v>151</v>
      </c>
      <c r="GL52" t="s">
        <v>1421</v>
      </c>
      <c r="GM52" t="s">
        <v>250</v>
      </c>
      <c r="GN52" t="s">
        <v>1421</v>
      </c>
      <c r="GO52" t="s">
        <v>252</v>
      </c>
      <c r="GP52"/>
      <c r="GQ52">
        <v>40</v>
      </c>
      <c r="GR52">
        <v>240</v>
      </c>
      <c r="GS52" t="s">
        <v>151</v>
      </c>
      <c r="GT52" t="s">
        <v>1421</v>
      </c>
      <c r="GU52" t="s">
        <v>250</v>
      </c>
      <c r="GV52" t="s">
        <v>1421</v>
      </c>
      <c r="GW52" t="s">
        <v>254</v>
      </c>
      <c r="GX52"/>
      <c r="GY52">
        <v>23</v>
      </c>
      <c r="GZ52">
        <v>138</v>
      </c>
      <c r="HA52" t="s">
        <v>151</v>
      </c>
      <c r="HB52" t="s">
        <v>1421</v>
      </c>
      <c r="HC52" t="s">
        <v>250</v>
      </c>
      <c r="HD52" t="s">
        <v>1421</v>
      </c>
      <c r="HE52" t="s">
        <v>252</v>
      </c>
      <c r="HF52"/>
      <c r="HG52">
        <v>84</v>
      </c>
      <c r="HH52">
        <v>504</v>
      </c>
      <c r="HI52" t="s">
        <v>151</v>
      </c>
      <c r="HJ52" t="s">
        <v>1421</v>
      </c>
      <c r="HK52" t="s">
        <v>250</v>
      </c>
      <c r="HL52" t="s">
        <v>1421</v>
      </c>
      <c r="HM52" t="s">
        <v>254</v>
      </c>
      <c r="HN52"/>
      <c r="HO52">
        <v>0</v>
      </c>
      <c r="HP52">
        <v>0</v>
      </c>
      <c r="HQ52">
        <v>210</v>
      </c>
      <c r="HR52">
        <v>1246</v>
      </c>
      <c r="HS52">
        <v>104</v>
      </c>
      <c r="HT52">
        <v>632</v>
      </c>
      <c r="HU52">
        <v>73</v>
      </c>
      <c r="HV52">
        <v>444</v>
      </c>
      <c r="HW52">
        <v>0</v>
      </c>
      <c r="HX52">
        <v>0</v>
      </c>
      <c r="HY52" t="s">
        <v>208</v>
      </c>
      <c r="HZ52">
        <v>225</v>
      </c>
      <c r="IA52">
        <v>1350</v>
      </c>
      <c r="IB52" t="s">
        <v>208</v>
      </c>
      <c r="IC52" t="s">
        <v>68</v>
      </c>
      <c r="ID52" t="s">
        <v>247</v>
      </c>
      <c r="IE52" t="s">
        <v>208</v>
      </c>
      <c r="IF52" t="s">
        <v>151</v>
      </c>
      <c r="IG52" t="s">
        <v>213</v>
      </c>
      <c r="IH52">
        <v>0</v>
      </c>
      <c r="II52">
        <v>0</v>
      </c>
      <c r="IJ52" t="s">
        <v>208</v>
      </c>
      <c r="IK52" t="s">
        <v>219</v>
      </c>
      <c r="IL52" t="s">
        <v>219</v>
      </c>
      <c r="IM52" t="s">
        <v>219</v>
      </c>
      <c r="IN52" t="s">
        <v>1467</v>
      </c>
    </row>
    <row r="53" spans="1:248" hidden="1" x14ac:dyDescent="0.25">
      <c r="A53" t="s">
        <v>67</v>
      </c>
      <c r="B53" t="s">
        <v>68</v>
      </c>
      <c r="C53" t="s">
        <v>246</v>
      </c>
      <c r="D53" t="s">
        <v>247</v>
      </c>
      <c r="E53" t="s">
        <v>544</v>
      </c>
      <c r="F53" t="s">
        <v>545</v>
      </c>
      <c r="G53">
        <v>12</v>
      </c>
      <c r="H53">
        <v>12</v>
      </c>
      <c r="I53" t="s">
        <v>208</v>
      </c>
      <c r="J53">
        <v>74</v>
      </c>
      <c r="K53">
        <v>444</v>
      </c>
      <c r="L53">
        <v>0</v>
      </c>
      <c r="M53">
        <v>0</v>
      </c>
      <c r="N53" t="s">
        <v>1421</v>
      </c>
      <c r="O53" t="s">
        <v>1421</v>
      </c>
      <c r="P53">
        <v>0</v>
      </c>
      <c r="Q53">
        <v>0</v>
      </c>
      <c r="R53" t="s">
        <v>1421</v>
      </c>
      <c r="S53" t="s">
        <v>1421</v>
      </c>
      <c r="T53">
        <v>0</v>
      </c>
      <c r="U53">
        <v>0</v>
      </c>
      <c r="V53" t="s">
        <v>1421</v>
      </c>
      <c r="W53" t="s">
        <v>1421</v>
      </c>
      <c r="X53">
        <v>0</v>
      </c>
      <c r="Y53">
        <v>0</v>
      </c>
      <c r="Z53" t="s">
        <v>1421</v>
      </c>
      <c r="AA53" t="s">
        <v>1421</v>
      </c>
      <c r="AB53">
        <v>46</v>
      </c>
      <c r="AC53">
        <v>270</v>
      </c>
      <c r="AD53" t="s">
        <v>68</v>
      </c>
      <c r="AE53" t="s">
        <v>247</v>
      </c>
      <c r="AF53">
        <v>3</v>
      </c>
      <c r="AG53">
        <v>18</v>
      </c>
      <c r="AH53" t="s">
        <v>68</v>
      </c>
      <c r="AI53" t="s">
        <v>247</v>
      </c>
      <c r="AJ53">
        <v>25</v>
      </c>
      <c r="AK53">
        <v>156</v>
      </c>
      <c r="AL53" t="s">
        <v>68</v>
      </c>
      <c r="AM53" t="s">
        <v>247</v>
      </c>
      <c r="AN53">
        <v>0</v>
      </c>
      <c r="AO53">
        <v>0</v>
      </c>
      <c r="AP53" t="s">
        <v>213</v>
      </c>
      <c r="AQ53">
        <v>0</v>
      </c>
      <c r="AR53">
        <v>0</v>
      </c>
      <c r="AS53">
        <v>0</v>
      </c>
      <c r="AT53">
        <v>0</v>
      </c>
      <c r="AU53" t="s">
        <v>1421</v>
      </c>
      <c r="AV53" t="s">
        <v>1421</v>
      </c>
      <c r="AW53">
        <v>0</v>
      </c>
      <c r="AX53">
        <v>0</v>
      </c>
      <c r="AY53" t="s">
        <v>1421</v>
      </c>
      <c r="AZ53" t="s">
        <v>1421</v>
      </c>
      <c r="BA53">
        <v>0</v>
      </c>
      <c r="BB53">
        <v>0</v>
      </c>
      <c r="BC53" t="s">
        <v>1421</v>
      </c>
      <c r="BD53" t="s">
        <v>1421</v>
      </c>
      <c r="BE53">
        <v>0</v>
      </c>
      <c r="BF53">
        <v>0</v>
      </c>
      <c r="BG53" t="s">
        <v>1421</v>
      </c>
      <c r="BH53" t="s">
        <v>1421</v>
      </c>
      <c r="BI53">
        <v>0</v>
      </c>
      <c r="BJ53">
        <v>0</v>
      </c>
      <c r="BK53" t="s">
        <v>1421</v>
      </c>
      <c r="BL53" t="s">
        <v>1421</v>
      </c>
      <c r="BM53">
        <v>0</v>
      </c>
      <c r="BN53">
        <v>0</v>
      </c>
      <c r="BO53" t="s">
        <v>1421</v>
      </c>
      <c r="BP53" t="s">
        <v>1421</v>
      </c>
      <c r="BQ53">
        <v>0</v>
      </c>
      <c r="BR53">
        <v>0</v>
      </c>
      <c r="BS53">
        <v>0</v>
      </c>
      <c r="BT53">
        <v>0</v>
      </c>
      <c r="BU53">
        <v>0</v>
      </c>
      <c r="BV53" t="s">
        <v>213</v>
      </c>
      <c r="BW53" t="s">
        <v>1421</v>
      </c>
      <c r="BX53">
        <v>0</v>
      </c>
      <c r="BY53">
        <v>0</v>
      </c>
      <c r="BZ53">
        <v>0</v>
      </c>
      <c r="CA53">
        <v>0</v>
      </c>
      <c r="CB53">
        <v>0</v>
      </c>
      <c r="CC53" t="s">
        <v>213</v>
      </c>
      <c r="CD53" t="s">
        <v>1421</v>
      </c>
      <c r="CE53">
        <v>0</v>
      </c>
      <c r="CF53">
        <v>0</v>
      </c>
      <c r="CG53">
        <v>0</v>
      </c>
      <c r="CH53">
        <v>0</v>
      </c>
      <c r="CI53">
        <v>0</v>
      </c>
      <c r="CJ53" t="s">
        <v>213</v>
      </c>
      <c r="CK53" t="s">
        <v>1421</v>
      </c>
      <c r="CL53">
        <v>0</v>
      </c>
      <c r="CM53">
        <v>0</v>
      </c>
      <c r="CN53">
        <v>0</v>
      </c>
      <c r="CO53">
        <v>0</v>
      </c>
      <c r="CP53">
        <v>0</v>
      </c>
      <c r="CQ53" t="s">
        <v>213</v>
      </c>
      <c r="CR53" t="s">
        <v>1421</v>
      </c>
      <c r="CS53">
        <v>0</v>
      </c>
      <c r="CT53">
        <v>0</v>
      </c>
      <c r="CU53">
        <v>0</v>
      </c>
      <c r="CV53">
        <v>270</v>
      </c>
      <c r="CW53">
        <v>0</v>
      </c>
      <c r="CX53" t="s">
        <v>213</v>
      </c>
      <c r="CY53" t="s">
        <v>1421</v>
      </c>
      <c r="CZ53">
        <v>0</v>
      </c>
      <c r="DA53">
        <v>0</v>
      </c>
      <c r="DB53">
        <v>0</v>
      </c>
      <c r="DC53">
        <v>18</v>
      </c>
      <c r="DD53">
        <v>0</v>
      </c>
      <c r="DE53" t="s">
        <v>213</v>
      </c>
      <c r="DF53" t="s">
        <v>1421</v>
      </c>
      <c r="DG53">
        <v>0</v>
      </c>
      <c r="DH53">
        <v>0</v>
      </c>
      <c r="DI53">
        <v>0</v>
      </c>
      <c r="DJ53">
        <v>156</v>
      </c>
      <c r="DK53">
        <v>0</v>
      </c>
      <c r="DL53" t="s">
        <v>213</v>
      </c>
      <c r="DM53" t="s">
        <v>1421</v>
      </c>
      <c r="DN53">
        <v>0</v>
      </c>
      <c r="DO53">
        <v>0</v>
      </c>
      <c r="DP53">
        <v>0</v>
      </c>
      <c r="DQ53">
        <v>0</v>
      </c>
      <c r="DR53">
        <v>74</v>
      </c>
      <c r="DS53">
        <v>444</v>
      </c>
      <c r="DT53" t="s">
        <v>213</v>
      </c>
      <c r="DU53">
        <v>0</v>
      </c>
      <c r="DV53">
        <v>0</v>
      </c>
      <c r="DW53">
        <v>291</v>
      </c>
      <c r="DX53">
        <v>1746</v>
      </c>
      <c r="DY53">
        <v>156</v>
      </c>
      <c r="DZ53">
        <v>936</v>
      </c>
      <c r="EA53" t="s">
        <v>208</v>
      </c>
      <c r="EB53">
        <v>17</v>
      </c>
      <c r="EC53">
        <v>102</v>
      </c>
      <c r="ED53">
        <v>0</v>
      </c>
      <c r="EE53">
        <v>0</v>
      </c>
      <c r="EF53" t="s">
        <v>1421</v>
      </c>
      <c r="EG53" t="s">
        <v>1421</v>
      </c>
      <c r="EH53" t="s">
        <v>1421</v>
      </c>
      <c r="EI53" t="s">
        <v>1421</v>
      </c>
      <c r="EJ53">
        <v>0</v>
      </c>
      <c r="EK53">
        <v>0</v>
      </c>
      <c r="EL53" t="s">
        <v>1421</v>
      </c>
      <c r="EM53" t="s">
        <v>1421</v>
      </c>
      <c r="EN53" t="s">
        <v>1421</v>
      </c>
      <c r="EO53" t="s">
        <v>1421</v>
      </c>
      <c r="EP53">
        <v>5</v>
      </c>
      <c r="EQ53">
        <v>30</v>
      </c>
      <c r="ER53" t="s">
        <v>64</v>
      </c>
      <c r="ES53" t="s">
        <v>217</v>
      </c>
      <c r="ET53" t="s">
        <v>215</v>
      </c>
      <c r="EU53"/>
      <c r="EV53">
        <v>5</v>
      </c>
      <c r="EW53">
        <v>29</v>
      </c>
      <c r="EX53" t="s">
        <v>64</v>
      </c>
      <c r="EY53" t="s">
        <v>217</v>
      </c>
      <c r="EZ53" t="s">
        <v>252</v>
      </c>
      <c r="FA53"/>
      <c r="FB53">
        <v>0</v>
      </c>
      <c r="FC53">
        <v>0</v>
      </c>
      <c r="FD53" t="s">
        <v>1421</v>
      </c>
      <c r="FE53" t="s">
        <v>1421</v>
      </c>
      <c r="FF53" t="s">
        <v>1421</v>
      </c>
      <c r="FG53" t="s">
        <v>1421</v>
      </c>
      <c r="FH53">
        <v>7</v>
      </c>
      <c r="FI53">
        <v>43</v>
      </c>
      <c r="FJ53" t="s">
        <v>68</v>
      </c>
      <c r="FK53" t="s">
        <v>247</v>
      </c>
      <c r="FL53" t="s">
        <v>252</v>
      </c>
      <c r="FM53"/>
      <c r="FN53">
        <v>0</v>
      </c>
      <c r="FO53">
        <v>0</v>
      </c>
      <c r="FP53" t="s">
        <v>208</v>
      </c>
      <c r="FQ53">
        <v>139</v>
      </c>
      <c r="FR53">
        <v>834</v>
      </c>
      <c r="FS53">
        <v>17</v>
      </c>
      <c r="FT53">
        <v>103</v>
      </c>
      <c r="FU53" t="s">
        <v>151</v>
      </c>
      <c r="FV53" t="s">
        <v>1421</v>
      </c>
      <c r="FW53" t="s">
        <v>250</v>
      </c>
      <c r="FX53" t="s">
        <v>1421</v>
      </c>
      <c r="FY53" t="s">
        <v>215</v>
      </c>
      <c r="FZ53"/>
      <c r="GA53">
        <v>19</v>
      </c>
      <c r="GB53">
        <v>114</v>
      </c>
      <c r="GC53" t="s">
        <v>151</v>
      </c>
      <c r="GD53" t="s">
        <v>1421</v>
      </c>
      <c r="GE53" t="s">
        <v>250</v>
      </c>
      <c r="GF53" t="s">
        <v>1421</v>
      </c>
      <c r="GG53" t="s">
        <v>252</v>
      </c>
      <c r="GH53"/>
      <c r="GI53">
        <v>25</v>
      </c>
      <c r="GJ53">
        <v>151</v>
      </c>
      <c r="GK53" t="s">
        <v>151</v>
      </c>
      <c r="GL53" t="s">
        <v>1421</v>
      </c>
      <c r="GM53" t="s">
        <v>250</v>
      </c>
      <c r="GN53" t="s">
        <v>1421</v>
      </c>
      <c r="GO53" t="s">
        <v>252</v>
      </c>
      <c r="GP53"/>
      <c r="GQ53">
        <v>43</v>
      </c>
      <c r="GR53">
        <v>258</v>
      </c>
      <c r="GS53" t="s">
        <v>151</v>
      </c>
      <c r="GT53" t="s">
        <v>1421</v>
      </c>
      <c r="GU53" t="s">
        <v>250</v>
      </c>
      <c r="GV53" t="s">
        <v>1421</v>
      </c>
      <c r="GW53" t="s">
        <v>252</v>
      </c>
      <c r="GX53"/>
      <c r="GY53">
        <v>14</v>
      </c>
      <c r="GZ53">
        <v>84</v>
      </c>
      <c r="HA53" t="s">
        <v>151</v>
      </c>
      <c r="HB53" t="s">
        <v>1421</v>
      </c>
      <c r="HC53" t="s">
        <v>250</v>
      </c>
      <c r="HD53" t="s">
        <v>1421</v>
      </c>
      <c r="HE53" t="s">
        <v>252</v>
      </c>
      <c r="HF53"/>
      <c r="HG53">
        <v>21</v>
      </c>
      <c r="HH53">
        <v>124</v>
      </c>
      <c r="HI53" t="s">
        <v>151</v>
      </c>
      <c r="HJ53" t="s">
        <v>1421</v>
      </c>
      <c r="HK53" t="s">
        <v>250</v>
      </c>
      <c r="HL53" t="s">
        <v>1421</v>
      </c>
      <c r="HM53" t="s">
        <v>252</v>
      </c>
      <c r="HN53"/>
      <c r="HO53">
        <v>0</v>
      </c>
      <c r="HP53">
        <v>0</v>
      </c>
      <c r="HQ53">
        <v>65</v>
      </c>
      <c r="HR53">
        <v>390</v>
      </c>
      <c r="HS53">
        <v>46</v>
      </c>
      <c r="HT53">
        <v>276</v>
      </c>
      <c r="HU53">
        <v>45</v>
      </c>
      <c r="HV53">
        <v>270</v>
      </c>
      <c r="HW53">
        <v>0</v>
      </c>
      <c r="HX53">
        <v>0</v>
      </c>
      <c r="HY53" t="s">
        <v>208</v>
      </c>
      <c r="HZ53">
        <v>33</v>
      </c>
      <c r="IA53">
        <v>198</v>
      </c>
      <c r="IB53" t="s">
        <v>208</v>
      </c>
      <c r="IC53" t="s">
        <v>68</v>
      </c>
      <c r="ID53" t="s">
        <v>247</v>
      </c>
      <c r="IE53" t="s">
        <v>208</v>
      </c>
      <c r="IF53" t="s">
        <v>151</v>
      </c>
      <c r="IG53" t="s">
        <v>213</v>
      </c>
      <c r="IH53">
        <v>0</v>
      </c>
      <c r="II53">
        <v>0</v>
      </c>
      <c r="IJ53" t="s">
        <v>208</v>
      </c>
      <c r="IK53" t="s">
        <v>238</v>
      </c>
      <c r="IL53" t="s">
        <v>238</v>
      </c>
      <c r="IM53" t="s">
        <v>238</v>
      </c>
      <c r="IN53" t="s">
        <v>1468</v>
      </c>
    </row>
    <row r="54" spans="1:248" hidden="1" x14ac:dyDescent="0.25">
      <c r="A54" t="s">
        <v>67</v>
      </c>
      <c r="B54" t="s">
        <v>68</v>
      </c>
      <c r="C54" t="s">
        <v>521</v>
      </c>
      <c r="D54" t="s">
        <v>349</v>
      </c>
      <c r="E54" t="s">
        <v>534</v>
      </c>
      <c r="F54" t="s">
        <v>282</v>
      </c>
      <c r="G54">
        <v>12</v>
      </c>
      <c r="H54">
        <v>12</v>
      </c>
      <c r="I54" t="s">
        <v>208</v>
      </c>
      <c r="J54">
        <v>329</v>
      </c>
      <c r="K54">
        <v>1974</v>
      </c>
      <c r="L54">
        <v>0</v>
      </c>
      <c r="M54">
        <v>0</v>
      </c>
      <c r="N54" t="s">
        <v>1421</v>
      </c>
      <c r="O54" t="s">
        <v>1421</v>
      </c>
      <c r="P54">
        <v>164</v>
      </c>
      <c r="Q54">
        <v>984</v>
      </c>
      <c r="R54" t="s">
        <v>68</v>
      </c>
      <c r="S54" t="s">
        <v>289</v>
      </c>
      <c r="T54">
        <v>0</v>
      </c>
      <c r="U54">
        <v>0</v>
      </c>
      <c r="V54" t="s">
        <v>1421</v>
      </c>
      <c r="W54" t="s">
        <v>1421</v>
      </c>
      <c r="X54">
        <v>0</v>
      </c>
      <c r="Y54">
        <v>0</v>
      </c>
      <c r="Z54" t="s">
        <v>1421</v>
      </c>
      <c r="AA54" t="s">
        <v>1421</v>
      </c>
      <c r="AB54">
        <v>0</v>
      </c>
      <c r="AC54">
        <v>0</v>
      </c>
      <c r="AD54" t="s">
        <v>1421</v>
      </c>
      <c r="AE54" t="s">
        <v>1421</v>
      </c>
      <c r="AF54">
        <v>165</v>
      </c>
      <c r="AG54">
        <v>990</v>
      </c>
      <c r="AH54" t="s">
        <v>68</v>
      </c>
      <c r="AI54" t="s">
        <v>349</v>
      </c>
      <c r="AJ54">
        <v>0</v>
      </c>
      <c r="AK54">
        <v>0</v>
      </c>
      <c r="AL54" t="s">
        <v>1421</v>
      </c>
      <c r="AM54" t="s">
        <v>1421</v>
      </c>
      <c r="AN54">
        <v>0</v>
      </c>
      <c r="AO54">
        <v>0</v>
      </c>
      <c r="AP54" t="s">
        <v>213</v>
      </c>
      <c r="AQ54">
        <v>0</v>
      </c>
      <c r="AR54">
        <v>0</v>
      </c>
      <c r="AS54">
        <v>0</v>
      </c>
      <c r="AT54">
        <v>0</v>
      </c>
      <c r="AU54" t="s">
        <v>1421</v>
      </c>
      <c r="AV54" t="s">
        <v>1421</v>
      </c>
      <c r="AW54">
        <v>0</v>
      </c>
      <c r="AX54">
        <v>0</v>
      </c>
      <c r="AY54" t="s">
        <v>1421</v>
      </c>
      <c r="AZ54" t="s">
        <v>1421</v>
      </c>
      <c r="BA54">
        <v>0</v>
      </c>
      <c r="BB54">
        <v>0</v>
      </c>
      <c r="BC54" t="s">
        <v>1421</v>
      </c>
      <c r="BD54" t="s">
        <v>1421</v>
      </c>
      <c r="BE54">
        <v>0</v>
      </c>
      <c r="BF54">
        <v>0</v>
      </c>
      <c r="BG54" t="s">
        <v>1421</v>
      </c>
      <c r="BH54" t="s">
        <v>1421</v>
      </c>
      <c r="BI54">
        <v>0</v>
      </c>
      <c r="BJ54">
        <v>0</v>
      </c>
      <c r="BK54" t="s">
        <v>1421</v>
      </c>
      <c r="BL54" t="s">
        <v>1421</v>
      </c>
      <c r="BM54">
        <v>0</v>
      </c>
      <c r="BN54">
        <v>0</v>
      </c>
      <c r="BO54" t="s">
        <v>1421</v>
      </c>
      <c r="BP54" t="s">
        <v>1421</v>
      </c>
      <c r="BQ54">
        <v>0</v>
      </c>
      <c r="BR54">
        <v>0</v>
      </c>
      <c r="BS54">
        <v>0</v>
      </c>
      <c r="BT54">
        <v>0</v>
      </c>
      <c r="BU54">
        <v>0</v>
      </c>
      <c r="BV54" t="s">
        <v>213</v>
      </c>
      <c r="BW54" t="s">
        <v>1421</v>
      </c>
      <c r="BX54">
        <v>0</v>
      </c>
      <c r="BY54">
        <v>0</v>
      </c>
      <c r="BZ54">
        <v>984</v>
      </c>
      <c r="CA54">
        <v>0</v>
      </c>
      <c r="CB54">
        <v>0</v>
      </c>
      <c r="CC54" t="s">
        <v>213</v>
      </c>
      <c r="CD54" t="s">
        <v>1421</v>
      </c>
      <c r="CE54">
        <v>0</v>
      </c>
      <c r="CF54">
        <v>0</v>
      </c>
      <c r="CG54">
        <v>0</v>
      </c>
      <c r="CH54">
        <v>0</v>
      </c>
      <c r="CI54">
        <v>0</v>
      </c>
      <c r="CJ54" t="s">
        <v>213</v>
      </c>
      <c r="CK54" t="s">
        <v>1421</v>
      </c>
      <c r="CL54">
        <v>0</v>
      </c>
      <c r="CM54">
        <v>0</v>
      </c>
      <c r="CN54">
        <v>0</v>
      </c>
      <c r="CO54">
        <v>0</v>
      </c>
      <c r="CP54">
        <v>0</v>
      </c>
      <c r="CQ54" t="s">
        <v>213</v>
      </c>
      <c r="CR54" t="s">
        <v>1421</v>
      </c>
      <c r="CS54">
        <v>0</v>
      </c>
      <c r="CT54">
        <v>0</v>
      </c>
      <c r="CU54">
        <v>0</v>
      </c>
      <c r="CV54">
        <v>0</v>
      </c>
      <c r="CW54">
        <v>0</v>
      </c>
      <c r="CX54" t="s">
        <v>213</v>
      </c>
      <c r="CY54" t="s">
        <v>1421</v>
      </c>
      <c r="CZ54">
        <v>0</v>
      </c>
      <c r="DA54">
        <v>0</v>
      </c>
      <c r="DB54">
        <v>0</v>
      </c>
      <c r="DC54">
        <v>0</v>
      </c>
      <c r="DD54">
        <v>990</v>
      </c>
      <c r="DE54" t="s">
        <v>213</v>
      </c>
      <c r="DF54" t="s">
        <v>1421</v>
      </c>
      <c r="DG54">
        <v>0</v>
      </c>
      <c r="DH54">
        <v>0</v>
      </c>
      <c r="DI54">
        <v>0</v>
      </c>
      <c r="DJ54">
        <v>0</v>
      </c>
      <c r="DK54">
        <v>0</v>
      </c>
      <c r="DL54" t="s">
        <v>213</v>
      </c>
      <c r="DM54" t="s">
        <v>1421</v>
      </c>
      <c r="DN54">
        <v>0</v>
      </c>
      <c r="DO54">
        <v>0</v>
      </c>
      <c r="DP54">
        <v>0</v>
      </c>
      <c r="DQ54">
        <v>0</v>
      </c>
      <c r="DR54">
        <v>329</v>
      </c>
      <c r="DS54">
        <v>1974</v>
      </c>
      <c r="DT54" t="s">
        <v>213</v>
      </c>
      <c r="DU54">
        <v>0</v>
      </c>
      <c r="DV54">
        <v>0</v>
      </c>
      <c r="DW54">
        <v>1431</v>
      </c>
      <c r="DX54">
        <v>8586</v>
      </c>
      <c r="DY54">
        <v>404</v>
      </c>
      <c r="DZ54">
        <v>2424</v>
      </c>
      <c r="EA54" t="s">
        <v>208</v>
      </c>
      <c r="EB54">
        <v>404</v>
      </c>
      <c r="EC54">
        <v>2424</v>
      </c>
      <c r="ED54">
        <v>0</v>
      </c>
      <c r="EE54">
        <v>0</v>
      </c>
      <c r="EF54" t="s">
        <v>1421</v>
      </c>
      <c r="EG54" t="s">
        <v>1421</v>
      </c>
      <c r="EH54" t="s">
        <v>1421</v>
      </c>
      <c r="EI54" t="s">
        <v>1421</v>
      </c>
      <c r="EJ54">
        <v>115</v>
      </c>
      <c r="EK54">
        <v>690</v>
      </c>
      <c r="EL54" t="s">
        <v>70</v>
      </c>
      <c r="EM54" t="s">
        <v>303</v>
      </c>
      <c r="EN54" t="s">
        <v>215</v>
      </c>
      <c r="EO54"/>
      <c r="EP54">
        <v>128</v>
      </c>
      <c r="EQ54">
        <v>768</v>
      </c>
      <c r="ER54" t="s">
        <v>70</v>
      </c>
      <c r="ES54" t="s">
        <v>303</v>
      </c>
      <c r="ET54" t="s">
        <v>215</v>
      </c>
      <c r="EU54"/>
      <c r="EV54">
        <v>56</v>
      </c>
      <c r="EW54">
        <v>336</v>
      </c>
      <c r="EX54" t="s">
        <v>68</v>
      </c>
      <c r="EY54" t="s">
        <v>349</v>
      </c>
      <c r="EZ54" t="s">
        <v>254</v>
      </c>
      <c r="FA54"/>
      <c r="FB54">
        <v>105</v>
      </c>
      <c r="FC54">
        <v>630</v>
      </c>
      <c r="FD54" t="s">
        <v>68</v>
      </c>
      <c r="FE54" t="s">
        <v>349</v>
      </c>
      <c r="FF54" t="s">
        <v>254</v>
      </c>
      <c r="FG54"/>
      <c r="FH54">
        <v>0</v>
      </c>
      <c r="FI54">
        <v>0</v>
      </c>
      <c r="FJ54" t="s">
        <v>1421</v>
      </c>
      <c r="FK54" t="s">
        <v>1421</v>
      </c>
      <c r="FL54" t="s">
        <v>1421</v>
      </c>
      <c r="FM54" t="s">
        <v>1421</v>
      </c>
      <c r="FN54">
        <v>0</v>
      </c>
      <c r="FO54">
        <v>0</v>
      </c>
      <c r="FP54" t="s">
        <v>213</v>
      </c>
      <c r="FQ54">
        <v>0</v>
      </c>
      <c r="FR54">
        <v>0</v>
      </c>
      <c r="FS54">
        <v>0</v>
      </c>
      <c r="FT54">
        <v>0</v>
      </c>
      <c r="FU54" t="s">
        <v>1421</v>
      </c>
      <c r="FV54" t="s">
        <v>1421</v>
      </c>
      <c r="FW54" t="s">
        <v>1421</v>
      </c>
      <c r="FX54" t="s">
        <v>1421</v>
      </c>
      <c r="FY54" t="s">
        <v>1421</v>
      </c>
      <c r="FZ54" t="s">
        <v>1421</v>
      </c>
      <c r="GA54">
        <v>0</v>
      </c>
      <c r="GB54">
        <v>0</v>
      </c>
      <c r="GC54" t="s">
        <v>1421</v>
      </c>
      <c r="GD54" t="s">
        <v>1421</v>
      </c>
      <c r="GE54" t="s">
        <v>1421</v>
      </c>
      <c r="GF54" t="s">
        <v>1421</v>
      </c>
      <c r="GG54" t="s">
        <v>1421</v>
      </c>
      <c r="GH54" t="s">
        <v>1421</v>
      </c>
      <c r="GI54">
        <v>0</v>
      </c>
      <c r="GJ54">
        <v>0</v>
      </c>
      <c r="GK54" t="s">
        <v>1421</v>
      </c>
      <c r="GL54" t="s">
        <v>1421</v>
      </c>
      <c r="GM54" t="s">
        <v>1421</v>
      </c>
      <c r="GN54" t="s">
        <v>1421</v>
      </c>
      <c r="GO54" t="s">
        <v>1421</v>
      </c>
      <c r="GP54" t="s">
        <v>1421</v>
      </c>
      <c r="GQ54">
        <v>0</v>
      </c>
      <c r="GR54">
        <v>0</v>
      </c>
      <c r="GS54" t="s">
        <v>1421</v>
      </c>
      <c r="GT54" t="s">
        <v>1421</v>
      </c>
      <c r="GU54" t="s">
        <v>1421</v>
      </c>
      <c r="GV54" t="s">
        <v>1421</v>
      </c>
      <c r="GW54" t="s">
        <v>1421</v>
      </c>
      <c r="GX54" t="s">
        <v>1421</v>
      </c>
      <c r="GY54">
        <v>0</v>
      </c>
      <c r="GZ54">
        <v>0</v>
      </c>
      <c r="HA54" t="s">
        <v>1421</v>
      </c>
      <c r="HB54" t="s">
        <v>1421</v>
      </c>
      <c r="HC54" t="s">
        <v>1421</v>
      </c>
      <c r="HD54" t="s">
        <v>1421</v>
      </c>
      <c r="HE54" t="s">
        <v>1421</v>
      </c>
      <c r="HF54" t="s">
        <v>1421</v>
      </c>
      <c r="HG54">
        <v>0</v>
      </c>
      <c r="HH54">
        <v>0</v>
      </c>
      <c r="HI54" t="s">
        <v>1421</v>
      </c>
      <c r="HJ54" t="s">
        <v>1421</v>
      </c>
      <c r="HK54" t="s">
        <v>1421</v>
      </c>
      <c r="HL54" t="s">
        <v>1421</v>
      </c>
      <c r="HM54" t="s">
        <v>1421</v>
      </c>
      <c r="HN54" t="s">
        <v>1421</v>
      </c>
      <c r="HO54">
        <v>0</v>
      </c>
      <c r="HP54">
        <v>0</v>
      </c>
      <c r="HQ54">
        <v>0</v>
      </c>
      <c r="HR54">
        <v>0</v>
      </c>
      <c r="HS54">
        <v>0</v>
      </c>
      <c r="HT54">
        <v>0</v>
      </c>
      <c r="HU54">
        <v>404</v>
      </c>
      <c r="HV54">
        <v>2424</v>
      </c>
      <c r="HW54">
        <v>0</v>
      </c>
      <c r="HX54">
        <v>0</v>
      </c>
      <c r="HY54" t="s">
        <v>208</v>
      </c>
      <c r="HZ54">
        <v>568</v>
      </c>
      <c r="IA54">
        <v>3408</v>
      </c>
      <c r="IB54" t="s">
        <v>208</v>
      </c>
      <c r="IC54" t="s">
        <v>70</v>
      </c>
      <c r="ID54" t="s">
        <v>303</v>
      </c>
      <c r="IE54" t="s">
        <v>208</v>
      </c>
      <c r="IF54" t="s">
        <v>158</v>
      </c>
      <c r="IG54" t="s">
        <v>213</v>
      </c>
      <c r="IH54">
        <v>0</v>
      </c>
      <c r="II54">
        <v>0</v>
      </c>
      <c r="IJ54" t="s">
        <v>213</v>
      </c>
      <c r="IK54" t="s">
        <v>219</v>
      </c>
      <c r="IL54" t="s">
        <v>238</v>
      </c>
      <c r="IM54" t="s">
        <v>238</v>
      </c>
      <c r="IN54" t="s">
        <v>1469</v>
      </c>
    </row>
    <row r="55" spans="1:248" hidden="1" x14ac:dyDescent="0.25">
      <c r="A55" t="s">
        <v>73</v>
      </c>
      <c r="B55" t="s">
        <v>74</v>
      </c>
      <c r="C55" t="s">
        <v>535</v>
      </c>
      <c r="D55" t="s">
        <v>498</v>
      </c>
      <c r="E55" t="s">
        <v>864</v>
      </c>
      <c r="F55" t="s">
        <v>865</v>
      </c>
      <c r="G55">
        <v>12</v>
      </c>
      <c r="H55">
        <v>12</v>
      </c>
      <c r="I55" t="s">
        <v>208</v>
      </c>
      <c r="J55">
        <v>1307</v>
      </c>
      <c r="K55">
        <v>7674</v>
      </c>
      <c r="L55">
        <v>256</v>
      </c>
      <c r="M55">
        <v>1536</v>
      </c>
      <c r="N55" t="s">
        <v>74</v>
      </c>
      <c r="O55" t="s">
        <v>498</v>
      </c>
      <c r="P55">
        <v>187</v>
      </c>
      <c r="Q55">
        <v>1122</v>
      </c>
      <c r="R55" t="s">
        <v>74</v>
      </c>
      <c r="S55" t="s">
        <v>498</v>
      </c>
      <c r="T55">
        <v>143</v>
      </c>
      <c r="U55">
        <v>858</v>
      </c>
      <c r="V55" t="s">
        <v>74</v>
      </c>
      <c r="W55" t="s">
        <v>498</v>
      </c>
      <c r="X55">
        <v>74</v>
      </c>
      <c r="Y55">
        <v>444</v>
      </c>
      <c r="Z55" t="s">
        <v>74</v>
      </c>
      <c r="AA55" t="s">
        <v>387</v>
      </c>
      <c r="AB55">
        <v>126</v>
      </c>
      <c r="AC55">
        <v>756</v>
      </c>
      <c r="AD55" t="s">
        <v>74</v>
      </c>
      <c r="AE55" t="s">
        <v>380</v>
      </c>
      <c r="AF55">
        <v>129</v>
      </c>
      <c r="AG55">
        <v>774</v>
      </c>
      <c r="AH55" t="s">
        <v>74</v>
      </c>
      <c r="AI55" t="s">
        <v>387</v>
      </c>
      <c r="AJ55">
        <v>392</v>
      </c>
      <c r="AK55">
        <v>2184</v>
      </c>
      <c r="AL55" t="s">
        <v>74</v>
      </c>
      <c r="AM55" t="s">
        <v>380</v>
      </c>
      <c r="AN55">
        <v>0</v>
      </c>
      <c r="AO55">
        <v>0</v>
      </c>
      <c r="AP55" t="s">
        <v>208</v>
      </c>
      <c r="AQ55">
        <v>223</v>
      </c>
      <c r="AR55">
        <v>1338</v>
      </c>
      <c r="AS55">
        <v>0</v>
      </c>
      <c r="AT55">
        <v>0</v>
      </c>
      <c r="AU55" t="s">
        <v>1421</v>
      </c>
      <c r="AV55" t="s">
        <v>1421</v>
      </c>
      <c r="AW55">
        <v>0</v>
      </c>
      <c r="AX55">
        <v>0</v>
      </c>
      <c r="AY55" t="s">
        <v>1421</v>
      </c>
      <c r="AZ55" t="s">
        <v>1421</v>
      </c>
      <c r="BA55">
        <v>23</v>
      </c>
      <c r="BB55">
        <v>138</v>
      </c>
      <c r="BC55" t="s">
        <v>158</v>
      </c>
      <c r="BD55" t="s">
        <v>298</v>
      </c>
      <c r="BE55">
        <v>46</v>
      </c>
      <c r="BF55">
        <v>276</v>
      </c>
      <c r="BG55" t="s">
        <v>154</v>
      </c>
      <c r="BH55" t="s">
        <v>278</v>
      </c>
      <c r="BI55">
        <v>78</v>
      </c>
      <c r="BJ55">
        <v>468</v>
      </c>
      <c r="BK55" t="s">
        <v>156</v>
      </c>
      <c r="BL55" t="s">
        <v>228</v>
      </c>
      <c r="BM55">
        <v>76</v>
      </c>
      <c r="BN55">
        <v>456</v>
      </c>
      <c r="BO55" t="s">
        <v>156</v>
      </c>
      <c r="BP55" t="s">
        <v>228</v>
      </c>
      <c r="BQ55">
        <v>0</v>
      </c>
      <c r="BR55">
        <v>0</v>
      </c>
      <c r="BS55">
        <v>1536</v>
      </c>
      <c r="BT55">
        <v>0</v>
      </c>
      <c r="BU55">
        <v>0</v>
      </c>
      <c r="BV55" t="s">
        <v>213</v>
      </c>
      <c r="BW55" t="s">
        <v>1421</v>
      </c>
      <c r="BX55">
        <v>0</v>
      </c>
      <c r="BY55">
        <v>0</v>
      </c>
      <c r="BZ55">
        <v>1122</v>
      </c>
      <c r="CA55">
        <v>0</v>
      </c>
      <c r="CB55">
        <v>0</v>
      </c>
      <c r="CC55" t="s">
        <v>213</v>
      </c>
      <c r="CD55" t="s">
        <v>1421</v>
      </c>
      <c r="CE55">
        <v>0</v>
      </c>
      <c r="CF55">
        <v>0</v>
      </c>
      <c r="CG55">
        <v>858</v>
      </c>
      <c r="CH55">
        <v>0</v>
      </c>
      <c r="CI55">
        <v>0</v>
      </c>
      <c r="CJ55" t="s">
        <v>213</v>
      </c>
      <c r="CK55" t="s">
        <v>1421</v>
      </c>
      <c r="CL55">
        <v>0</v>
      </c>
      <c r="CM55">
        <v>0</v>
      </c>
      <c r="CN55">
        <v>444</v>
      </c>
      <c r="CO55">
        <v>0</v>
      </c>
      <c r="CP55">
        <v>0</v>
      </c>
      <c r="CQ55" t="s">
        <v>213</v>
      </c>
      <c r="CR55" t="s">
        <v>1421</v>
      </c>
      <c r="CS55">
        <v>0</v>
      </c>
      <c r="CT55">
        <v>0</v>
      </c>
      <c r="CU55">
        <v>0</v>
      </c>
      <c r="CV55">
        <v>0</v>
      </c>
      <c r="CW55">
        <v>756</v>
      </c>
      <c r="CX55" t="s">
        <v>213</v>
      </c>
      <c r="CY55" t="s">
        <v>1421</v>
      </c>
      <c r="CZ55">
        <v>0</v>
      </c>
      <c r="DA55">
        <v>0</v>
      </c>
      <c r="DB55">
        <v>0</v>
      </c>
      <c r="DC55">
        <v>0</v>
      </c>
      <c r="DD55">
        <v>774</v>
      </c>
      <c r="DE55" t="s">
        <v>213</v>
      </c>
      <c r="DF55" t="s">
        <v>1421</v>
      </c>
      <c r="DG55">
        <v>0</v>
      </c>
      <c r="DH55">
        <v>0</v>
      </c>
      <c r="DI55">
        <v>0</v>
      </c>
      <c r="DJ55">
        <v>0</v>
      </c>
      <c r="DK55">
        <v>2184</v>
      </c>
      <c r="DL55" t="s">
        <v>213</v>
      </c>
      <c r="DM55" t="s">
        <v>1421</v>
      </c>
      <c r="DN55">
        <v>0</v>
      </c>
      <c r="DO55">
        <v>0</v>
      </c>
      <c r="DP55">
        <v>751</v>
      </c>
      <c r="DQ55">
        <v>4506</v>
      </c>
      <c r="DR55">
        <v>556</v>
      </c>
      <c r="DS55">
        <v>3168</v>
      </c>
      <c r="DT55" t="s">
        <v>213</v>
      </c>
      <c r="DU55">
        <v>0</v>
      </c>
      <c r="DV55">
        <v>0</v>
      </c>
      <c r="DW55">
        <v>764</v>
      </c>
      <c r="DX55">
        <v>4584</v>
      </c>
      <c r="DY55">
        <v>217</v>
      </c>
      <c r="DZ55">
        <v>1302</v>
      </c>
      <c r="EA55" t="s">
        <v>208</v>
      </c>
      <c r="EB55">
        <v>161</v>
      </c>
      <c r="EC55">
        <v>966</v>
      </c>
      <c r="ED55">
        <v>0</v>
      </c>
      <c r="EE55">
        <v>0</v>
      </c>
      <c r="EF55" t="s">
        <v>1421</v>
      </c>
      <c r="EG55" t="s">
        <v>1421</v>
      </c>
      <c r="EH55" t="s">
        <v>1421</v>
      </c>
      <c r="EI55" t="s">
        <v>1421</v>
      </c>
      <c r="EJ55">
        <v>0</v>
      </c>
      <c r="EK55">
        <v>0</v>
      </c>
      <c r="EL55" t="s">
        <v>1421</v>
      </c>
      <c r="EM55" t="s">
        <v>1421</v>
      </c>
      <c r="EN55" t="s">
        <v>1421</v>
      </c>
      <c r="EO55" t="s">
        <v>1421</v>
      </c>
      <c r="EP55">
        <v>22</v>
      </c>
      <c r="EQ55">
        <v>132</v>
      </c>
      <c r="ER55" t="s">
        <v>74</v>
      </c>
      <c r="ES55" t="s">
        <v>269</v>
      </c>
      <c r="ET55" t="s">
        <v>215</v>
      </c>
      <c r="EU55"/>
      <c r="EV55">
        <v>45</v>
      </c>
      <c r="EW55">
        <v>270</v>
      </c>
      <c r="EX55" t="s">
        <v>64</v>
      </c>
      <c r="EY55" t="s">
        <v>217</v>
      </c>
      <c r="EZ55" t="s">
        <v>215</v>
      </c>
      <c r="FA55"/>
      <c r="FB55">
        <v>51</v>
      </c>
      <c r="FC55">
        <v>306</v>
      </c>
      <c r="FD55" t="s">
        <v>68</v>
      </c>
      <c r="FE55" t="s">
        <v>503</v>
      </c>
      <c r="FF55" t="s">
        <v>215</v>
      </c>
      <c r="FG55"/>
      <c r="FH55">
        <v>43</v>
      </c>
      <c r="FI55">
        <v>258</v>
      </c>
      <c r="FJ55" t="s">
        <v>74</v>
      </c>
      <c r="FK55" t="s">
        <v>269</v>
      </c>
      <c r="FL55" t="s">
        <v>215</v>
      </c>
      <c r="FM55"/>
      <c r="FN55">
        <v>0</v>
      </c>
      <c r="FO55">
        <v>0</v>
      </c>
      <c r="FP55" t="s">
        <v>208</v>
      </c>
      <c r="FQ55">
        <v>56</v>
      </c>
      <c r="FR55">
        <v>336</v>
      </c>
      <c r="FS55">
        <v>0</v>
      </c>
      <c r="FT55">
        <v>0</v>
      </c>
      <c r="FU55" t="s">
        <v>1421</v>
      </c>
      <c r="FV55" t="s">
        <v>1421</v>
      </c>
      <c r="FW55" t="s">
        <v>1421</v>
      </c>
      <c r="FX55" t="s">
        <v>1421</v>
      </c>
      <c r="FY55" t="s">
        <v>1421</v>
      </c>
      <c r="FZ55" t="s">
        <v>1421</v>
      </c>
      <c r="GA55">
        <v>0</v>
      </c>
      <c r="GB55">
        <v>0</v>
      </c>
      <c r="GC55" t="s">
        <v>1421</v>
      </c>
      <c r="GD55" t="s">
        <v>1421</v>
      </c>
      <c r="GE55" t="s">
        <v>1421</v>
      </c>
      <c r="GF55" t="s">
        <v>1421</v>
      </c>
      <c r="GG55" t="s">
        <v>1421</v>
      </c>
      <c r="GH55" t="s">
        <v>1421</v>
      </c>
      <c r="GI55">
        <v>4</v>
      </c>
      <c r="GJ55">
        <v>23</v>
      </c>
      <c r="GK55" t="s">
        <v>156</v>
      </c>
      <c r="GL55" t="s">
        <v>1421</v>
      </c>
      <c r="GM55" t="s">
        <v>228</v>
      </c>
      <c r="GN55" t="s">
        <v>1421</v>
      </c>
      <c r="GO55" t="s">
        <v>215</v>
      </c>
      <c r="GP55"/>
      <c r="GQ55">
        <v>15</v>
      </c>
      <c r="GR55">
        <v>89</v>
      </c>
      <c r="GS55" t="s">
        <v>158</v>
      </c>
      <c r="GT55" t="s">
        <v>1421</v>
      </c>
      <c r="GU55" t="s">
        <v>298</v>
      </c>
      <c r="GV55" t="s">
        <v>1421</v>
      </c>
      <c r="GW55" t="s">
        <v>215</v>
      </c>
      <c r="GX55"/>
      <c r="GY55">
        <v>22</v>
      </c>
      <c r="GZ55">
        <v>135</v>
      </c>
      <c r="HA55" t="s">
        <v>154</v>
      </c>
      <c r="HB55" t="s">
        <v>1421</v>
      </c>
      <c r="HC55" t="s">
        <v>278</v>
      </c>
      <c r="HD55" t="s">
        <v>1421</v>
      </c>
      <c r="HE55" t="s">
        <v>215</v>
      </c>
      <c r="HF55"/>
      <c r="HG55">
        <v>15</v>
      </c>
      <c r="HH55">
        <v>89</v>
      </c>
      <c r="HI55" t="s">
        <v>156</v>
      </c>
      <c r="HJ55" t="s">
        <v>1421</v>
      </c>
      <c r="HK55" t="s">
        <v>228</v>
      </c>
      <c r="HL55" t="s">
        <v>1421</v>
      </c>
      <c r="HM55" t="s">
        <v>215</v>
      </c>
      <c r="HN55"/>
      <c r="HO55">
        <v>0</v>
      </c>
      <c r="HP55">
        <v>0</v>
      </c>
      <c r="HQ55">
        <v>132</v>
      </c>
      <c r="HR55">
        <v>784</v>
      </c>
      <c r="HS55">
        <v>47</v>
      </c>
      <c r="HT55">
        <v>290</v>
      </c>
      <c r="HU55">
        <v>38</v>
      </c>
      <c r="HV55">
        <v>228</v>
      </c>
      <c r="HW55">
        <v>0</v>
      </c>
      <c r="HX55">
        <v>0</v>
      </c>
      <c r="HY55" t="s">
        <v>208</v>
      </c>
      <c r="HZ55">
        <v>215</v>
      </c>
      <c r="IA55">
        <v>1290</v>
      </c>
      <c r="IB55" t="s">
        <v>208</v>
      </c>
      <c r="IC55" t="s">
        <v>74</v>
      </c>
      <c r="ID55" t="s">
        <v>269</v>
      </c>
      <c r="IE55" t="s">
        <v>208</v>
      </c>
      <c r="IF55" t="s">
        <v>156</v>
      </c>
      <c r="IG55" t="s">
        <v>213</v>
      </c>
      <c r="IH55">
        <v>0</v>
      </c>
      <c r="II55">
        <v>0</v>
      </c>
      <c r="IJ55" t="s">
        <v>208</v>
      </c>
      <c r="IK55" t="s">
        <v>219</v>
      </c>
      <c r="IL55" t="s">
        <v>230</v>
      </c>
      <c r="IM55" t="s">
        <v>230</v>
      </c>
      <c r="IN55" t="s">
        <v>1470</v>
      </c>
    </row>
    <row r="56" spans="1:248" hidden="1" x14ac:dyDescent="0.25">
      <c r="A56" t="s">
        <v>73</v>
      </c>
      <c r="B56" t="s">
        <v>74</v>
      </c>
      <c r="C56" t="s">
        <v>486</v>
      </c>
      <c r="D56" t="s">
        <v>387</v>
      </c>
      <c r="E56" t="s">
        <v>785</v>
      </c>
      <c r="F56" t="s">
        <v>786</v>
      </c>
      <c r="G56">
        <v>12</v>
      </c>
      <c r="H56">
        <v>12</v>
      </c>
      <c r="I56" t="s">
        <v>208</v>
      </c>
      <c r="J56">
        <v>67</v>
      </c>
      <c r="K56">
        <v>402</v>
      </c>
      <c r="L56">
        <v>5</v>
      </c>
      <c r="M56">
        <v>30</v>
      </c>
      <c r="N56" t="s">
        <v>74</v>
      </c>
      <c r="O56" t="s">
        <v>387</v>
      </c>
      <c r="P56">
        <v>7</v>
      </c>
      <c r="Q56">
        <v>42</v>
      </c>
      <c r="R56" t="s">
        <v>74</v>
      </c>
      <c r="S56" t="s">
        <v>387</v>
      </c>
      <c r="T56">
        <v>3</v>
      </c>
      <c r="U56">
        <v>18</v>
      </c>
      <c r="V56" t="s">
        <v>74</v>
      </c>
      <c r="W56" t="s">
        <v>387</v>
      </c>
      <c r="X56">
        <v>5</v>
      </c>
      <c r="Y56">
        <v>30</v>
      </c>
      <c r="Z56" t="s">
        <v>74</v>
      </c>
      <c r="AA56" t="s">
        <v>387</v>
      </c>
      <c r="AB56">
        <v>9</v>
      </c>
      <c r="AC56">
        <v>54</v>
      </c>
      <c r="AD56" t="s">
        <v>74</v>
      </c>
      <c r="AE56" t="s">
        <v>387</v>
      </c>
      <c r="AF56">
        <v>16</v>
      </c>
      <c r="AG56">
        <v>96</v>
      </c>
      <c r="AH56" t="s">
        <v>74</v>
      </c>
      <c r="AI56" t="s">
        <v>387</v>
      </c>
      <c r="AJ56">
        <v>22</v>
      </c>
      <c r="AK56">
        <v>132</v>
      </c>
      <c r="AL56" t="s">
        <v>74</v>
      </c>
      <c r="AM56" t="s">
        <v>387</v>
      </c>
      <c r="AN56">
        <v>0</v>
      </c>
      <c r="AO56">
        <v>0</v>
      </c>
      <c r="AP56" t="s">
        <v>208</v>
      </c>
      <c r="AQ56">
        <v>10</v>
      </c>
      <c r="AR56">
        <v>60</v>
      </c>
      <c r="AS56">
        <v>2</v>
      </c>
      <c r="AT56">
        <v>12</v>
      </c>
      <c r="AU56" t="s">
        <v>156</v>
      </c>
      <c r="AV56" t="s">
        <v>228</v>
      </c>
      <c r="AW56">
        <v>0</v>
      </c>
      <c r="AX56">
        <v>0</v>
      </c>
      <c r="AY56" t="s">
        <v>1421</v>
      </c>
      <c r="AZ56" t="s">
        <v>1421</v>
      </c>
      <c r="BA56">
        <v>0</v>
      </c>
      <c r="BB56">
        <v>0</v>
      </c>
      <c r="BC56" t="s">
        <v>1421</v>
      </c>
      <c r="BD56" t="s">
        <v>1421</v>
      </c>
      <c r="BE56">
        <v>3</v>
      </c>
      <c r="BF56">
        <v>18</v>
      </c>
      <c r="BG56" t="s">
        <v>158</v>
      </c>
      <c r="BH56" t="s">
        <v>298</v>
      </c>
      <c r="BI56">
        <v>2</v>
      </c>
      <c r="BJ56">
        <v>12</v>
      </c>
      <c r="BK56" t="s">
        <v>154</v>
      </c>
      <c r="BL56" t="s">
        <v>278</v>
      </c>
      <c r="BM56">
        <v>3</v>
      </c>
      <c r="BN56">
        <v>18</v>
      </c>
      <c r="BO56" t="s">
        <v>156</v>
      </c>
      <c r="BP56" t="s">
        <v>228</v>
      </c>
      <c r="BQ56">
        <v>0</v>
      </c>
      <c r="BR56">
        <v>0</v>
      </c>
      <c r="BS56">
        <v>30</v>
      </c>
      <c r="BT56">
        <v>0</v>
      </c>
      <c r="BU56">
        <v>0</v>
      </c>
      <c r="BV56" t="s">
        <v>213</v>
      </c>
      <c r="BW56" t="s">
        <v>1421</v>
      </c>
      <c r="BX56">
        <v>0</v>
      </c>
      <c r="BY56">
        <v>0</v>
      </c>
      <c r="BZ56">
        <v>42</v>
      </c>
      <c r="CA56">
        <v>0</v>
      </c>
      <c r="CB56">
        <v>0</v>
      </c>
      <c r="CC56" t="s">
        <v>213</v>
      </c>
      <c r="CD56" t="s">
        <v>1421</v>
      </c>
      <c r="CE56">
        <v>0</v>
      </c>
      <c r="CF56">
        <v>0</v>
      </c>
      <c r="CG56">
        <v>18</v>
      </c>
      <c r="CH56">
        <v>0</v>
      </c>
      <c r="CI56">
        <v>0</v>
      </c>
      <c r="CJ56" t="s">
        <v>213</v>
      </c>
      <c r="CK56" t="s">
        <v>1421</v>
      </c>
      <c r="CL56">
        <v>0</v>
      </c>
      <c r="CM56">
        <v>0</v>
      </c>
      <c r="CN56">
        <v>0</v>
      </c>
      <c r="CO56">
        <v>30</v>
      </c>
      <c r="CP56">
        <v>0</v>
      </c>
      <c r="CQ56" t="s">
        <v>213</v>
      </c>
      <c r="CR56" t="s">
        <v>1421</v>
      </c>
      <c r="CS56">
        <v>0</v>
      </c>
      <c r="CT56">
        <v>0</v>
      </c>
      <c r="CU56">
        <v>0</v>
      </c>
      <c r="CV56">
        <v>0</v>
      </c>
      <c r="CW56">
        <v>54</v>
      </c>
      <c r="CX56" t="s">
        <v>213</v>
      </c>
      <c r="CY56" t="s">
        <v>1421</v>
      </c>
      <c r="CZ56">
        <v>0</v>
      </c>
      <c r="DA56">
        <v>0</v>
      </c>
      <c r="DB56">
        <v>0</v>
      </c>
      <c r="DC56">
        <v>0</v>
      </c>
      <c r="DD56">
        <v>96</v>
      </c>
      <c r="DE56" t="s">
        <v>213</v>
      </c>
      <c r="DF56" t="s">
        <v>1421</v>
      </c>
      <c r="DG56">
        <v>0</v>
      </c>
      <c r="DH56">
        <v>0</v>
      </c>
      <c r="DI56">
        <v>0</v>
      </c>
      <c r="DJ56">
        <v>0</v>
      </c>
      <c r="DK56">
        <v>132</v>
      </c>
      <c r="DL56" t="s">
        <v>213</v>
      </c>
      <c r="DM56" t="s">
        <v>1421</v>
      </c>
      <c r="DN56">
        <v>0</v>
      </c>
      <c r="DO56">
        <v>0</v>
      </c>
      <c r="DP56">
        <v>0</v>
      </c>
      <c r="DQ56">
        <v>0</v>
      </c>
      <c r="DR56">
        <v>67</v>
      </c>
      <c r="DS56">
        <v>402</v>
      </c>
      <c r="DT56" t="s">
        <v>208</v>
      </c>
      <c r="DU56">
        <v>20</v>
      </c>
      <c r="DV56">
        <v>120</v>
      </c>
      <c r="DW56">
        <v>853</v>
      </c>
      <c r="DX56">
        <v>5118</v>
      </c>
      <c r="DY56">
        <v>998</v>
      </c>
      <c r="DZ56">
        <v>5988</v>
      </c>
      <c r="EA56" t="s">
        <v>208</v>
      </c>
      <c r="EB56">
        <v>889</v>
      </c>
      <c r="EC56">
        <v>5334</v>
      </c>
      <c r="ED56">
        <v>0</v>
      </c>
      <c r="EE56">
        <v>0</v>
      </c>
      <c r="EF56" t="s">
        <v>1421</v>
      </c>
      <c r="EG56" t="s">
        <v>1421</v>
      </c>
      <c r="EH56" t="s">
        <v>1421</v>
      </c>
      <c r="EI56" t="s">
        <v>1421</v>
      </c>
      <c r="EJ56">
        <v>35</v>
      </c>
      <c r="EK56">
        <v>210</v>
      </c>
      <c r="EL56" t="s">
        <v>64</v>
      </c>
      <c r="EM56" t="s">
        <v>217</v>
      </c>
      <c r="EN56" t="s">
        <v>252</v>
      </c>
      <c r="EO56"/>
      <c r="EP56">
        <v>150</v>
      </c>
      <c r="EQ56">
        <v>900</v>
      </c>
      <c r="ER56" t="s">
        <v>74</v>
      </c>
      <c r="ES56" t="s">
        <v>269</v>
      </c>
      <c r="ET56" t="s">
        <v>215</v>
      </c>
      <c r="EU56"/>
      <c r="EV56">
        <v>295</v>
      </c>
      <c r="EW56">
        <v>1770</v>
      </c>
      <c r="EX56" t="s">
        <v>74</v>
      </c>
      <c r="EY56" t="s">
        <v>269</v>
      </c>
      <c r="EZ56" t="s">
        <v>252</v>
      </c>
      <c r="FA56"/>
      <c r="FB56">
        <v>184</v>
      </c>
      <c r="FC56">
        <v>1104</v>
      </c>
      <c r="FD56" t="s">
        <v>74</v>
      </c>
      <c r="FE56" t="s">
        <v>269</v>
      </c>
      <c r="FF56" t="s">
        <v>252</v>
      </c>
      <c r="FG56"/>
      <c r="FH56">
        <v>225</v>
      </c>
      <c r="FI56">
        <v>1350</v>
      </c>
      <c r="FJ56" t="s">
        <v>76</v>
      </c>
      <c r="FK56" t="s">
        <v>205</v>
      </c>
      <c r="FL56" t="s">
        <v>252</v>
      </c>
      <c r="FM56"/>
      <c r="FN56">
        <v>0</v>
      </c>
      <c r="FO56">
        <v>0</v>
      </c>
      <c r="FP56" t="s">
        <v>208</v>
      </c>
      <c r="FQ56">
        <v>109</v>
      </c>
      <c r="FR56">
        <v>654</v>
      </c>
      <c r="FS56">
        <v>2</v>
      </c>
      <c r="FT56">
        <v>12</v>
      </c>
      <c r="FU56" t="s">
        <v>154</v>
      </c>
      <c r="FV56" t="s">
        <v>1421</v>
      </c>
      <c r="FW56" t="s">
        <v>278</v>
      </c>
      <c r="FX56" t="s">
        <v>1421</v>
      </c>
      <c r="FY56" t="s">
        <v>215</v>
      </c>
      <c r="FZ56"/>
      <c r="GA56">
        <v>3</v>
      </c>
      <c r="GB56">
        <v>18</v>
      </c>
      <c r="GC56" t="s">
        <v>158</v>
      </c>
      <c r="GD56" t="s">
        <v>1421</v>
      </c>
      <c r="GE56" t="s">
        <v>298</v>
      </c>
      <c r="GF56" t="s">
        <v>1421</v>
      </c>
      <c r="GG56" t="s">
        <v>215</v>
      </c>
      <c r="GH56"/>
      <c r="GI56">
        <v>5</v>
      </c>
      <c r="GJ56">
        <v>30</v>
      </c>
      <c r="GK56" t="s">
        <v>156</v>
      </c>
      <c r="GL56" t="s">
        <v>1421</v>
      </c>
      <c r="GM56" t="s">
        <v>1471</v>
      </c>
      <c r="GN56" t="s">
        <v>1421</v>
      </c>
      <c r="GO56" t="s">
        <v>215</v>
      </c>
      <c r="GP56"/>
      <c r="GQ56">
        <v>29</v>
      </c>
      <c r="GR56">
        <v>174</v>
      </c>
      <c r="GS56" t="s">
        <v>156</v>
      </c>
      <c r="GT56" t="s">
        <v>1421</v>
      </c>
      <c r="GU56" t="s">
        <v>228</v>
      </c>
      <c r="GV56" t="s">
        <v>1421</v>
      </c>
      <c r="GW56" t="s">
        <v>215</v>
      </c>
      <c r="GX56"/>
      <c r="GY56">
        <v>31</v>
      </c>
      <c r="GZ56">
        <v>186</v>
      </c>
      <c r="HA56" t="s">
        <v>156</v>
      </c>
      <c r="HB56" t="s">
        <v>1421</v>
      </c>
      <c r="HC56" t="s">
        <v>228</v>
      </c>
      <c r="HD56" t="s">
        <v>1421</v>
      </c>
      <c r="HE56" t="s">
        <v>215</v>
      </c>
      <c r="HF56"/>
      <c r="HG56">
        <v>39</v>
      </c>
      <c r="HH56">
        <v>234</v>
      </c>
      <c r="HI56" t="s">
        <v>156</v>
      </c>
      <c r="HJ56" t="s">
        <v>1421</v>
      </c>
      <c r="HK56" t="s">
        <v>228</v>
      </c>
      <c r="HL56" t="s">
        <v>1421</v>
      </c>
      <c r="HM56" t="s">
        <v>215</v>
      </c>
      <c r="HN56"/>
      <c r="HO56">
        <v>0</v>
      </c>
      <c r="HP56">
        <v>0</v>
      </c>
      <c r="HQ56">
        <v>589</v>
      </c>
      <c r="HR56">
        <v>3534</v>
      </c>
      <c r="HS56">
        <v>300</v>
      </c>
      <c r="HT56">
        <v>1800</v>
      </c>
      <c r="HU56">
        <v>109</v>
      </c>
      <c r="HV56">
        <v>654</v>
      </c>
      <c r="HW56">
        <v>0</v>
      </c>
      <c r="HX56">
        <v>0</v>
      </c>
      <c r="HY56" t="s">
        <v>208</v>
      </c>
      <c r="HZ56">
        <v>35</v>
      </c>
      <c r="IA56">
        <v>210</v>
      </c>
      <c r="IB56" t="s">
        <v>208</v>
      </c>
      <c r="IC56" t="s">
        <v>64</v>
      </c>
      <c r="ID56" t="s">
        <v>217</v>
      </c>
      <c r="IE56" t="s">
        <v>208</v>
      </c>
      <c r="IF56" t="s">
        <v>156</v>
      </c>
      <c r="IG56" t="s">
        <v>213</v>
      </c>
      <c r="IH56">
        <v>0</v>
      </c>
      <c r="II56">
        <v>0</v>
      </c>
      <c r="IJ56" t="s">
        <v>208</v>
      </c>
      <c r="IK56" t="s">
        <v>230</v>
      </c>
      <c r="IL56" t="s">
        <v>219</v>
      </c>
      <c r="IM56" t="s">
        <v>230</v>
      </c>
      <c r="IN56" t="s">
        <v>1443</v>
      </c>
    </row>
    <row r="57" spans="1:248" hidden="1" x14ac:dyDescent="0.25">
      <c r="A57" t="s">
        <v>73</v>
      </c>
      <c r="B57" t="s">
        <v>74</v>
      </c>
      <c r="C57" t="s">
        <v>776</v>
      </c>
      <c r="D57" t="s">
        <v>380</v>
      </c>
      <c r="E57" t="s">
        <v>850</v>
      </c>
      <c r="F57" t="s">
        <v>851</v>
      </c>
      <c r="G57">
        <v>12</v>
      </c>
      <c r="H57">
        <v>12</v>
      </c>
      <c r="I57" t="s">
        <v>208</v>
      </c>
      <c r="J57">
        <v>141</v>
      </c>
      <c r="K57">
        <v>846</v>
      </c>
      <c r="L57">
        <v>30</v>
      </c>
      <c r="M57">
        <v>180</v>
      </c>
      <c r="N57" t="s">
        <v>74</v>
      </c>
      <c r="O57" t="s">
        <v>387</v>
      </c>
      <c r="P57">
        <v>6</v>
      </c>
      <c r="Q57">
        <v>36</v>
      </c>
      <c r="R57" t="s">
        <v>74</v>
      </c>
      <c r="S57" t="s">
        <v>498</v>
      </c>
      <c r="T57">
        <v>0</v>
      </c>
      <c r="U57">
        <v>0</v>
      </c>
      <c r="V57" t="s">
        <v>1421</v>
      </c>
      <c r="W57" t="s">
        <v>1421</v>
      </c>
      <c r="X57">
        <v>5</v>
      </c>
      <c r="Y57">
        <v>30</v>
      </c>
      <c r="Z57" t="s">
        <v>74</v>
      </c>
      <c r="AA57" t="s">
        <v>387</v>
      </c>
      <c r="AB57">
        <v>4</v>
      </c>
      <c r="AC57">
        <v>24</v>
      </c>
      <c r="AD57" t="s">
        <v>74</v>
      </c>
      <c r="AE57" t="s">
        <v>269</v>
      </c>
      <c r="AF57">
        <v>16</v>
      </c>
      <c r="AG57">
        <v>96</v>
      </c>
      <c r="AH57" t="s">
        <v>74</v>
      </c>
      <c r="AI57" t="s">
        <v>380</v>
      </c>
      <c r="AJ57">
        <v>80</v>
      </c>
      <c r="AK57">
        <v>480</v>
      </c>
      <c r="AL57" t="s">
        <v>74</v>
      </c>
      <c r="AM57" t="s">
        <v>380</v>
      </c>
      <c r="AN57">
        <v>0</v>
      </c>
      <c r="AO57">
        <v>0</v>
      </c>
      <c r="AP57" t="s">
        <v>213</v>
      </c>
      <c r="AQ57">
        <v>0</v>
      </c>
      <c r="AR57">
        <v>0</v>
      </c>
      <c r="AS57">
        <v>0</v>
      </c>
      <c r="AT57">
        <v>0</v>
      </c>
      <c r="AU57" t="s">
        <v>1421</v>
      </c>
      <c r="AV57" t="s">
        <v>1421</v>
      </c>
      <c r="AW57">
        <v>0</v>
      </c>
      <c r="AX57">
        <v>0</v>
      </c>
      <c r="AY57" t="s">
        <v>1421</v>
      </c>
      <c r="AZ57" t="s">
        <v>1421</v>
      </c>
      <c r="BA57">
        <v>0</v>
      </c>
      <c r="BB57">
        <v>0</v>
      </c>
      <c r="BC57" t="s">
        <v>1421</v>
      </c>
      <c r="BD57" t="s">
        <v>1421</v>
      </c>
      <c r="BE57">
        <v>0</v>
      </c>
      <c r="BF57">
        <v>0</v>
      </c>
      <c r="BG57" t="s">
        <v>1421</v>
      </c>
      <c r="BH57" t="s">
        <v>1421</v>
      </c>
      <c r="BI57">
        <v>0</v>
      </c>
      <c r="BJ57">
        <v>0</v>
      </c>
      <c r="BK57" t="s">
        <v>1421</v>
      </c>
      <c r="BL57" t="s">
        <v>1421</v>
      </c>
      <c r="BM57">
        <v>0</v>
      </c>
      <c r="BN57">
        <v>0</v>
      </c>
      <c r="BO57" t="s">
        <v>1421</v>
      </c>
      <c r="BP57" t="s">
        <v>1421</v>
      </c>
      <c r="BQ57">
        <v>0</v>
      </c>
      <c r="BR57">
        <v>0</v>
      </c>
      <c r="BS57">
        <v>180</v>
      </c>
      <c r="BT57">
        <v>0</v>
      </c>
      <c r="BU57">
        <v>0</v>
      </c>
      <c r="BV57" t="s">
        <v>213</v>
      </c>
      <c r="BW57" t="s">
        <v>1421</v>
      </c>
      <c r="BX57">
        <v>0</v>
      </c>
      <c r="BY57">
        <v>0</v>
      </c>
      <c r="BZ57">
        <v>36</v>
      </c>
      <c r="CA57">
        <v>0</v>
      </c>
      <c r="CB57">
        <v>0</v>
      </c>
      <c r="CC57" t="s">
        <v>213</v>
      </c>
      <c r="CD57" t="s">
        <v>1421</v>
      </c>
      <c r="CE57">
        <v>0</v>
      </c>
      <c r="CF57">
        <v>0</v>
      </c>
      <c r="CG57">
        <v>0</v>
      </c>
      <c r="CH57">
        <v>0</v>
      </c>
      <c r="CI57">
        <v>0</v>
      </c>
      <c r="CJ57" t="s">
        <v>213</v>
      </c>
      <c r="CK57" t="s">
        <v>1421</v>
      </c>
      <c r="CL57">
        <v>0</v>
      </c>
      <c r="CM57">
        <v>0</v>
      </c>
      <c r="CN57">
        <v>30</v>
      </c>
      <c r="CO57">
        <v>0</v>
      </c>
      <c r="CP57">
        <v>0</v>
      </c>
      <c r="CQ57" t="s">
        <v>213</v>
      </c>
      <c r="CR57" t="s">
        <v>1421</v>
      </c>
      <c r="CS57">
        <v>0</v>
      </c>
      <c r="CT57">
        <v>0</v>
      </c>
      <c r="CU57">
        <v>0</v>
      </c>
      <c r="CV57">
        <v>24</v>
      </c>
      <c r="CW57">
        <v>0</v>
      </c>
      <c r="CX57" t="s">
        <v>213</v>
      </c>
      <c r="CY57" t="s">
        <v>1421</v>
      </c>
      <c r="CZ57">
        <v>0</v>
      </c>
      <c r="DA57">
        <v>0</v>
      </c>
      <c r="DB57">
        <v>0</v>
      </c>
      <c r="DC57">
        <v>0</v>
      </c>
      <c r="DD57">
        <v>96</v>
      </c>
      <c r="DE57" t="s">
        <v>213</v>
      </c>
      <c r="DF57" t="s">
        <v>1421</v>
      </c>
      <c r="DG57">
        <v>0</v>
      </c>
      <c r="DH57">
        <v>0</v>
      </c>
      <c r="DI57">
        <v>0</v>
      </c>
      <c r="DJ57">
        <v>0</v>
      </c>
      <c r="DK57">
        <v>480</v>
      </c>
      <c r="DL57" t="s">
        <v>213</v>
      </c>
      <c r="DM57" t="s">
        <v>1421</v>
      </c>
      <c r="DN57">
        <v>0</v>
      </c>
      <c r="DO57">
        <v>0</v>
      </c>
      <c r="DP57">
        <v>20</v>
      </c>
      <c r="DQ57">
        <v>120</v>
      </c>
      <c r="DR57">
        <v>121</v>
      </c>
      <c r="DS57">
        <v>726</v>
      </c>
      <c r="DT57" t="s">
        <v>213</v>
      </c>
      <c r="DU57">
        <v>0</v>
      </c>
      <c r="DV57">
        <v>0</v>
      </c>
      <c r="DW57">
        <v>700</v>
      </c>
      <c r="DX57">
        <v>4200</v>
      </c>
      <c r="DY57">
        <v>44</v>
      </c>
      <c r="DZ57">
        <v>264</v>
      </c>
      <c r="EA57" t="s">
        <v>208</v>
      </c>
      <c r="EB57">
        <v>27</v>
      </c>
      <c r="EC57">
        <v>162</v>
      </c>
      <c r="ED57">
        <v>7</v>
      </c>
      <c r="EE57">
        <v>42</v>
      </c>
      <c r="EF57" t="s">
        <v>64</v>
      </c>
      <c r="EG57" t="s">
        <v>217</v>
      </c>
      <c r="EH57" t="s">
        <v>215</v>
      </c>
      <c r="EI57"/>
      <c r="EJ57">
        <v>0</v>
      </c>
      <c r="EK57">
        <v>0</v>
      </c>
      <c r="EL57" t="s">
        <v>1421</v>
      </c>
      <c r="EM57" t="s">
        <v>1421</v>
      </c>
      <c r="EN57" t="s">
        <v>1421</v>
      </c>
      <c r="EO57" t="s">
        <v>1421</v>
      </c>
      <c r="EP57">
        <v>2</v>
      </c>
      <c r="EQ57">
        <v>12</v>
      </c>
      <c r="ER57" t="s">
        <v>74</v>
      </c>
      <c r="ES57" t="s">
        <v>269</v>
      </c>
      <c r="ET57" t="s">
        <v>215</v>
      </c>
      <c r="EU57"/>
      <c r="EV57">
        <v>8</v>
      </c>
      <c r="EW57">
        <v>48</v>
      </c>
      <c r="EX57" t="s">
        <v>74</v>
      </c>
      <c r="EY57" t="s">
        <v>380</v>
      </c>
      <c r="EZ57" t="s">
        <v>254</v>
      </c>
      <c r="FA57"/>
      <c r="FB57">
        <v>10</v>
      </c>
      <c r="FC57">
        <v>60</v>
      </c>
      <c r="FD57" t="s">
        <v>74</v>
      </c>
      <c r="FE57" t="s">
        <v>380</v>
      </c>
      <c r="FF57" t="s">
        <v>254</v>
      </c>
      <c r="FG57"/>
      <c r="FH57">
        <v>0</v>
      </c>
      <c r="FI57">
        <v>0</v>
      </c>
      <c r="FJ57" t="s">
        <v>1421</v>
      </c>
      <c r="FK57" t="s">
        <v>1421</v>
      </c>
      <c r="FL57" t="s">
        <v>1421</v>
      </c>
      <c r="FM57" t="s">
        <v>1421</v>
      </c>
      <c r="FN57">
        <v>0</v>
      </c>
      <c r="FO57">
        <v>0</v>
      </c>
      <c r="FP57" t="s">
        <v>208</v>
      </c>
      <c r="FQ57">
        <v>17</v>
      </c>
      <c r="FR57">
        <v>102</v>
      </c>
      <c r="FS57">
        <v>0</v>
      </c>
      <c r="FT57">
        <v>0</v>
      </c>
      <c r="FU57" t="s">
        <v>1421</v>
      </c>
      <c r="FV57" t="s">
        <v>1421</v>
      </c>
      <c r="FW57" t="s">
        <v>1421</v>
      </c>
      <c r="FX57" t="s">
        <v>1421</v>
      </c>
      <c r="FY57" t="s">
        <v>1421</v>
      </c>
      <c r="FZ57" t="s">
        <v>1421</v>
      </c>
      <c r="GA57">
        <v>0</v>
      </c>
      <c r="GB57">
        <v>0</v>
      </c>
      <c r="GC57" t="s">
        <v>1421</v>
      </c>
      <c r="GD57" t="s">
        <v>1421</v>
      </c>
      <c r="GE57" t="s">
        <v>1421</v>
      </c>
      <c r="GF57" t="s">
        <v>1421</v>
      </c>
      <c r="GG57" t="s">
        <v>1421</v>
      </c>
      <c r="GH57" t="s">
        <v>1421</v>
      </c>
      <c r="GI57">
        <v>2</v>
      </c>
      <c r="GJ57">
        <v>12</v>
      </c>
      <c r="GK57" t="s">
        <v>154</v>
      </c>
      <c r="GL57" t="s">
        <v>1421</v>
      </c>
      <c r="GM57" t="s">
        <v>278</v>
      </c>
      <c r="GN57" t="s">
        <v>1421</v>
      </c>
      <c r="GO57" t="s">
        <v>215</v>
      </c>
      <c r="GP57"/>
      <c r="GQ57">
        <v>5</v>
      </c>
      <c r="GR57">
        <v>30</v>
      </c>
      <c r="GS57" t="s">
        <v>156</v>
      </c>
      <c r="GT57" t="s">
        <v>1421</v>
      </c>
      <c r="GU57" t="s">
        <v>274</v>
      </c>
      <c r="GV57" t="s">
        <v>1421</v>
      </c>
      <c r="GW57" t="s">
        <v>215</v>
      </c>
      <c r="GX57"/>
      <c r="GY57">
        <v>10</v>
      </c>
      <c r="GZ57">
        <v>60</v>
      </c>
      <c r="HA57" t="s">
        <v>158</v>
      </c>
      <c r="HB57" t="s">
        <v>1421</v>
      </c>
      <c r="HC57" t="s">
        <v>298</v>
      </c>
      <c r="HD57" t="s">
        <v>1421</v>
      </c>
      <c r="HE57" t="s">
        <v>215</v>
      </c>
      <c r="HF57"/>
      <c r="HG57">
        <v>0</v>
      </c>
      <c r="HH57">
        <v>0</v>
      </c>
      <c r="HI57" t="s">
        <v>1421</v>
      </c>
      <c r="HJ57" t="s">
        <v>1421</v>
      </c>
      <c r="HK57" t="s">
        <v>1421</v>
      </c>
      <c r="HL57" t="s">
        <v>1421</v>
      </c>
      <c r="HM57" t="s">
        <v>1421</v>
      </c>
      <c r="HN57" t="s">
        <v>1421</v>
      </c>
      <c r="HO57">
        <v>0</v>
      </c>
      <c r="HP57">
        <v>0</v>
      </c>
      <c r="HQ57">
        <v>30</v>
      </c>
      <c r="HR57">
        <v>180</v>
      </c>
      <c r="HS57">
        <v>8</v>
      </c>
      <c r="HT57">
        <v>48</v>
      </c>
      <c r="HU57">
        <v>6</v>
      </c>
      <c r="HV57">
        <v>36</v>
      </c>
      <c r="HW57">
        <v>0</v>
      </c>
      <c r="HX57">
        <v>0</v>
      </c>
      <c r="HY57" t="s">
        <v>208</v>
      </c>
      <c r="HZ57">
        <v>16</v>
      </c>
      <c r="IA57">
        <v>96</v>
      </c>
      <c r="IB57" t="s">
        <v>208</v>
      </c>
      <c r="IC57" t="s">
        <v>74</v>
      </c>
      <c r="ID57" t="s">
        <v>380</v>
      </c>
      <c r="IE57" t="s">
        <v>208</v>
      </c>
      <c r="IF57" t="s">
        <v>158</v>
      </c>
      <c r="IG57" t="s">
        <v>213</v>
      </c>
      <c r="IH57">
        <v>0</v>
      </c>
      <c r="II57">
        <v>0</v>
      </c>
      <c r="IJ57" t="s">
        <v>213</v>
      </c>
      <c r="IK57" t="s">
        <v>230</v>
      </c>
      <c r="IL57" t="s">
        <v>238</v>
      </c>
      <c r="IM57" t="s">
        <v>238</v>
      </c>
      <c r="IN57" t="s">
        <v>1472</v>
      </c>
    </row>
    <row r="58" spans="1:248" hidden="1" x14ac:dyDescent="0.25">
      <c r="A58" t="s">
        <v>73</v>
      </c>
      <c r="B58" t="s">
        <v>74</v>
      </c>
      <c r="C58" t="s">
        <v>776</v>
      </c>
      <c r="D58" t="s">
        <v>380</v>
      </c>
      <c r="E58" t="s">
        <v>887</v>
      </c>
      <c r="F58" t="s">
        <v>888</v>
      </c>
      <c r="G58">
        <v>12</v>
      </c>
      <c r="H58">
        <v>12</v>
      </c>
      <c r="I58" t="s">
        <v>208</v>
      </c>
      <c r="J58">
        <v>607</v>
      </c>
      <c r="K58">
        <v>3642</v>
      </c>
      <c r="L58">
        <v>15</v>
      </c>
      <c r="M58">
        <v>90</v>
      </c>
      <c r="N58" t="s">
        <v>74</v>
      </c>
      <c r="O58" t="s">
        <v>498</v>
      </c>
      <c r="P58">
        <v>27</v>
      </c>
      <c r="Q58">
        <v>162</v>
      </c>
      <c r="R58" t="s">
        <v>74</v>
      </c>
      <c r="S58" t="s">
        <v>387</v>
      </c>
      <c r="T58">
        <v>17</v>
      </c>
      <c r="U58">
        <v>102</v>
      </c>
      <c r="V58" t="s">
        <v>74</v>
      </c>
      <c r="W58" t="s">
        <v>380</v>
      </c>
      <c r="X58">
        <v>27</v>
      </c>
      <c r="Y58">
        <v>162</v>
      </c>
      <c r="Z58" t="s">
        <v>68</v>
      </c>
      <c r="AA58" t="s">
        <v>503</v>
      </c>
      <c r="AB58">
        <v>11</v>
      </c>
      <c r="AC58">
        <v>66</v>
      </c>
      <c r="AD58" t="s">
        <v>70</v>
      </c>
      <c r="AE58" t="s">
        <v>384</v>
      </c>
      <c r="AF58">
        <v>115</v>
      </c>
      <c r="AG58">
        <v>690</v>
      </c>
      <c r="AH58" t="s">
        <v>74</v>
      </c>
      <c r="AI58" t="s">
        <v>380</v>
      </c>
      <c r="AJ58">
        <v>395</v>
      </c>
      <c r="AK58">
        <v>2370</v>
      </c>
      <c r="AL58" t="s">
        <v>74</v>
      </c>
      <c r="AM58" t="s">
        <v>380</v>
      </c>
      <c r="AN58">
        <v>0</v>
      </c>
      <c r="AO58">
        <v>0</v>
      </c>
      <c r="AP58" t="s">
        <v>213</v>
      </c>
      <c r="AQ58">
        <v>0</v>
      </c>
      <c r="AR58">
        <v>0</v>
      </c>
      <c r="AS58">
        <v>0</v>
      </c>
      <c r="AT58">
        <v>0</v>
      </c>
      <c r="AU58" t="s">
        <v>1421</v>
      </c>
      <c r="AV58" t="s">
        <v>1421</v>
      </c>
      <c r="AW58">
        <v>0</v>
      </c>
      <c r="AX58">
        <v>0</v>
      </c>
      <c r="AY58" t="s">
        <v>1421</v>
      </c>
      <c r="AZ58" t="s">
        <v>1421</v>
      </c>
      <c r="BA58">
        <v>0</v>
      </c>
      <c r="BB58">
        <v>0</v>
      </c>
      <c r="BC58" t="s">
        <v>1421</v>
      </c>
      <c r="BD58" t="s">
        <v>1421</v>
      </c>
      <c r="BE58">
        <v>0</v>
      </c>
      <c r="BF58">
        <v>0</v>
      </c>
      <c r="BG58" t="s">
        <v>1421</v>
      </c>
      <c r="BH58" t="s">
        <v>1421</v>
      </c>
      <c r="BI58">
        <v>0</v>
      </c>
      <c r="BJ58">
        <v>0</v>
      </c>
      <c r="BK58" t="s">
        <v>1421</v>
      </c>
      <c r="BL58" t="s">
        <v>1421</v>
      </c>
      <c r="BM58">
        <v>0</v>
      </c>
      <c r="BN58">
        <v>0</v>
      </c>
      <c r="BO58" t="s">
        <v>1421</v>
      </c>
      <c r="BP58" t="s">
        <v>1421</v>
      </c>
      <c r="BQ58">
        <v>0</v>
      </c>
      <c r="BR58">
        <v>0</v>
      </c>
      <c r="BS58">
        <v>90</v>
      </c>
      <c r="BT58">
        <v>0</v>
      </c>
      <c r="BU58">
        <v>0</v>
      </c>
      <c r="BV58" t="s">
        <v>213</v>
      </c>
      <c r="BW58" t="s">
        <v>1421</v>
      </c>
      <c r="BX58">
        <v>0</v>
      </c>
      <c r="BY58">
        <v>0</v>
      </c>
      <c r="BZ58">
        <v>162</v>
      </c>
      <c r="CA58">
        <v>0</v>
      </c>
      <c r="CB58">
        <v>0</v>
      </c>
      <c r="CC58" t="s">
        <v>213</v>
      </c>
      <c r="CD58" t="s">
        <v>1421</v>
      </c>
      <c r="CE58">
        <v>0</v>
      </c>
      <c r="CF58">
        <v>0</v>
      </c>
      <c r="CG58">
        <v>102</v>
      </c>
      <c r="CH58">
        <v>0</v>
      </c>
      <c r="CI58">
        <v>0</v>
      </c>
      <c r="CJ58" t="s">
        <v>213</v>
      </c>
      <c r="CK58" t="s">
        <v>1421</v>
      </c>
      <c r="CL58">
        <v>0</v>
      </c>
      <c r="CM58">
        <v>0</v>
      </c>
      <c r="CN58">
        <v>162</v>
      </c>
      <c r="CO58">
        <v>0</v>
      </c>
      <c r="CP58">
        <v>0</v>
      </c>
      <c r="CQ58" t="s">
        <v>213</v>
      </c>
      <c r="CR58" t="s">
        <v>1421</v>
      </c>
      <c r="CS58">
        <v>0</v>
      </c>
      <c r="CT58">
        <v>0</v>
      </c>
      <c r="CU58">
        <v>66</v>
      </c>
      <c r="CV58">
        <v>0</v>
      </c>
      <c r="CW58">
        <v>0</v>
      </c>
      <c r="CX58" t="s">
        <v>213</v>
      </c>
      <c r="CY58" t="s">
        <v>1421</v>
      </c>
      <c r="CZ58">
        <v>0</v>
      </c>
      <c r="DA58">
        <v>0</v>
      </c>
      <c r="DB58">
        <v>0</v>
      </c>
      <c r="DC58">
        <v>0</v>
      </c>
      <c r="DD58">
        <v>690</v>
      </c>
      <c r="DE58" t="s">
        <v>213</v>
      </c>
      <c r="DF58" t="s">
        <v>1421</v>
      </c>
      <c r="DG58">
        <v>0</v>
      </c>
      <c r="DH58">
        <v>0</v>
      </c>
      <c r="DI58">
        <v>0</v>
      </c>
      <c r="DJ58">
        <v>0</v>
      </c>
      <c r="DK58">
        <v>2370</v>
      </c>
      <c r="DL58" t="s">
        <v>213</v>
      </c>
      <c r="DM58" t="s">
        <v>1421</v>
      </c>
      <c r="DN58">
        <v>0</v>
      </c>
      <c r="DO58">
        <v>0</v>
      </c>
      <c r="DP58">
        <v>0</v>
      </c>
      <c r="DQ58">
        <v>0</v>
      </c>
      <c r="DR58">
        <v>607</v>
      </c>
      <c r="DS58">
        <v>3642</v>
      </c>
      <c r="DT58" t="s">
        <v>208</v>
      </c>
      <c r="DU58">
        <v>60</v>
      </c>
      <c r="DV58">
        <v>360</v>
      </c>
      <c r="DW58">
        <v>2038</v>
      </c>
      <c r="DX58">
        <v>12228</v>
      </c>
      <c r="DY58">
        <v>240</v>
      </c>
      <c r="DZ58">
        <v>1440</v>
      </c>
      <c r="EA58" t="s">
        <v>208</v>
      </c>
      <c r="EB58">
        <v>178</v>
      </c>
      <c r="EC58">
        <v>1068</v>
      </c>
      <c r="ED58">
        <v>19</v>
      </c>
      <c r="EE58">
        <v>114</v>
      </c>
      <c r="EF58" t="s">
        <v>74</v>
      </c>
      <c r="EG58" t="s">
        <v>269</v>
      </c>
      <c r="EH58" t="s">
        <v>215</v>
      </c>
      <c r="EI58"/>
      <c r="EJ58">
        <v>3</v>
      </c>
      <c r="EK58">
        <v>18</v>
      </c>
      <c r="EL58" t="s">
        <v>70</v>
      </c>
      <c r="EM58" t="s">
        <v>361</v>
      </c>
      <c r="EN58" t="s">
        <v>215</v>
      </c>
      <c r="EO58"/>
      <c r="EP58">
        <v>16</v>
      </c>
      <c r="EQ58">
        <v>96</v>
      </c>
      <c r="ER58" t="s">
        <v>68</v>
      </c>
      <c r="ES58" t="s">
        <v>300</v>
      </c>
      <c r="ET58" t="s">
        <v>215</v>
      </c>
      <c r="EU58"/>
      <c r="EV58">
        <v>79</v>
      </c>
      <c r="EW58">
        <v>474</v>
      </c>
      <c r="EX58" t="s">
        <v>74</v>
      </c>
      <c r="EY58" t="s">
        <v>380</v>
      </c>
      <c r="EZ58" t="s">
        <v>254</v>
      </c>
      <c r="FA58"/>
      <c r="FB58">
        <v>55</v>
      </c>
      <c r="FC58">
        <v>330</v>
      </c>
      <c r="FD58" t="s">
        <v>74</v>
      </c>
      <c r="FE58" t="s">
        <v>380</v>
      </c>
      <c r="FF58" t="s">
        <v>254</v>
      </c>
      <c r="FG58"/>
      <c r="FH58">
        <v>6</v>
      </c>
      <c r="FI58">
        <v>36</v>
      </c>
      <c r="FJ58" t="s">
        <v>64</v>
      </c>
      <c r="FK58" t="s">
        <v>217</v>
      </c>
      <c r="FL58" t="s">
        <v>215</v>
      </c>
      <c r="FM58"/>
      <c r="FN58">
        <v>0</v>
      </c>
      <c r="FO58">
        <v>0</v>
      </c>
      <c r="FP58" t="s">
        <v>208</v>
      </c>
      <c r="FQ58">
        <v>62</v>
      </c>
      <c r="FR58">
        <v>372</v>
      </c>
      <c r="FS58">
        <v>20</v>
      </c>
      <c r="FT58">
        <v>120</v>
      </c>
      <c r="FU58" t="s">
        <v>158</v>
      </c>
      <c r="FV58" t="s">
        <v>1421</v>
      </c>
      <c r="FW58" t="s">
        <v>298</v>
      </c>
      <c r="FX58" t="s">
        <v>1421</v>
      </c>
      <c r="FY58" t="s">
        <v>215</v>
      </c>
      <c r="FZ58"/>
      <c r="GA58">
        <v>0</v>
      </c>
      <c r="GB58">
        <v>0</v>
      </c>
      <c r="GC58" t="s">
        <v>1421</v>
      </c>
      <c r="GD58" t="s">
        <v>1421</v>
      </c>
      <c r="GE58" t="s">
        <v>1421</v>
      </c>
      <c r="GF58" t="s">
        <v>1421</v>
      </c>
      <c r="GG58" t="s">
        <v>1421</v>
      </c>
      <c r="GH58" t="s">
        <v>1421</v>
      </c>
      <c r="GI58">
        <v>0</v>
      </c>
      <c r="GJ58">
        <v>0</v>
      </c>
      <c r="GK58" t="s">
        <v>1421</v>
      </c>
      <c r="GL58" t="s">
        <v>1421</v>
      </c>
      <c r="GM58" t="s">
        <v>1421</v>
      </c>
      <c r="GN58" t="s">
        <v>1421</v>
      </c>
      <c r="GO58" t="s">
        <v>1421</v>
      </c>
      <c r="GP58" t="s">
        <v>1421</v>
      </c>
      <c r="GQ58">
        <v>25</v>
      </c>
      <c r="GR58">
        <v>150</v>
      </c>
      <c r="GS58" t="s">
        <v>156</v>
      </c>
      <c r="GT58" t="s">
        <v>1421</v>
      </c>
      <c r="GU58" t="s">
        <v>228</v>
      </c>
      <c r="GV58" t="s">
        <v>1421</v>
      </c>
      <c r="GW58" t="s">
        <v>215</v>
      </c>
      <c r="GX58"/>
      <c r="GY58">
        <v>17</v>
      </c>
      <c r="GZ58">
        <v>102</v>
      </c>
      <c r="HA58" t="s">
        <v>151</v>
      </c>
      <c r="HB58" t="s">
        <v>1421</v>
      </c>
      <c r="HC58" t="s">
        <v>250</v>
      </c>
      <c r="HD58" t="s">
        <v>1421</v>
      </c>
      <c r="HE58" t="s">
        <v>215</v>
      </c>
      <c r="HF58"/>
      <c r="HG58">
        <v>0</v>
      </c>
      <c r="HH58">
        <v>0</v>
      </c>
      <c r="HI58" t="s">
        <v>1421</v>
      </c>
      <c r="HJ58" t="s">
        <v>1421</v>
      </c>
      <c r="HK58" t="s">
        <v>1421</v>
      </c>
      <c r="HL58" t="s">
        <v>1421</v>
      </c>
      <c r="HM58" t="s">
        <v>1421</v>
      </c>
      <c r="HN58" t="s">
        <v>1421</v>
      </c>
      <c r="HO58">
        <v>0</v>
      </c>
      <c r="HP58">
        <v>0</v>
      </c>
      <c r="HQ58">
        <v>139</v>
      </c>
      <c r="HR58">
        <v>834</v>
      </c>
      <c r="HS58">
        <v>61</v>
      </c>
      <c r="HT58">
        <v>366</v>
      </c>
      <c r="HU58">
        <v>40</v>
      </c>
      <c r="HV58">
        <v>240</v>
      </c>
      <c r="HW58">
        <v>0</v>
      </c>
      <c r="HX58">
        <v>0</v>
      </c>
      <c r="HY58" t="s">
        <v>208</v>
      </c>
      <c r="HZ58">
        <v>829</v>
      </c>
      <c r="IA58">
        <v>4974</v>
      </c>
      <c r="IB58" t="s">
        <v>208</v>
      </c>
      <c r="IC58" t="s">
        <v>74</v>
      </c>
      <c r="ID58" t="s">
        <v>380</v>
      </c>
      <c r="IE58" t="s">
        <v>208</v>
      </c>
      <c r="IF58" t="s">
        <v>158</v>
      </c>
      <c r="IG58" t="s">
        <v>213</v>
      </c>
      <c r="IH58">
        <v>0</v>
      </c>
      <c r="II58">
        <v>0</v>
      </c>
      <c r="IJ58" t="s">
        <v>208</v>
      </c>
      <c r="IK58" t="s">
        <v>230</v>
      </c>
      <c r="IL58" t="s">
        <v>238</v>
      </c>
      <c r="IM58" t="s">
        <v>238</v>
      </c>
      <c r="IN58" t="s">
        <v>1473</v>
      </c>
    </row>
    <row r="59" spans="1:248" hidden="1" x14ac:dyDescent="0.25">
      <c r="A59" t="s">
        <v>73</v>
      </c>
      <c r="B59" t="s">
        <v>74</v>
      </c>
      <c r="C59" t="s">
        <v>776</v>
      </c>
      <c r="D59" t="s">
        <v>380</v>
      </c>
      <c r="E59" t="s">
        <v>877</v>
      </c>
      <c r="F59" t="s">
        <v>878</v>
      </c>
      <c r="G59">
        <v>12</v>
      </c>
      <c r="H59">
        <v>12</v>
      </c>
      <c r="I59" t="s">
        <v>208</v>
      </c>
      <c r="J59">
        <v>227</v>
      </c>
      <c r="K59">
        <v>1362</v>
      </c>
      <c r="L59">
        <v>37</v>
      </c>
      <c r="M59">
        <v>222</v>
      </c>
      <c r="N59" t="s">
        <v>74</v>
      </c>
      <c r="O59" t="s">
        <v>498</v>
      </c>
      <c r="P59">
        <v>21</v>
      </c>
      <c r="Q59">
        <v>126</v>
      </c>
      <c r="R59" t="s">
        <v>74</v>
      </c>
      <c r="S59" t="s">
        <v>387</v>
      </c>
      <c r="T59">
        <v>0</v>
      </c>
      <c r="U59">
        <v>0</v>
      </c>
      <c r="V59" t="s">
        <v>1421</v>
      </c>
      <c r="W59" t="s">
        <v>1421</v>
      </c>
      <c r="X59">
        <v>0</v>
      </c>
      <c r="Y59">
        <v>0</v>
      </c>
      <c r="Z59" t="s">
        <v>1421</v>
      </c>
      <c r="AA59" t="s">
        <v>1421</v>
      </c>
      <c r="AB59">
        <v>9</v>
      </c>
      <c r="AC59">
        <v>54</v>
      </c>
      <c r="AD59" t="s">
        <v>74</v>
      </c>
      <c r="AE59" t="s">
        <v>380</v>
      </c>
      <c r="AF59">
        <v>50</v>
      </c>
      <c r="AG59">
        <v>300</v>
      </c>
      <c r="AH59" t="s">
        <v>74</v>
      </c>
      <c r="AI59" t="s">
        <v>380</v>
      </c>
      <c r="AJ59">
        <v>110</v>
      </c>
      <c r="AK59">
        <v>660</v>
      </c>
      <c r="AL59" t="s">
        <v>74</v>
      </c>
      <c r="AM59" t="s">
        <v>380</v>
      </c>
      <c r="AN59">
        <v>0</v>
      </c>
      <c r="AO59">
        <v>0</v>
      </c>
      <c r="AP59" t="s">
        <v>213</v>
      </c>
      <c r="AQ59">
        <v>0</v>
      </c>
      <c r="AR59">
        <v>0</v>
      </c>
      <c r="AS59">
        <v>0</v>
      </c>
      <c r="AT59">
        <v>0</v>
      </c>
      <c r="AU59" t="s">
        <v>1421</v>
      </c>
      <c r="AV59" t="s">
        <v>1421</v>
      </c>
      <c r="AW59">
        <v>0</v>
      </c>
      <c r="AX59">
        <v>0</v>
      </c>
      <c r="AY59" t="s">
        <v>1421</v>
      </c>
      <c r="AZ59" t="s">
        <v>1421</v>
      </c>
      <c r="BA59">
        <v>0</v>
      </c>
      <c r="BB59">
        <v>0</v>
      </c>
      <c r="BC59" t="s">
        <v>1421</v>
      </c>
      <c r="BD59" t="s">
        <v>1421</v>
      </c>
      <c r="BE59">
        <v>0</v>
      </c>
      <c r="BF59">
        <v>0</v>
      </c>
      <c r="BG59" t="s">
        <v>1421</v>
      </c>
      <c r="BH59" t="s">
        <v>1421</v>
      </c>
      <c r="BI59">
        <v>0</v>
      </c>
      <c r="BJ59">
        <v>0</v>
      </c>
      <c r="BK59" t="s">
        <v>1421</v>
      </c>
      <c r="BL59" t="s">
        <v>1421</v>
      </c>
      <c r="BM59">
        <v>0</v>
      </c>
      <c r="BN59">
        <v>0</v>
      </c>
      <c r="BO59" t="s">
        <v>1421</v>
      </c>
      <c r="BP59" t="s">
        <v>1421</v>
      </c>
      <c r="BQ59">
        <v>0</v>
      </c>
      <c r="BR59">
        <v>0</v>
      </c>
      <c r="BS59">
        <v>222</v>
      </c>
      <c r="BT59">
        <v>0</v>
      </c>
      <c r="BU59">
        <v>0</v>
      </c>
      <c r="BV59" t="s">
        <v>213</v>
      </c>
      <c r="BW59" t="s">
        <v>1421</v>
      </c>
      <c r="BX59">
        <v>0</v>
      </c>
      <c r="BY59">
        <v>0</v>
      </c>
      <c r="BZ59">
        <v>126</v>
      </c>
      <c r="CA59">
        <v>0</v>
      </c>
      <c r="CB59">
        <v>0</v>
      </c>
      <c r="CC59" t="s">
        <v>213</v>
      </c>
      <c r="CD59" t="s">
        <v>1421</v>
      </c>
      <c r="CE59">
        <v>0</v>
      </c>
      <c r="CF59">
        <v>0</v>
      </c>
      <c r="CG59">
        <v>0</v>
      </c>
      <c r="CH59">
        <v>0</v>
      </c>
      <c r="CI59">
        <v>0</v>
      </c>
      <c r="CJ59" t="s">
        <v>213</v>
      </c>
      <c r="CK59" t="s">
        <v>1421</v>
      </c>
      <c r="CL59">
        <v>0</v>
      </c>
      <c r="CM59">
        <v>0</v>
      </c>
      <c r="CN59">
        <v>0</v>
      </c>
      <c r="CO59">
        <v>0</v>
      </c>
      <c r="CP59">
        <v>0</v>
      </c>
      <c r="CQ59" t="s">
        <v>213</v>
      </c>
      <c r="CR59" t="s">
        <v>1421</v>
      </c>
      <c r="CS59">
        <v>0</v>
      </c>
      <c r="CT59">
        <v>0</v>
      </c>
      <c r="CU59">
        <v>0</v>
      </c>
      <c r="CV59">
        <v>54</v>
      </c>
      <c r="CW59">
        <v>0</v>
      </c>
      <c r="CX59" t="s">
        <v>213</v>
      </c>
      <c r="CY59" t="s">
        <v>1421</v>
      </c>
      <c r="CZ59">
        <v>0</v>
      </c>
      <c r="DA59">
        <v>0</v>
      </c>
      <c r="DB59">
        <v>0</v>
      </c>
      <c r="DC59">
        <v>0</v>
      </c>
      <c r="DD59">
        <v>300</v>
      </c>
      <c r="DE59" t="s">
        <v>213</v>
      </c>
      <c r="DF59" t="s">
        <v>1421</v>
      </c>
      <c r="DG59">
        <v>0</v>
      </c>
      <c r="DH59">
        <v>0</v>
      </c>
      <c r="DI59">
        <v>0</v>
      </c>
      <c r="DJ59">
        <v>0</v>
      </c>
      <c r="DK59">
        <v>660</v>
      </c>
      <c r="DL59" t="s">
        <v>213</v>
      </c>
      <c r="DM59" t="s">
        <v>1421</v>
      </c>
      <c r="DN59">
        <v>0</v>
      </c>
      <c r="DO59">
        <v>0</v>
      </c>
      <c r="DP59">
        <v>0</v>
      </c>
      <c r="DQ59">
        <v>0</v>
      </c>
      <c r="DR59">
        <v>227</v>
      </c>
      <c r="DS59">
        <v>1362</v>
      </c>
      <c r="DT59" t="s">
        <v>213</v>
      </c>
      <c r="DU59">
        <v>0</v>
      </c>
      <c r="DV59">
        <v>0</v>
      </c>
      <c r="DW59">
        <v>1800</v>
      </c>
      <c r="DX59">
        <v>10800</v>
      </c>
      <c r="DY59">
        <v>12</v>
      </c>
      <c r="DZ59">
        <v>72</v>
      </c>
      <c r="EA59" t="s">
        <v>208</v>
      </c>
      <c r="EB59">
        <v>12</v>
      </c>
      <c r="EC59">
        <v>72</v>
      </c>
      <c r="ED59">
        <v>3</v>
      </c>
      <c r="EE59">
        <v>18</v>
      </c>
      <c r="EF59" t="s">
        <v>74</v>
      </c>
      <c r="EG59" t="s">
        <v>380</v>
      </c>
      <c r="EH59" t="s">
        <v>215</v>
      </c>
      <c r="EI59"/>
      <c r="EJ59">
        <v>0</v>
      </c>
      <c r="EK59">
        <v>0</v>
      </c>
      <c r="EL59" t="s">
        <v>1421</v>
      </c>
      <c r="EM59" t="s">
        <v>1421</v>
      </c>
      <c r="EN59" t="s">
        <v>1421</v>
      </c>
      <c r="EO59" t="s">
        <v>1421</v>
      </c>
      <c r="EP59">
        <v>1</v>
      </c>
      <c r="EQ59">
        <v>6</v>
      </c>
      <c r="ER59" t="s">
        <v>74</v>
      </c>
      <c r="ES59" t="s">
        <v>498</v>
      </c>
      <c r="ET59" t="s">
        <v>215</v>
      </c>
      <c r="EU59"/>
      <c r="EV59">
        <v>8</v>
      </c>
      <c r="EW59">
        <v>48</v>
      </c>
      <c r="EX59" t="s">
        <v>64</v>
      </c>
      <c r="EY59" t="s">
        <v>217</v>
      </c>
      <c r="EZ59" t="s">
        <v>215</v>
      </c>
      <c r="FA59"/>
      <c r="FB59">
        <v>0</v>
      </c>
      <c r="FC59">
        <v>0</v>
      </c>
      <c r="FD59" t="s">
        <v>1421</v>
      </c>
      <c r="FE59" t="s">
        <v>1421</v>
      </c>
      <c r="FF59" t="s">
        <v>1421</v>
      </c>
      <c r="FG59" t="s">
        <v>1421</v>
      </c>
      <c r="FH59">
        <v>0</v>
      </c>
      <c r="FI59">
        <v>0</v>
      </c>
      <c r="FJ59" t="s">
        <v>1421</v>
      </c>
      <c r="FK59" t="s">
        <v>1421</v>
      </c>
      <c r="FL59" t="s">
        <v>1421</v>
      </c>
      <c r="FM59" t="s">
        <v>1421</v>
      </c>
      <c r="FN59">
        <v>0</v>
      </c>
      <c r="FO59">
        <v>0</v>
      </c>
      <c r="FP59" t="s">
        <v>213</v>
      </c>
      <c r="FQ59">
        <v>0</v>
      </c>
      <c r="FR59">
        <v>0</v>
      </c>
      <c r="FS59">
        <v>0</v>
      </c>
      <c r="FT59">
        <v>0</v>
      </c>
      <c r="FU59" t="s">
        <v>1421</v>
      </c>
      <c r="FV59" t="s">
        <v>1421</v>
      </c>
      <c r="FW59" t="s">
        <v>1421</v>
      </c>
      <c r="FX59" t="s">
        <v>1421</v>
      </c>
      <c r="FY59" t="s">
        <v>1421</v>
      </c>
      <c r="FZ59" t="s">
        <v>1421</v>
      </c>
      <c r="GA59">
        <v>0</v>
      </c>
      <c r="GB59">
        <v>0</v>
      </c>
      <c r="GC59" t="s">
        <v>1421</v>
      </c>
      <c r="GD59" t="s">
        <v>1421</v>
      </c>
      <c r="GE59" t="s">
        <v>1421</v>
      </c>
      <c r="GF59" t="s">
        <v>1421</v>
      </c>
      <c r="GG59" t="s">
        <v>1421</v>
      </c>
      <c r="GH59" t="s">
        <v>1421</v>
      </c>
      <c r="GI59">
        <v>0</v>
      </c>
      <c r="GJ59">
        <v>0</v>
      </c>
      <c r="GK59" t="s">
        <v>1421</v>
      </c>
      <c r="GL59" t="s">
        <v>1421</v>
      </c>
      <c r="GM59" t="s">
        <v>1421</v>
      </c>
      <c r="GN59" t="s">
        <v>1421</v>
      </c>
      <c r="GO59" t="s">
        <v>1421</v>
      </c>
      <c r="GP59" t="s">
        <v>1421</v>
      </c>
      <c r="GQ59">
        <v>0</v>
      </c>
      <c r="GR59">
        <v>0</v>
      </c>
      <c r="GS59" t="s">
        <v>1421</v>
      </c>
      <c r="GT59" t="s">
        <v>1421</v>
      </c>
      <c r="GU59" t="s">
        <v>1421</v>
      </c>
      <c r="GV59" t="s">
        <v>1421</v>
      </c>
      <c r="GW59" t="s">
        <v>1421</v>
      </c>
      <c r="GX59" t="s">
        <v>1421</v>
      </c>
      <c r="GY59">
        <v>0</v>
      </c>
      <c r="GZ59">
        <v>0</v>
      </c>
      <c r="HA59" t="s">
        <v>1421</v>
      </c>
      <c r="HB59" t="s">
        <v>1421</v>
      </c>
      <c r="HC59" t="s">
        <v>1421</v>
      </c>
      <c r="HD59" t="s">
        <v>1421</v>
      </c>
      <c r="HE59" t="s">
        <v>1421</v>
      </c>
      <c r="HF59" t="s">
        <v>1421</v>
      </c>
      <c r="HG59">
        <v>0</v>
      </c>
      <c r="HH59">
        <v>0</v>
      </c>
      <c r="HI59" t="s">
        <v>1421</v>
      </c>
      <c r="HJ59" t="s">
        <v>1421</v>
      </c>
      <c r="HK59" t="s">
        <v>1421</v>
      </c>
      <c r="HL59" t="s">
        <v>1421</v>
      </c>
      <c r="HM59" t="s">
        <v>1421</v>
      </c>
      <c r="HN59" t="s">
        <v>1421</v>
      </c>
      <c r="HO59">
        <v>0</v>
      </c>
      <c r="HP59">
        <v>0</v>
      </c>
      <c r="HQ59">
        <v>8</v>
      </c>
      <c r="HR59">
        <v>48</v>
      </c>
      <c r="HS59">
        <v>2</v>
      </c>
      <c r="HT59">
        <v>12</v>
      </c>
      <c r="HU59">
        <v>2</v>
      </c>
      <c r="HV59">
        <v>12</v>
      </c>
      <c r="HW59">
        <v>0</v>
      </c>
      <c r="HX59">
        <v>0</v>
      </c>
      <c r="HY59" t="s">
        <v>208</v>
      </c>
      <c r="HZ59">
        <v>18</v>
      </c>
      <c r="IA59">
        <v>108</v>
      </c>
      <c r="IB59" t="s">
        <v>208</v>
      </c>
      <c r="IC59" t="s">
        <v>74</v>
      </c>
      <c r="ID59" t="s">
        <v>380</v>
      </c>
      <c r="IE59" t="s">
        <v>213</v>
      </c>
      <c r="IF59" t="s">
        <v>1421</v>
      </c>
      <c r="IG59" t="s">
        <v>213</v>
      </c>
      <c r="IH59">
        <v>0</v>
      </c>
      <c r="II59">
        <v>0</v>
      </c>
      <c r="IJ59" t="s">
        <v>208</v>
      </c>
      <c r="IK59" t="s">
        <v>230</v>
      </c>
      <c r="IL59" t="s">
        <v>230</v>
      </c>
      <c r="IM59" t="s">
        <v>230</v>
      </c>
      <c r="IN59" t="s">
        <v>1474</v>
      </c>
    </row>
    <row r="60" spans="1:248" hidden="1" x14ac:dyDescent="0.25">
      <c r="A60" t="s">
        <v>73</v>
      </c>
      <c r="B60" t="s">
        <v>74</v>
      </c>
      <c r="C60" t="s">
        <v>776</v>
      </c>
      <c r="D60" t="s">
        <v>380</v>
      </c>
      <c r="E60" t="s">
        <v>819</v>
      </c>
      <c r="F60" t="s">
        <v>268</v>
      </c>
      <c r="G60">
        <v>12</v>
      </c>
      <c r="H60">
        <v>12</v>
      </c>
      <c r="I60" t="s">
        <v>208</v>
      </c>
      <c r="J60">
        <v>28</v>
      </c>
      <c r="K60">
        <v>168</v>
      </c>
      <c r="L60">
        <v>5</v>
      </c>
      <c r="M60">
        <v>30</v>
      </c>
      <c r="N60" t="s">
        <v>74</v>
      </c>
      <c r="O60" t="s">
        <v>498</v>
      </c>
      <c r="P60">
        <v>2</v>
      </c>
      <c r="Q60">
        <v>12</v>
      </c>
      <c r="R60" t="s">
        <v>74</v>
      </c>
      <c r="S60" t="s">
        <v>387</v>
      </c>
      <c r="T60">
        <v>0</v>
      </c>
      <c r="U60">
        <v>0</v>
      </c>
      <c r="V60" t="s">
        <v>1421</v>
      </c>
      <c r="W60" t="s">
        <v>1421</v>
      </c>
      <c r="X60">
        <v>0</v>
      </c>
      <c r="Y60">
        <v>0</v>
      </c>
      <c r="Z60" t="s">
        <v>1421</v>
      </c>
      <c r="AA60" t="s">
        <v>1421</v>
      </c>
      <c r="AB60">
        <v>0</v>
      </c>
      <c r="AC60">
        <v>0</v>
      </c>
      <c r="AD60" t="s">
        <v>1421</v>
      </c>
      <c r="AE60" t="s">
        <v>1421</v>
      </c>
      <c r="AF60">
        <v>6</v>
      </c>
      <c r="AG60">
        <v>36</v>
      </c>
      <c r="AH60" t="s">
        <v>74</v>
      </c>
      <c r="AI60" t="s">
        <v>380</v>
      </c>
      <c r="AJ60">
        <v>15</v>
      </c>
      <c r="AK60">
        <v>90</v>
      </c>
      <c r="AL60" t="s">
        <v>74</v>
      </c>
      <c r="AM60" t="s">
        <v>380</v>
      </c>
      <c r="AN60">
        <v>0</v>
      </c>
      <c r="AO60">
        <v>0</v>
      </c>
      <c r="AP60" t="s">
        <v>213</v>
      </c>
      <c r="AQ60">
        <v>0</v>
      </c>
      <c r="AR60">
        <v>0</v>
      </c>
      <c r="AS60">
        <v>0</v>
      </c>
      <c r="AT60">
        <v>0</v>
      </c>
      <c r="AU60" t="s">
        <v>1421</v>
      </c>
      <c r="AV60" t="s">
        <v>1421</v>
      </c>
      <c r="AW60">
        <v>0</v>
      </c>
      <c r="AX60">
        <v>0</v>
      </c>
      <c r="AY60" t="s">
        <v>1421</v>
      </c>
      <c r="AZ60" t="s">
        <v>1421</v>
      </c>
      <c r="BA60">
        <v>0</v>
      </c>
      <c r="BB60">
        <v>0</v>
      </c>
      <c r="BC60" t="s">
        <v>1421</v>
      </c>
      <c r="BD60" t="s">
        <v>1421</v>
      </c>
      <c r="BE60">
        <v>0</v>
      </c>
      <c r="BF60">
        <v>0</v>
      </c>
      <c r="BG60" t="s">
        <v>1421</v>
      </c>
      <c r="BH60" t="s">
        <v>1421</v>
      </c>
      <c r="BI60">
        <v>0</v>
      </c>
      <c r="BJ60">
        <v>0</v>
      </c>
      <c r="BK60" t="s">
        <v>1421</v>
      </c>
      <c r="BL60" t="s">
        <v>1421</v>
      </c>
      <c r="BM60">
        <v>0</v>
      </c>
      <c r="BN60">
        <v>0</v>
      </c>
      <c r="BO60" t="s">
        <v>1421</v>
      </c>
      <c r="BP60" t="s">
        <v>1421</v>
      </c>
      <c r="BQ60">
        <v>0</v>
      </c>
      <c r="BR60">
        <v>0</v>
      </c>
      <c r="BS60">
        <v>30</v>
      </c>
      <c r="BT60">
        <v>0</v>
      </c>
      <c r="BU60">
        <v>0</v>
      </c>
      <c r="BV60" t="s">
        <v>213</v>
      </c>
      <c r="BW60" t="s">
        <v>1421</v>
      </c>
      <c r="BX60">
        <v>0</v>
      </c>
      <c r="BY60">
        <v>0</v>
      </c>
      <c r="BZ60">
        <v>12</v>
      </c>
      <c r="CA60">
        <v>0</v>
      </c>
      <c r="CB60">
        <v>0</v>
      </c>
      <c r="CC60" t="s">
        <v>213</v>
      </c>
      <c r="CD60" t="s">
        <v>1421</v>
      </c>
      <c r="CE60">
        <v>0</v>
      </c>
      <c r="CF60">
        <v>0</v>
      </c>
      <c r="CG60">
        <v>0</v>
      </c>
      <c r="CH60">
        <v>0</v>
      </c>
      <c r="CI60">
        <v>0</v>
      </c>
      <c r="CJ60" t="s">
        <v>213</v>
      </c>
      <c r="CK60" t="s">
        <v>1421</v>
      </c>
      <c r="CL60">
        <v>0</v>
      </c>
      <c r="CM60">
        <v>0</v>
      </c>
      <c r="CN60">
        <v>0</v>
      </c>
      <c r="CO60">
        <v>0</v>
      </c>
      <c r="CP60">
        <v>0</v>
      </c>
      <c r="CQ60" t="s">
        <v>213</v>
      </c>
      <c r="CR60" t="s">
        <v>1421</v>
      </c>
      <c r="CS60">
        <v>0</v>
      </c>
      <c r="CT60">
        <v>0</v>
      </c>
      <c r="CU60">
        <v>0</v>
      </c>
      <c r="CV60">
        <v>0</v>
      </c>
      <c r="CW60">
        <v>0</v>
      </c>
      <c r="CX60" t="s">
        <v>213</v>
      </c>
      <c r="CY60" t="s">
        <v>1421</v>
      </c>
      <c r="CZ60">
        <v>0</v>
      </c>
      <c r="DA60">
        <v>0</v>
      </c>
      <c r="DB60">
        <v>0</v>
      </c>
      <c r="DC60">
        <v>0</v>
      </c>
      <c r="DD60">
        <v>36</v>
      </c>
      <c r="DE60" t="s">
        <v>213</v>
      </c>
      <c r="DF60" t="s">
        <v>1421</v>
      </c>
      <c r="DG60">
        <v>0</v>
      </c>
      <c r="DH60">
        <v>0</v>
      </c>
      <c r="DI60">
        <v>0</v>
      </c>
      <c r="DJ60">
        <v>0</v>
      </c>
      <c r="DK60">
        <v>90</v>
      </c>
      <c r="DL60" t="s">
        <v>213</v>
      </c>
      <c r="DM60" t="s">
        <v>1421</v>
      </c>
      <c r="DN60">
        <v>0</v>
      </c>
      <c r="DO60">
        <v>0</v>
      </c>
      <c r="DP60">
        <v>0</v>
      </c>
      <c r="DQ60">
        <v>0</v>
      </c>
      <c r="DR60">
        <v>28</v>
      </c>
      <c r="DS60">
        <v>168</v>
      </c>
      <c r="DT60" t="s">
        <v>213</v>
      </c>
      <c r="DU60">
        <v>0</v>
      </c>
      <c r="DV60">
        <v>0</v>
      </c>
      <c r="DW60">
        <v>1076</v>
      </c>
      <c r="DX60">
        <v>6456</v>
      </c>
      <c r="DY60">
        <v>9</v>
      </c>
      <c r="DZ60">
        <v>54</v>
      </c>
      <c r="EA60" t="s">
        <v>208</v>
      </c>
      <c r="EB60">
        <v>9</v>
      </c>
      <c r="EC60">
        <v>54</v>
      </c>
      <c r="ED60">
        <v>4</v>
      </c>
      <c r="EE60">
        <v>24</v>
      </c>
      <c r="EF60" t="s">
        <v>64</v>
      </c>
      <c r="EG60" t="s">
        <v>217</v>
      </c>
      <c r="EH60" t="s">
        <v>215</v>
      </c>
      <c r="EI60"/>
      <c r="EJ60">
        <v>0</v>
      </c>
      <c r="EK60">
        <v>0</v>
      </c>
      <c r="EL60" t="s">
        <v>1421</v>
      </c>
      <c r="EM60" t="s">
        <v>1421</v>
      </c>
      <c r="EN60" t="s">
        <v>1421</v>
      </c>
      <c r="EO60" t="s">
        <v>1421</v>
      </c>
      <c r="EP60">
        <v>0</v>
      </c>
      <c r="EQ60">
        <v>0</v>
      </c>
      <c r="ER60" t="s">
        <v>1421</v>
      </c>
      <c r="ES60" t="s">
        <v>1421</v>
      </c>
      <c r="ET60" t="s">
        <v>1421</v>
      </c>
      <c r="EU60" t="s">
        <v>1421</v>
      </c>
      <c r="EV60">
        <v>2</v>
      </c>
      <c r="EW60">
        <v>12</v>
      </c>
      <c r="EX60" t="s">
        <v>74</v>
      </c>
      <c r="EY60" t="s">
        <v>269</v>
      </c>
      <c r="EZ60" t="s">
        <v>254</v>
      </c>
      <c r="FA60"/>
      <c r="FB60">
        <v>3</v>
      </c>
      <c r="FC60">
        <v>18</v>
      </c>
      <c r="FD60" t="s">
        <v>74</v>
      </c>
      <c r="FE60" t="s">
        <v>380</v>
      </c>
      <c r="FF60" t="s">
        <v>254</v>
      </c>
      <c r="FG60"/>
      <c r="FH60">
        <v>0</v>
      </c>
      <c r="FI60">
        <v>0</v>
      </c>
      <c r="FJ60" t="s">
        <v>1421</v>
      </c>
      <c r="FK60" t="s">
        <v>1421</v>
      </c>
      <c r="FL60" t="s">
        <v>1421</v>
      </c>
      <c r="FM60" t="s">
        <v>1421</v>
      </c>
      <c r="FN60">
        <v>0</v>
      </c>
      <c r="FO60">
        <v>0</v>
      </c>
      <c r="FP60" t="s">
        <v>213</v>
      </c>
      <c r="FQ60">
        <v>0</v>
      </c>
      <c r="FR60">
        <v>0</v>
      </c>
      <c r="FS60">
        <v>0</v>
      </c>
      <c r="FT60">
        <v>0</v>
      </c>
      <c r="FU60" t="s">
        <v>1421</v>
      </c>
      <c r="FV60" t="s">
        <v>1421</v>
      </c>
      <c r="FW60" t="s">
        <v>1421</v>
      </c>
      <c r="FX60" t="s">
        <v>1421</v>
      </c>
      <c r="FY60" t="s">
        <v>1421</v>
      </c>
      <c r="FZ60" t="s">
        <v>1421</v>
      </c>
      <c r="GA60">
        <v>0</v>
      </c>
      <c r="GB60">
        <v>0</v>
      </c>
      <c r="GC60" t="s">
        <v>1421</v>
      </c>
      <c r="GD60" t="s">
        <v>1421</v>
      </c>
      <c r="GE60" t="s">
        <v>1421</v>
      </c>
      <c r="GF60" t="s">
        <v>1421</v>
      </c>
      <c r="GG60" t="s">
        <v>1421</v>
      </c>
      <c r="GH60" t="s">
        <v>1421</v>
      </c>
      <c r="GI60">
        <v>0</v>
      </c>
      <c r="GJ60">
        <v>0</v>
      </c>
      <c r="GK60" t="s">
        <v>1421</v>
      </c>
      <c r="GL60" t="s">
        <v>1421</v>
      </c>
      <c r="GM60" t="s">
        <v>1421</v>
      </c>
      <c r="GN60" t="s">
        <v>1421</v>
      </c>
      <c r="GO60" t="s">
        <v>1421</v>
      </c>
      <c r="GP60" t="s">
        <v>1421</v>
      </c>
      <c r="GQ60">
        <v>0</v>
      </c>
      <c r="GR60">
        <v>0</v>
      </c>
      <c r="GS60" t="s">
        <v>1421</v>
      </c>
      <c r="GT60" t="s">
        <v>1421</v>
      </c>
      <c r="GU60" t="s">
        <v>1421</v>
      </c>
      <c r="GV60" t="s">
        <v>1421</v>
      </c>
      <c r="GW60" t="s">
        <v>1421</v>
      </c>
      <c r="GX60" t="s">
        <v>1421</v>
      </c>
      <c r="GY60">
        <v>0</v>
      </c>
      <c r="GZ60">
        <v>0</v>
      </c>
      <c r="HA60" t="s">
        <v>1421</v>
      </c>
      <c r="HB60" t="s">
        <v>1421</v>
      </c>
      <c r="HC60" t="s">
        <v>1421</v>
      </c>
      <c r="HD60" t="s">
        <v>1421</v>
      </c>
      <c r="HE60" t="s">
        <v>1421</v>
      </c>
      <c r="HF60" t="s">
        <v>1421</v>
      </c>
      <c r="HG60">
        <v>0</v>
      </c>
      <c r="HH60">
        <v>0</v>
      </c>
      <c r="HI60" t="s">
        <v>1421</v>
      </c>
      <c r="HJ60" t="s">
        <v>1421</v>
      </c>
      <c r="HK60" t="s">
        <v>1421</v>
      </c>
      <c r="HL60" t="s">
        <v>1421</v>
      </c>
      <c r="HM60" t="s">
        <v>1421</v>
      </c>
      <c r="HN60" t="s">
        <v>1421</v>
      </c>
      <c r="HO60">
        <v>0</v>
      </c>
      <c r="HP60">
        <v>0</v>
      </c>
      <c r="HQ60">
        <v>5</v>
      </c>
      <c r="HR60">
        <v>30</v>
      </c>
      <c r="HS60">
        <v>1</v>
      </c>
      <c r="HT60">
        <v>6</v>
      </c>
      <c r="HU60">
        <v>3</v>
      </c>
      <c r="HV60">
        <v>18</v>
      </c>
      <c r="HW60">
        <v>0</v>
      </c>
      <c r="HX60">
        <v>0</v>
      </c>
      <c r="HY60" t="s">
        <v>208</v>
      </c>
      <c r="HZ60">
        <v>4</v>
      </c>
      <c r="IA60">
        <v>24</v>
      </c>
      <c r="IB60" t="s">
        <v>208</v>
      </c>
      <c r="IC60" t="s">
        <v>74</v>
      </c>
      <c r="ID60" t="s">
        <v>380</v>
      </c>
      <c r="IE60" t="s">
        <v>213</v>
      </c>
      <c r="IF60" t="s">
        <v>1421</v>
      </c>
      <c r="IG60" t="s">
        <v>213</v>
      </c>
      <c r="IH60">
        <v>0</v>
      </c>
      <c r="II60">
        <v>0</v>
      </c>
      <c r="IJ60" t="s">
        <v>208</v>
      </c>
      <c r="IK60" t="s">
        <v>219</v>
      </c>
      <c r="IL60" t="s">
        <v>230</v>
      </c>
      <c r="IM60" t="s">
        <v>238</v>
      </c>
      <c r="IN60" t="s">
        <v>1475</v>
      </c>
    </row>
    <row r="61" spans="1:248" hidden="1" x14ac:dyDescent="0.25">
      <c r="A61" t="s">
        <v>73</v>
      </c>
      <c r="B61" t="s">
        <v>74</v>
      </c>
      <c r="C61" t="s">
        <v>535</v>
      </c>
      <c r="D61" t="s">
        <v>498</v>
      </c>
      <c r="E61" t="s">
        <v>536</v>
      </c>
      <c r="F61" t="s">
        <v>537</v>
      </c>
      <c r="G61">
        <v>12</v>
      </c>
      <c r="H61">
        <v>12</v>
      </c>
      <c r="I61" t="s">
        <v>208</v>
      </c>
      <c r="J61">
        <v>116</v>
      </c>
      <c r="K61">
        <v>696</v>
      </c>
      <c r="L61">
        <v>0</v>
      </c>
      <c r="M61">
        <v>0</v>
      </c>
      <c r="N61" t="s">
        <v>1421</v>
      </c>
      <c r="O61" t="s">
        <v>1421</v>
      </c>
      <c r="P61">
        <v>0</v>
      </c>
      <c r="Q61">
        <v>0</v>
      </c>
      <c r="R61" t="s">
        <v>1421</v>
      </c>
      <c r="S61" t="s">
        <v>1421</v>
      </c>
      <c r="T61">
        <v>0</v>
      </c>
      <c r="U61">
        <v>0</v>
      </c>
      <c r="V61" t="s">
        <v>1421</v>
      </c>
      <c r="W61" t="s">
        <v>1421</v>
      </c>
      <c r="X61">
        <v>0</v>
      </c>
      <c r="Y61">
        <v>0</v>
      </c>
      <c r="Z61" t="s">
        <v>1421</v>
      </c>
      <c r="AA61" t="s">
        <v>1421</v>
      </c>
      <c r="AB61">
        <v>16</v>
      </c>
      <c r="AC61">
        <v>96</v>
      </c>
      <c r="AD61" t="s">
        <v>74</v>
      </c>
      <c r="AE61" t="s">
        <v>498</v>
      </c>
      <c r="AF61">
        <v>40</v>
      </c>
      <c r="AG61">
        <v>240</v>
      </c>
      <c r="AH61" t="s">
        <v>74</v>
      </c>
      <c r="AI61" t="s">
        <v>387</v>
      </c>
      <c r="AJ61">
        <v>60</v>
      </c>
      <c r="AK61">
        <v>360</v>
      </c>
      <c r="AL61" t="s">
        <v>74</v>
      </c>
      <c r="AM61" t="s">
        <v>498</v>
      </c>
      <c r="AN61">
        <v>0</v>
      </c>
      <c r="AO61">
        <v>0</v>
      </c>
      <c r="AP61" t="s">
        <v>213</v>
      </c>
      <c r="AQ61">
        <v>0</v>
      </c>
      <c r="AR61">
        <v>0</v>
      </c>
      <c r="AS61">
        <v>0</v>
      </c>
      <c r="AT61">
        <v>0</v>
      </c>
      <c r="AU61" t="s">
        <v>1421</v>
      </c>
      <c r="AV61" t="s">
        <v>1421</v>
      </c>
      <c r="AW61">
        <v>0</v>
      </c>
      <c r="AX61">
        <v>0</v>
      </c>
      <c r="AY61" t="s">
        <v>1421</v>
      </c>
      <c r="AZ61" t="s">
        <v>1421</v>
      </c>
      <c r="BA61">
        <v>0</v>
      </c>
      <c r="BB61">
        <v>0</v>
      </c>
      <c r="BC61" t="s">
        <v>1421</v>
      </c>
      <c r="BD61" t="s">
        <v>1421</v>
      </c>
      <c r="BE61">
        <v>0</v>
      </c>
      <c r="BF61">
        <v>0</v>
      </c>
      <c r="BG61" t="s">
        <v>1421</v>
      </c>
      <c r="BH61" t="s">
        <v>1421</v>
      </c>
      <c r="BI61">
        <v>0</v>
      </c>
      <c r="BJ61">
        <v>0</v>
      </c>
      <c r="BK61" t="s">
        <v>1421</v>
      </c>
      <c r="BL61" t="s">
        <v>1421</v>
      </c>
      <c r="BM61">
        <v>0</v>
      </c>
      <c r="BN61">
        <v>0</v>
      </c>
      <c r="BO61" t="s">
        <v>1421</v>
      </c>
      <c r="BP61" t="s">
        <v>1421</v>
      </c>
      <c r="BQ61">
        <v>0</v>
      </c>
      <c r="BR61">
        <v>0</v>
      </c>
      <c r="BS61">
        <v>0</v>
      </c>
      <c r="BT61">
        <v>0</v>
      </c>
      <c r="BU61">
        <v>0</v>
      </c>
      <c r="BV61" t="s">
        <v>213</v>
      </c>
      <c r="BW61" t="s">
        <v>1421</v>
      </c>
      <c r="BX61">
        <v>0</v>
      </c>
      <c r="BY61">
        <v>0</v>
      </c>
      <c r="BZ61">
        <v>0</v>
      </c>
      <c r="CA61">
        <v>0</v>
      </c>
      <c r="CB61">
        <v>0</v>
      </c>
      <c r="CC61" t="s">
        <v>213</v>
      </c>
      <c r="CD61" t="s">
        <v>1421</v>
      </c>
      <c r="CE61">
        <v>0</v>
      </c>
      <c r="CF61">
        <v>0</v>
      </c>
      <c r="CG61">
        <v>0</v>
      </c>
      <c r="CH61">
        <v>0</v>
      </c>
      <c r="CI61">
        <v>0</v>
      </c>
      <c r="CJ61" t="s">
        <v>213</v>
      </c>
      <c r="CK61" t="s">
        <v>1421</v>
      </c>
      <c r="CL61">
        <v>0</v>
      </c>
      <c r="CM61">
        <v>0</v>
      </c>
      <c r="CN61">
        <v>0</v>
      </c>
      <c r="CO61">
        <v>0</v>
      </c>
      <c r="CP61">
        <v>0</v>
      </c>
      <c r="CQ61" t="s">
        <v>213</v>
      </c>
      <c r="CR61" t="s">
        <v>1421</v>
      </c>
      <c r="CS61">
        <v>0</v>
      </c>
      <c r="CT61">
        <v>0</v>
      </c>
      <c r="CU61">
        <v>96</v>
      </c>
      <c r="CV61">
        <v>0</v>
      </c>
      <c r="CW61">
        <v>0</v>
      </c>
      <c r="CX61" t="s">
        <v>213</v>
      </c>
      <c r="CY61" t="s">
        <v>1421</v>
      </c>
      <c r="CZ61">
        <v>0</v>
      </c>
      <c r="DA61">
        <v>0</v>
      </c>
      <c r="DB61">
        <v>240</v>
      </c>
      <c r="DC61">
        <v>0</v>
      </c>
      <c r="DD61">
        <v>0</v>
      </c>
      <c r="DE61" t="s">
        <v>213</v>
      </c>
      <c r="DF61" t="s">
        <v>1421</v>
      </c>
      <c r="DG61">
        <v>0</v>
      </c>
      <c r="DH61">
        <v>0</v>
      </c>
      <c r="DI61">
        <v>360</v>
      </c>
      <c r="DJ61">
        <v>0</v>
      </c>
      <c r="DK61">
        <v>0</v>
      </c>
      <c r="DL61" t="s">
        <v>213</v>
      </c>
      <c r="DM61" t="s">
        <v>1421</v>
      </c>
      <c r="DN61">
        <v>0</v>
      </c>
      <c r="DO61">
        <v>0</v>
      </c>
      <c r="DP61">
        <v>0</v>
      </c>
      <c r="DQ61">
        <v>0</v>
      </c>
      <c r="DR61">
        <v>116</v>
      </c>
      <c r="DS61">
        <v>696</v>
      </c>
      <c r="DT61" t="s">
        <v>213</v>
      </c>
      <c r="DU61">
        <v>0</v>
      </c>
      <c r="DV61">
        <v>0</v>
      </c>
      <c r="DW61">
        <v>361</v>
      </c>
      <c r="DX61">
        <v>2166</v>
      </c>
      <c r="DY61">
        <v>138</v>
      </c>
      <c r="DZ61">
        <v>828</v>
      </c>
      <c r="EA61" t="s">
        <v>208</v>
      </c>
      <c r="EB61">
        <v>138</v>
      </c>
      <c r="EC61">
        <v>828</v>
      </c>
      <c r="ED61">
        <v>0</v>
      </c>
      <c r="EE61">
        <v>0</v>
      </c>
      <c r="EF61" t="s">
        <v>1421</v>
      </c>
      <c r="EG61" t="s">
        <v>1421</v>
      </c>
      <c r="EH61" t="s">
        <v>1421</v>
      </c>
      <c r="EI61" t="s">
        <v>1421</v>
      </c>
      <c r="EJ61">
        <v>0</v>
      </c>
      <c r="EK61">
        <v>0</v>
      </c>
      <c r="EL61" t="s">
        <v>1421</v>
      </c>
      <c r="EM61" t="s">
        <v>1421</v>
      </c>
      <c r="EN61" t="s">
        <v>1421</v>
      </c>
      <c r="EO61" t="s">
        <v>1421</v>
      </c>
      <c r="EP61">
        <v>0</v>
      </c>
      <c r="EQ61">
        <v>0</v>
      </c>
      <c r="ER61" t="s">
        <v>1421</v>
      </c>
      <c r="ES61" t="s">
        <v>1421</v>
      </c>
      <c r="ET61" t="s">
        <v>1421</v>
      </c>
      <c r="EU61" t="s">
        <v>1421</v>
      </c>
      <c r="EV61">
        <v>38</v>
      </c>
      <c r="EW61">
        <v>228</v>
      </c>
      <c r="EX61" t="s">
        <v>74</v>
      </c>
      <c r="EY61" t="s">
        <v>380</v>
      </c>
      <c r="EZ61" t="s">
        <v>215</v>
      </c>
      <c r="FA61"/>
      <c r="FB61">
        <v>70</v>
      </c>
      <c r="FC61">
        <v>420</v>
      </c>
      <c r="FD61" t="s">
        <v>74</v>
      </c>
      <c r="FE61" t="s">
        <v>498</v>
      </c>
      <c r="FF61" t="s">
        <v>215</v>
      </c>
      <c r="FG61"/>
      <c r="FH61">
        <v>30</v>
      </c>
      <c r="FI61">
        <v>180</v>
      </c>
      <c r="FJ61" t="s">
        <v>74</v>
      </c>
      <c r="FK61" t="s">
        <v>269</v>
      </c>
      <c r="FL61" t="s">
        <v>215</v>
      </c>
      <c r="FM61"/>
      <c r="FN61">
        <v>0</v>
      </c>
      <c r="FO61">
        <v>0</v>
      </c>
      <c r="FP61" t="s">
        <v>213</v>
      </c>
      <c r="FQ61">
        <v>0</v>
      </c>
      <c r="FR61">
        <v>0</v>
      </c>
      <c r="FS61">
        <v>0</v>
      </c>
      <c r="FT61">
        <v>0</v>
      </c>
      <c r="FU61" t="s">
        <v>1421</v>
      </c>
      <c r="FV61" t="s">
        <v>1421</v>
      </c>
      <c r="FW61" t="s">
        <v>1421</v>
      </c>
      <c r="FX61" t="s">
        <v>1421</v>
      </c>
      <c r="FY61" t="s">
        <v>1421</v>
      </c>
      <c r="FZ61" t="s">
        <v>1421</v>
      </c>
      <c r="GA61">
        <v>0</v>
      </c>
      <c r="GB61">
        <v>0</v>
      </c>
      <c r="GC61" t="s">
        <v>1421</v>
      </c>
      <c r="GD61" t="s">
        <v>1421</v>
      </c>
      <c r="GE61" t="s">
        <v>1421</v>
      </c>
      <c r="GF61" t="s">
        <v>1421</v>
      </c>
      <c r="GG61" t="s">
        <v>1421</v>
      </c>
      <c r="GH61" t="s">
        <v>1421</v>
      </c>
      <c r="GI61">
        <v>0</v>
      </c>
      <c r="GJ61">
        <v>0</v>
      </c>
      <c r="GK61" t="s">
        <v>1421</v>
      </c>
      <c r="GL61" t="s">
        <v>1421</v>
      </c>
      <c r="GM61" t="s">
        <v>1421</v>
      </c>
      <c r="GN61" t="s">
        <v>1421</v>
      </c>
      <c r="GO61" t="s">
        <v>1421</v>
      </c>
      <c r="GP61" t="s">
        <v>1421</v>
      </c>
      <c r="GQ61">
        <v>0</v>
      </c>
      <c r="GR61">
        <v>0</v>
      </c>
      <c r="GS61" t="s">
        <v>1421</v>
      </c>
      <c r="GT61" t="s">
        <v>1421</v>
      </c>
      <c r="GU61" t="s">
        <v>1421</v>
      </c>
      <c r="GV61" t="s">
        <v>1421</v>
      </c>
      <c r="GW61" t="s">
        <v>1421</v>
      </c>
      <c r="GX61" t="s">
        <v>1421</v>
      </c>
      <c r="GY61">
        <v>0</v>
      </c>
      <c r="GZ61">
        <v>0</v>
      </c>
      <c r="HA61" t="s">
        <v>1421</v>
      </c>
      <c r="HB61" t="s">
        <v>1421</v>
      </c>
      <c r="HC61" t="s">
        <v>1421</v>
      </c>
      <c r="HD61" t="s">
        <v>1421</v>
      </c>
      <c r="HE61" t="s">
        <v>1421</v>
      </c>
      <c r="HF61" t="s">
        <v>1421</v>
      </c>
      <c r="HG61">
        <v>0</v>
      </c>
      <c r="HH61">
        <v>0</v>
      </c>
      <c r="HI61" t="s">
        <v>1421</v>
      </c>
      <c r="HJ61" t="s">
        <v>1421</v>
      </c>
      <c r="HK61" t="s">
        <v>1421</v>
      </c>
      <c r="HL61" t="s">
        <v>1421</v>
      </c>
      <c r="HM61" t="s">
        <v>1421</v>
      </c>
      <c r="HN61" t="s">
        <v>1421</v>
      </c>
      <c r="HO61">
        <v>0</v>
      </c>
      <c r="HP61">
        <v>0</v>
      </c>
      <c r="HQ61">
        <v>8</v>
      </c>
      <c r="HR61">
        <v>48</v>
      </c>
      <c r="HS61">
        <v>30</v>
      </c>
      <c r="HT61">
        <v>180</v>
      </c>
      <c r="HU61">
        <v>100</v>
      </c>
      <c r="HV61">
        <v>600</v>
      </c>
      <c r="HW61">
        <v>0</v>
      </c>
      <c r="HX61">
        <v>0</v>
      </c>
      <c r="HY61" t="s">
        <v>208</v>
      </c>
      <c r="HZ61">
        <v>219</v>
      </c>
      <c r="IA61">
        <v>1314</v>
      </c>
      <c r="IB61" t="s">
        <v>208</v>
      </c>
      <c r="IC61" t="s">
        <v>74</v>
      </c>
      <c r="ID61" t="s">
        <v>269</v>
      </c>
      <c r="IE61" t="s">
        <v>208</v>
      </c>
      <c r="IF61" t="s">
        <v>156</v>
      </c>
      <c r="IG61" t="s">
        <v>213</v>
      </c>
      <c r="IH61">
        <v>0</v>
      </c>
      <c r="II61">
        <v>0</v>
      </c>
      <c r="IJ61" t="s">
        <v>213</v>
      </c>
      <c r="IK61" t="s">
        <v>219</v>
      </c>
      <c r="IL61" t="s">
        <v>219</v>
      </c>
      <c r="IM61" t="s">
        <v>219</v>
      </c>
      <c r="IN61" t="s">
        <v>1476</v>
      </c>
    </row>
    <row r="62" spans="1:248" hidden="1" x14ac:dyDescent="0.25">
      <c r="A62" t="s">
        <v>67</v>
      </c>
      <c r="B62" t="s">
        <v>68</v>
      </c>
      <c r="C62" t="s">
        <v>521</v>
      </c>
      <c r="D62" t="s">
        <v>349</v>
      </c>
      <c r="E62" t="s">
        <v>548</v>
      </c>
      <c r="F62" t="s">
        <v>549</v>
      </c>
      <c r="G62">
        <v>12</v>
      </c>
      <c r="H62">
        <v>12</v>
      </c>
      <c r="I62" t="s">
        <v>208</v>
      </c>
      <c r="J62">
        <v>97</v>
      </c>
      <c r="K62">
        <v>582</v>
      </c>
      <c r="L62">
        <v>0</v>
      </c>
      <c r="M62">
        <v>0</v>
      </c>
      <c r="N62" t="s">
        <v>1421</v>
      </c>
      <c r="O62" t="s">
        <v>1421</v>
      </c>
      <c r="P62">
        <v>0</v>
      </c>
      <c r="Q62">
        <v>0</v>
      </c>
      <c r="R62" t="s">
        <v>1421</v>
      </c>
      <c r="S62" t="s">
        <v>1421</v>
      </c>
      <c r="T62">
        <v>0</v>
      </c>
      <c r="U62">
        <v>0</v>
      </c>
      <c r="V62" t="s">
        <v>1421</v>
      </c>
      <c r="W62" t="s">
        <v>1421</v>
      </c>
      <c r="X62">
        <v>0</v>
      </c>
      <c r="Y62">
        <v>0</v>
      </c>
      <c r="Z62" t="s">
        <v>1421</v>
      </c>
      <c r="AA62" t="s">
        <v>1421</v>
      </c>
      <c r="AB62">
        <v>0</v>
      </c>
      <c r="AC62">
        <v>0</v>
      </c>
      <c r="AD62" t="s">
        <v>1421</v>
      </c>
      <c r="AE62" t="s">
        <v>1421</v>
      </c>
      <c r="AF62">
        <v>97</v>
      </c>
      <c r="AG62">
        <v>582</v>
      </c>
      <c r="AH62" t="s">
        <v>68</v>
      </c>
      <c r="AI62" t="s">
        <v>349</v>
      </c>
      <c r="AJ62">
        <v>0</v>
      </c>
      <c r="AK62">
        <v>0</v>
      </c>
      <c r="AL62" t="s">
        <v>1421</v>
      </c>
      <c r="AM62" t="s">
        <v>1421</v>
      </c>
      <c r="AN62">
        <v>0</v>
      </c>
      <c r="AO62">
        <v>0</v>
      </c>
      <c r="AP62" t="s">
        <v>213</v>
      </c>
      <c r="AQ62">
        <v>0</v>
      </c>
      <c r="AR62">
        <v>0</v>
      </c>
      <c r="AS62">
        <v>0</v>
      </c>
      <c r="AT62">
        <v>0</v>
      </c>
      <c r="AU62" t="s">
        <v>1421</v>
      </c>
      <c r="AV62" t="s">
        <v>1421</v>
      </c>
      <c r="AW62">
        <v>0</v>
      </c>
      <c r="AX62">
        <v>0</v>
      </c>
      <c r="AY62" t="s">
        <v>1421</v>
      </c>
      <c r="AZ62" t="s">
        <v>1421</v>
      </c>
      <c r="BA62">
        <v>0</v>
      </c>
      <c r="BB62">
        <v>0</v>
      </c>
      <c r="BC62" t="s">
        <v>1421</v>
      </c>
      <c r="BD62" t="s">
        <v>1421</v>
      </c>
      <c r="BE62">
        <v>0</v>
      </c>
      <c r="BF62">
        <v>0</v>
      </c>
      <c r="BG62" t="s">
        <v>1421</v>
      </c>
      <c r="BH62" t="s">
        <v>1421</v>
      </c>
      <c r="BI62">
        <v>0</v>
      </c>
      <c r="BJ62">
        <v>0</v>
      </c>
      <c r="BK62" t="s">
        <v>1421</v>
      </c>
      <c r="BL62" t="s">
        <v>1421</v>
      </c>
      <c r="BM62">
        <v>0</v>
      </c>
      <c r="BN62">
        <v>0</v>
      </c>
      <c r="BO62" t="s">
        <v>1421</v>
      </c>
      <c r="BP62" t="s">
        <v>1421</v>
      </c>
      <c r="BQ62">
        <v>0</v>
      </c>
      <c r="BR62">
        <v>0</v>
      </c>
      <c r="BS62">
        <v>0</v>
      </c>
      <c r="BT62">
        <v>0</v>
      </c>
      <c r="BU62">
        <v>0</v>
      </c>
      <c r="BV62" t="s">
        <v>213</v>
      </c>
      <c r="BW62" t="s">
        <v>1421</v>
      </c>
      <c r="BX62">
        <v>0</v>
      </c>
      <c r="BY62">
        <v>0</v>
      </c>
      <c r="BZ62">
        <v>0</v>
      </c>
      <c r="CA62">
        <v>0</v>
      </c>
      <c r="CB62">
        <v>0</v>
      </c>
      <c r="CC62" t="s">
        <v>213</v>
      </c>
      <c r="CD62" t="s">
        <v>1421</v>
      </c>
      <c r="CE62">
        <v>0</v>
      </c>
      <c r="CF62">
        <v>0</v>
      </c>
      <c r="CG62">
        <v>0</v>
      </c>
      <c r="CH62">
        <v>0</v>
      </c>
      <c r="CI62">
        <v>0</v>
      </c>
      <c r="CJ62" t="s">
        <v>213</v>
      </c>
      <c r="CK62" t="s">
        <v>1421</v>
      </c>
      <c r="CL62">
        <v>0</v>
      </c>
      <c r="CM62">
        <v>0</v>
      </c>
      <c r="CN62">
        <v>0</v>
      </c>
      <c r="CO62">
        <v>0</v>
      </c>
      <c r="CP62">
        <v>0</v>
      </c>
      <c r="CQ62" t="s">
        <v>213</v>
      </c>
      <c r="CR62" t="s">
        <v>1421</v>
      </c>
      <c r="CS62">
        <v>0</v>
      </c>
      <c r="CT62">
        <v>0</v>
      </c>
      <c r="CU62">
        <v>0</v>
      </c>
      <c r="CV62">
        <v>0</v>
      </c>
      <c r="CW62">
        <v>0</v>
      </c>
      <c r="CX62" t="s">
        <v>213</v>
      </c>
      <c r="CY62" t="s">
        <v>1421</v>
      </c>
      <c r="CZ62">
        <v>0</v>
      </c>
      <c r="DA62">
        <v>0</v>
      </c>
      <c r="DB62">
        <v>0</v>
      </c>
      <c r="DC62">
        <v>0</v>
      </c>
      <c r="DD62">
        <v>582</v>
      </c>
      <c r="DE62" t="s">
        <v>213</v>
      </c>
      <c r="DF62" t="s">
        <v>1421</v>
      </c>
      <c r="DG62">
        <v>0</v>
      </c>
      <c r="DH62">
        <v>0</v>
      </c>
      <c r="DI62">
        <v>0</v>
      </c>
      <c r="DJ62">
        <v>0</v>
      </c>
      <c r="DK62">
        <v>0</v>
      </c>
      <c r="DL62" t="s">
        <v>213</v>
      </c>
      <c r="DM62" t="s">
        <v>1421</v>
      </c>
      <c r="DN62">
        <v>0</v>
      </c>
      <c r="DO62">
        <v>0</v>
      </c>
      <c r="DP62">
        <v>0</v>
      </c>
      <c r="DQ62">
        <v>0</v>
      </c>
      <c r="DR62">
        <v>97</v>
      </c>
      <c r="DS62">
        <v>582</v>
      </c>
      <c r="DT62" t="s">
        <v>208</v>
      </c>
      <c r="DU62">
        <v>32</v>
      </c>
      <c r="DV62">
        <v>192</v>
      </c>
      <c r="DW62">
        <v>1000</v>
      </c>
      <c r="DX62">
        <v>6000</v>
      </c>
      <c r="DY62">
        <v>227</v>
      </c>
      <c r="DZ62">
        <v>1362</v>
      </c>
      <c r="EA62" t="s">
        <v>208</v>
      </c>
      <c r="EB62">
        <v>207</v>
      </c>
      <c r="EC62">
        <v>1242</v>
      </c>
      <c r="ED62">
        <v>0</v>
      </c>
      <c r="EE62">
        <v>0</v>
      </c>
      <c r="EF62" t="s">
        <v>1421</v>
      </c>
      <c r="EG62" t="s">
        <v>1421</v>
      </c>
      <c r="EH62" t="s">
        <v>1421</v>
      </c>
      <c r="EI62" t="s">
        <v>1421</v>
      </c>
      <c r="EJ62">
        <v>38</v>
      </c>
      <c r="EK62">
        <v>228</v>
      </c>
      <c r="EL62" t="s">
        <v>68</v>
      </c>
      <c r="EM62" t="s">
        <v>349</v>
      </c>
      <c r="EN62" t="s">
        <v>215</v>
      </c>
      <c r="EO62"/>
      <c r="EP62">
        <v>97</v>
      </c>
      <c r="EQ62">
        <v>582</v>
      </c>
      <c r="ER62" t="s">
        <v>68</v>
      </c>
      <c r="ES62" t="s">
        <v>349</v>
      </c>
      <c r="ET62" t="s">
        <v>215</v>
      </c>
      <c r="EU62"/>
      <c r="EV62">
        <v>45</v>
      </c>
      <c r="EW62">
        <v>270</v>
      </c>
      <c r="EX62" t="s">
        <v>70</v>
      </c>
      <c r="EY62" t="s">
        <v>303</v>
      </c>
      <c r="EZ62" t="s">
        <v>215</v>
      </c>
      <c r="FA62"/>
      <c r="FB62">
        <v>0</v>
      </c>
      <c r="FC62">
        <v>0</v>
      </c>
      <c r="FD62" t="s">
        <v>1421</v>
      </c>
      <c r="FE62" t="s">
        <v>1421</v>
      </c>
      <c r="FF62" t="s">
        <v>1421</v>
      </c>
      <c r="FG62" t="s">
        <v>1421</v>
      </c>
      <c r="FH62">
        <v>27</v>
      </c>
      <c r="FI62">
        <v>162</v>
      </c>
      <c r="FJ62" t="s">
        <v>70</v>
      </c>
      <c r="FK62" t="s">
        <v>303</v>
      </c>
      <c r="FL62" t="s">
        <v>215</v>
      </c>
      <c r="FM62"/>
      <c r="FN62">
        <v>0</v>
      </c>
      <c r="FO62">
        <v>0</v>
      </c>
      <c r="FP62" t="s">
        <v>208</v>
      </c>
      <c r="FQ62">
        <v>20</v>
      </c>
      <c r="FR62">
        <v>120</v>
      </c>
      <c r="FS62">
        <v>0</v>
      </c>
      <c r="FT62">
        <v>0</v>
      </c>
      <c r="FU62" t="s">
        <v>1421</v>
      </c>
      <c r="FV62" t="s">
        <v>1421</v>
      </c>
      <c r="FW62" t="s">
        <v>1421</v>
      </c>
      <c r="FX62" t="s">
        <v>1421</v>
      </c>
      <c r="FY62" t="s">
        <v>1421</v>
      </c>
      <c r="FZ62" t="s">
        <v>1421</v>
      </c>
      <c r="GA62">
        <v>0</v>
      </c>
      <c r="GB62">
        <v>0</v>
      </c>
      <c r="GC62" t="s">
        <v>1421</v>
      </c>
      <c r="GD62" t="s">
        <v>1421</v>
      </c>
      <c r="GE62" t="s">
        <v>1421</v>
      </c>
      <c r="GF62" t="s">
        <v>1421</v>
      </c>
      <c r="GG62" t="s">
        <v>1421</v>
      </c>
      <c r="GH62" t="s">
        <v>1421</v>
      </c>
      <c r="GI62">
        <v>19</v>
      </c>
      <c r="GJ62">
        <v>114</v>
      </c>
      <c r="GK62" t="s">
        <v>158</v>
      </c>
      <c r="GL62" t="s">
        <v>1421</v>
      </c>
      <c r="GM62" t="s">
        <v>211</v>
      </c>
      <c r="GN62" t="s">
        <v>1421</v>
      </c>
      <c r="GO62" t="s">
        <v>215</v>
      </c>
      <c r="GP62"/>
      <c r="GQ62">
        <v>0</v>
      </c>
      <c r="GR62">
        <v>0</v>
      </c>
      <c r="GS62" t="s">
        <v>1421</v>
      </c>
      <c r="GT62" t="s">
        <v>1421</v>
      </c>
      <c r="GU62" t="s">
        <v>1421</v>
      </c>
      <c r="GV62" t="s">
        <v>1421</v>
      </c>
      <c r="GW62" t="s">
        <v>1421</v>
      </c>
      <c r="GX62" t="s">
        <v>1421</v>
      </c>
      <c r="GY62">
        <v>0</v>
      </c>
      <c r="GZ62">
        <v>0</v>
      </c>
      <c r="HA62" t="s">
        <v>1421</v>
      </c>
      <c r="HB62" t="s">
        <v>1421</v>
      </c>
      <c r="HC62" t="s">
        <v>1421</v>
      </c>
      <c r="HD62" t="s">
        <v>1421</v>
      </c>
      <c r="HE62" t="s">
        <v>1421</v>
      </c>
      <c r="HF62" t="s">
        <v>1421</v>
      </c>
      <c r="HG62">
        <v>1</v>
      </c>
      <c r="HH62">
        <v>6</v>
      </c>
      <c r="HI62" t="s">
        <v>158</v>
      </c>
      <c r="HJ62" t="s">
        <v>1421</v>
      </c>
      <c r="HK62" t="s">
        <v>211</v>
      </c>
      <c r="HL62" t="s">
        <v>1421</v>
      </c>
      <c r="HM62" t="s">
        <v>215</v>
      </c>
      <c r="HN62"/>
      <c r="HO62">
        <v>0</v>
      </c>
      <c r="HP62">
        <v>0</v>
      </c>
      <c r="HQ62">
        <v>57</v>
      </c>
      <c r="HR62">
        <v>342</v>
      </c>
      <c r="HS62">
        <v>70</v>
      </c>
      <c r="HT62">
        <v>420</v>
      </c>
      <c r="HU62">
        <v>100</v>
      </c>
      <c r="HV62">
        <v>600</v>
      </c>
      <c r="HW62">
        <v>0</v>
      </c>
      <c r="HX62">
        <v>0</v>
      </c>
      <c r="HY62" t="s">
        <v>208</v>
      </c>
      <c r="HZ62">
        <v>166</v>
      </c>
      <c r="IA62">
        <v>996</v>
      </c>
      <c r="IB62" t="s">
        <v>208</v>
      </c>
      <c r="IC62" t="s">
        <v>70</v>
      </c>
      <c r="ID62" t="s">
        <v>303</v>
      </c>
      <c r="IE62" t="s">
        <v>208</v>
      </c>
      <c r="IF62" t="s">
        <v>158</v>
      </c>
      <c r="IG62" t="s">
        <v>213</v>
      </c>
      <c r="IH62">
        <v>0</v>
      </c>
      <c r="II62">
        <v>0</v>
      </c>
      <c r="IJ62" t="s">
        <v>213</v>
      </c>
      <c r="IK62" t="s">
        <v>238</v>
      </c>
      <c r="IL62" t="s">
        <v>238</v>
      </c>
      <c r="IM62" t="s">
        <v>237</v>
      </c>
      <c r="IN62" t="s">
        <v>1477</v>
      </c>
    </row>
    <row r="63" spans="1:248" hidden="1" x14ac:dyDescent="0.25">
      <c r="A63" t="s">
        <v>73</v>
      </c>
      <c r="B63" t="s">
        <v>74</v>
      </c>
      <c r="C63" t="s">
        <v>776</v>
      </c>
      <c r="D63" t="s">
        <v>380</v>
      </c>
      <c r="E63" t="s">
        <v>846</v>
      </c>
      <c r="F63" t="s">
        <v>847</v>
      </c>
      <c r="G63">
        <v>12</v>
      </c>
      <c r="H63">
        <v>12</v>
      </c>
      <c r="I63" t="s">
        <v>208</v>
      </c>
      <c r="J63">
        <v>131</v>
      </c>
      <c r="K63">
        <v>786</v>
      </c>
      <c r="L63">
        <v>0</v>
      </c>
      <c r="M63">
        <v>0</v>
      </c>
      <c r="N63" t="s">
        <v>1421</v>
      </c>
      <c r="O63" t="s">
        <v>1421</v>
      </c>
      <c r="P63">
        <v>27</v>
      </c>
      <c r="Q63">
        <v>162</v>
      </c>
      <c r="R63" t="s">
        <v>74</v>
      </c>
      <c r="S63" t="s">
        <v>498</v>
      </c>
      <c r="T63">
        <v>5</v>
      </c>
      <c r="U63">
        <v>30</v>
      </c>
      <c r="V63" t="s">
        <v>74</v>
      </c>
      <c r="W63" t="s">
        <v>498</v>
      </c>
      <c r="X63">
        <v>8</v>
      </c>
      <c r="Y63">
        <v>48</v>
      </c>
      <c r="Z63" t="s">
        <v>64</v>
      </c>
      <c r="AA63" t="s">
        <v>217</v>
      </c>
      <c r="AB63">
        <v>36</v>
      </c>
      <c r="AC63">
        <v>216</v>
      </c>
      <c r="AD63" t="s">
        <v>74</v>
      </c>
      <c r="AE63" t="s">
        <v>269</v>
      </c>
      <c r="AF63">
        <v>23</v>
      </c>
      <c r="AG63">
        <v>138</v>
      </c>
      <c r="AH63" t="s">
        <v>74</v>
      </c>
      <c r="AI63" t="s">
        <v>380</v>
      </c>
      <c r="AJ63">
        <v>32</v>
      </c>
      <c r="AK63">
        <v>192</v>
      </c>
      <c r="AL63" t="s">
        <v>74</v>
      </c>
      <c r="AM63" t="s">
        <v>380</v>
      </c>
      <c r="AN63">
        <v>0</v>
      </c>
      <c r="AO63">
        <v>0</v>
      </c>
      <c r="AP63" t="s">
        <v>213</v>
      </c>
      <c r="AQ63">
        <v>0</v>
      </c>
      <c r="AR63">
        <v>0</v>
      </c>
      <c r="AS63">
        <v>0</v>
      </c>
      <c r="AT63">
        <v>0</v>
      </c>
      <c r="AU63" t="s">
        <v>1421</v>
      </c>
      <c r="AV63" t="s">
        <v>1421</v>
      </c>
      <c r="AW63">
        <v>0</v>
      </c>
      <c r="AX63">
        <v>0</v>
      </c>
      <c r="AY63" t="s">
        <v>1421</v>
      </c>
      <c r="AZ63" t="s">
        <v>1421</v>
      </c>
      <c r="BA63">
        <v>0</v>
      </c>
      <c r="BB63">
        <v>0</v>
      </c>
      <c r="BC63" t="s">
        <v>1421</v>
      </c>
      <c r="BD63" t="s">
        <v>1421</v>
      </c>
      <c r="BE63">
        <v>0</v>
      </c>
      <c r="BF63">
        <v>0</v>
      </c>
      <c r="BG63" t="s">
        <v>1421</v>
      </c>
      <c r="BH63" t="s">
        <v>1421</v>
      </c>
      <c r="BI63">
        <v>0</v>
      </c>
      <c r="BJ63">
        <v>0</v>
      </c>
      <c r="BK63" t="s">
        <v>1421</v>
      </c>
      <c r="BL63" t="s">
        <v>1421</v>
      </c>
      <c r="BM63">
        <v>0</v>
      </c>
      <c r="BN63">
        <v>0</v>
      </c>
      <c r="BO63" t="s">
        <v>1421</v>
      </c>
      <c r="BP63" t="s">
        <v>1421</v>
      </c>
      <c r="BQ63">
        <v>0</v>
      </c>
      <c r="BR63">
        <v>0</v>
      </c>
      <c r="BS63">
        <v>0</v>
      </c>
      <c r="BT63">
        <v>0</v>
      </c>
      <c r="BU63">
        <v>0</v>
      </c>
      <c r="BV63" t="s">
        <v>213</v>
      </c>
      <c r="BW63" t="s">
        <v>1421</v>
      </c>
      <c r="BX63">
        <v>0</v>
      </c>
      <c r="BY63">
        <v>0</v>
      </c>
      <c r="BZ63">
        <v>162</v>
      </c>
      <c r="CA63">
        <v>0</v>
      </c>
      <c r="CB63">
        <v>0</v>
      </c>
      <c r="CC63" t="s">
        <v>213</v>
      </c>
      <c r="CD63" t="s">
        <v>1421</v>
      </c>
      <c r="CE63">
        <v>0</v>
      </c>
      <c r="CF63">
        <v>0</v>
      </c>
      <c r="CG63">
        <v>30</v>
      </c>
      <c r="CH63">
        <v>0</v>
      </c>
      <c r="CI63">
        <v>0</v>
      </c>
      <c r="CJ63" t="s">
        <v>213</v>
      </c>
      <c r="CK63" t="s">
        <v>1421</v>
      </c>
      <c r="CL63">
        <v>0</v>
      </c>
      <c r="CM63">
        <v>0</v>
      </c>
      <c r="CN63">
        <v>48</v>
      </c>
      <c r="CO63">
        <v>0</v>
      </c>
      <c r="CP63">
        <v>0</v>
      </c>
      <c r="CQ63" t="s">
        <v>213</v>
      </c>
      <c r="CR63" t="s">
        <v>1421</v>
      </c>
      <c r="CS63">
        <v>0</v>
      </c>
      <c r="CT63">
        <v>0</v>
      </c>
      <c r="CU63">
        <v>216</v>
      </c>
      <c r="CV63">
        <v>0</v>
      </c>
      <c r="CW63">
        <v>0</v>
      </c>
      <c r="CX63" t="s">
        <v>213</v>
      </c>
      <c r="CY63" t="s">
        <v>1421</v>
      </c>
      <c r="CZ63">
        <v>0</v>
      </c>
      <c r="DA63">
        <v>0</v>
      </c>
      <c r="DB63">
        <v>0</v>
      </c>
      <c r="DC63">
        <v>0</v>
      </c>
      <c r="DD63">
        <v>138</v>
      </c>
      <c r="DE63" t="s">
        <v>213</v>
      </c>
      <c r="DF63" t="s">
        <v>1421</v>
      </c>
      <c r="DG63">
        <v>0</v>
      </c>
      <c r="DH63">
        <v>0</v>
      </c>
      <c r="DI63">
        <v>0</v>
      </c>
      <c r="DJ63">
        <v>0</v>
      </c>
      <c r="DK63">
        <v>192</v>
      </c>
      <c r="DL63" t="s">
        <v>213</v>
      </c>
      <c r="DM63" t="s">
        <v>1421</v>
      </c>
      <c r="DN63">
        <v>0</v>
      </c>
      <c r="DO63">
        <v>0</v>
      </c>
      <c r="DP63">
        <v>0</v>
      </c>
      <c r="DQ63">
        <v>0</v>
      </c>
      <c r="DR63">
        <v>131</v>
      </c>
      <c r="DS63">
        <v>786</v>
      </c>
      <c r="DT63" t="s">
        <v>208</v>
      </c>
      <c r="DU63">
        <v>3</v>
      </c>
      <c r="DV63">
        <v>18</v>
      </c>
      <c r="DW63">
        <v>410</v>
      </c>
      <c r="DX63">
        <v>2460</v>
      </c>
      <c r="DY63">
        <v>31</v>
      </c>
      <c r="DZ63">
        <v>186</v>
      </c>
      <c r="EA63" t="s">
        <v>208</v>
      </c>
      <c r="EB63">
        <v>26</v>
      </c>
      <c r="EC63">
        <v>156</v>
      </c>
      <c r="ED63">
        <v>11</v>
      </c>
      <c r="EE63">
        <v>66</v>
      </c>
      <c r="EF63" t="s">
        <v>74</v>
      </c>
      <c r="EG63" t="s">
        <v>269</v>
      </c>
      <c r="EH63" t="s">
        <v>215</v>
      </c>
      <c r="EI63"/>
      <c r="EJ63">
        <v>0</v>
      </c>
      <c r="EK63">
        <v>0</v>
      </c>
      <c r="EL63" t="s">
        <v>1421</v>
      </c>
      <c r="EM63" t="s">
        <v>1421</v>
      </c>
      <c r="EN63" t="s">
        <v>1421</v>
      </c>
      <c r="EO63" t="s">
        <v>1421</v>
      </c>
      <c r="EP63">
        <v>5</v>
      </c>
      <c r="EQ63">
        <v>30</v>
      </c>
      <c r="ER63" t="s">
        <v>74</v>
      </c>
      <c r="ES63" t="s">
        <v>498</v>
      </c>
      <c r="ET63" t="s">
        <v>215</v>
      </c>
      <c r="EU63"/>
      <c r="EV63">
        <v>3</v>
      </c>
      <c r="EW63">
        <v>18</v>
      </c>
      <c r="EX63" t="s">
        <v>74</v>
      </c>
      <c r="EY63" t="s">
        <v>387</v>
      </c>
      <c r="EZ63" t="s">
        <v>215</v>
      </c>
      <c r="FA63"/>
      <c r="FB63">
        <v>4</v>
      </c>
      <c r="FC63">
        <v>24</v>
      </c>
      <c r="FD63" t="s">
        <v>64</v>
      </c>
      <c r="FE63" t="s">
        <v>217</v>
      </c>
      <c r="FF63" t="s">
        <v>215</v>
      </c>
      <c r="FG63"/>
      <c r="FH63">
        <v>3</v>
      </c>
      <c r="FI63">
        <v>18</v>
      </c>
      <c r="FJ63" t="s">
        <v>64</v>
      </c>
      <c r="FK63" t="s">
        <v>217</v>
      </c>
      <c r="FL63" t="s">
        <v>215</v>
      </c>
      <c r="FM63"/>
      <c r="FN63">
        <v>0</v>
      </c>
      <c r="FO63">
        <v>0</v>
      </c>
      <c r="FP63" t="s">
        <v>208</v>
      </c>
      <c r="FQ63">
        <v>5</v>
      </c>
      <c r="FR63">
        <v>30</v>
      </c>
      <c r="FS63">
        <v>0</v>
      </c>
      <c r="FT63">
        <v>0</v>
      </c>
      <c r="FU63" t="s">
        <v>1421</v>
      </c>
      <c r="FV63" t="s">
        <v>1421</v>
      </c>
      <c r="FW63" t="s">
        <v>1421</v>
      </c>
      <c r="FX63" t="s">
        <v>1421</v>
      </c>
      <c r="FY63" t="s">
        <v>1421</v>
      </c>
      <c r="FZ63" t="s">
        <v>1421</v>
      </c>
      <c r="GA63">
        <v>0</v>
      </c>
      <c r="GB63">
        <v>0</v>
      </c>
      <c r="GC63" t="s">
        <v>1421</v>
      </c>
      <c r="GD63" t="s">
        <v>1421</v>
      </c>
      <c r="GE63" t="s">
        <v>1421</v>
      </c>
      <c r="GF63" t="s">
        <v>1421</v>
      </c>
      <c r="GG63" t="s">
        <v>1421</v>
      </c>
      <c r="GH63" t="s">
        <v>1421</v>
      </c>
      <c r="GI63">
        <v>0</v>
      </c>
      <c r="GJ63">
        <v>0</v>
      </c>
      <c r="GK63" t="s">
        <v>1421</v>
      </c>
      <c r="GL63" t="s">
        <v>1421</v>
      </c>
      <c r="GM63" t="s">
        <v>1421</v>
      </c>
      <c r="GN63" t="s">
        <v>1421</v>
      </c>
      <c r="GO63" t="s">
        <v>1421</v>
      </c>
      <c r="GP63" t="s">
        <v>1421</v>
      </c>
      <c r="GQ63">
        <v>1</v>
      </c>
      <c r="GR63">
        <v>6</v>
      </c>
      <c r="GS63" t="s">
        <v>158</v>
      </c>
      <c r="GT63" t="s">
        <v>1421</v>
      </c>
      <c r="GU63" t="s">
        <v>298</v>
      </c>
      <c r="GV63" t="s">
        <v>1421</v>
      </c>
      <c r="GW63" t="s">
        <v>215</v>
      </c>
      <c r="GX63"/>
      <c r="GY63">
        <v>2</v>
      </c>
      <c r="GZ63">
        <v>12</v>
      </c>
      <c r="HA63" t="s">
        <v>158</v>
      </c>
      <c r="HB63" t="s">
        <v>1421</v>
      </c>
      <c r="HC63" t="s">
        <v>298</v>
      </c>
      <c r="HD63" t="s">
        <v>1421</v>
      </c>
      <c r="HE63" t="s">
        <v>215</v>
      </c>
      <c r="HF63"/>
      <c r="HG63">
        <v>2</v>
      </c>
      <c r="HH63">
        <v>12</v>
      </c>
      <c r="HI63" t="s">
        <v>154</v>
      </c>
      <c r="HJ63" t="s">
        <v>1421</v>
      </c>
      <c r="HK63" t="s">
        <v>278</v>
      </c>
      <c r="HL63" t="s">
        <v>1421</v>
      </c>
      <c r="HM63" t="s">
        <v>215</v>
      </c>
      <c r="HN63"/>
      <c r="HO63">
        <v>0</v>
      </c>
      <c r="HP63">
        <v>0</v>
      </c>
      <c r="HQ63">
        <v>15</v>
      </c>
      <c r="HR63">
        <v>90</v>
      </c>
      <c r="HS63">
        <v>6</v>
      </c>
      <c r="HT63">
        <v>36</v>
      </c>
      <c r="HU63">
        <v>10</v>
      </c>
      <c r="HV63">
        <v>60</v>
      </c>
      <c r="HW63">
        <v>0</v>
      </c>
      <c r="HX63">
        <v>0</v>
      </c>
      <c r="HY63" t="s">
        <v>208</v>
      </c>
      <c r="HZ63">
        <v>29</v>
      </c>
      <c r="IA63">
        <v>174</v>
      </c>
      <c r="IB63" t="s">
        <v>208</v>
      </c>
      <c r="IC63" t="s">
        <v>74</v>
      </c>
      <c r="ID63" t="s">
        <v>380</v>
      </c>
      <c r="IE63" t="s">
        <v>208</v>
      </c>
      <c r="IF63" t="s">
        <v>158</v>
      </c>
      <c r="IG63" t="s">
        <v>213</v>
      </c>
      <c r="IH63">
        <v>0</v>
      </c>
      <c r="II63">
        <v>0</v>
      </c>
      <c r="IJ63" t="s">
        <v>208</v>
      </c>
      <c r="IK63" t="s">
        <v>230</v>
      </c>
      <c r="IL63" t="s">
        <v>230</v>
      </c>
      <c r="IM63" t="s">
        <v>230</v>
      </c>
      <c r="IN63" t="s">
        <v>1478</v>
      </c>
    </row>
    <row r="64" spans="1:248" hidden="1" x14ac:dyDescent="0.25">
      <c r="A64" t="s">
        <v>73</v>
      </c>
      <c r="B64" t="s">
        <v>74</v>
      </c>
      <c r="C64" t="s">
        <v>486</v>
      </c>
      <c r="D64" t="s">
        <v>387</v>
      </c>
      <c r="E64" t="s">
        <v>781</v>
      </c>
      <c r="F64" t="s">
        <v>782</v>
      </c>
      <c r="G64">
        <v>12</v>
      </c>
      <c r="H64">
        <v>12</v>
      </c>
      <c r="I64" t="s">
        <v>208</v>
      </c>
      <c r="J64">
        <v>441</v>
      </c>
      <c r="K64">
        <v>2646</v>
      </c>
      <c r="L64">
        <v>0</v>
      </c>
      <c r="M64">
        <v>0</v>
      </c>
      <c r="N64" t="s">
        <v>1421</v>
      </c>
      <c r="O64" t="s">
        <v>1421</v>
      </c>
      <c r="P64">
        <v>0</v>
      </c>
      <c r="Q64">
        <v>0</v>
      </c>
      <c r="R64" t="s">
        <v>1421</v>
      </c>
      <c r="S64" t="s">
        <v>1421</v>
      </c>
      <c r="T64">
        <v>70</v>
      </c>
      <c r="U64">
        <v>300</v>
      </c>
      <c r="V64" t="s">
        <v>74</v>
      </c>
      <c r="W64" t="s">
        <v>498</v>
      </c>
      <c r="X64">
        <v>60</v>
      </c>
      <c r="Y64">
        <v>360</v>
      </c>
      <c r="Z64" t="s">
        <v>74</v>
      </c>
      <c r="AA64" t="s">
        <v>495</v>
      </c>
      <c r="AB64">
        <v>70</v>
      </c>
      <c r="AC64">
        <v>420</v>
      </c>
      <c r="AD64" t="s">
        <v>74</v>
      </c>
      <c r="AE64" t="s">
        <v>387</v>
      </c>
      <c r="AF64">
        <v>150</v>
      </c>
      <c r="AG64">
        <v>860</v>
      </c>
      <c r="AH64" t="s">
        <v>74</v>
      </c>
      <c r="AI64" t="s">
        <v>387</v>
      </c>
      <c r="AJ64">
        <v>91</v>
      </c>
      <c r="AK64">
        <v>706</v>
      </c>
      <c r="AL64" t="s">
        <v>74</v>
      </c>
      <c r="AM64" t="s">
        <v>387</v>
      </c>
      <c r="AN64">
        <v>0</v>
      </c>
      <c r="AO64">
        <v>0</v>
      </c>
      <c r="AP64" t="s">
        <v>208</v>
      </c>
      <c r="AQ64">
        <v>30</v>
      </c>
      <c r="AR64">
        <v>180</v>
      </c>
      <c r="AS64">
        <v>0</v>
      </c>
      <c r="AT64">
        <v>0</v>
      </c>
      <c r="AU64" t="s">
        <v>1421</v>
      </c>
      <c r="AV64" t="s">
        <v>1421</v>
      </c>
      <c r="AW64">
        <v>7</v>
      </c>
      <c r="AX64">
        <v>42</v>
      </c>
      <c r="AY64" t="s">
        <v>156</v>
      </c>
      <c r="AZ64" t="s">
        <v>228</v>
      </c>
      <c r="BA64">
        <v>3</v>
      </c>
      <c r="BB64">
        <v>18</v>
      </c>
      <c r="BC64" t="s">
        <v>158</v>
      </c>
      <c r="BD64" t="s">
        <v>271</v>
      </c>
      <c r="BE64">
        <v>0</v>
      </c>
      <c r="BF64">
        <v>0</v>
      </c>
      <c r="BG64" t="s">
        <v>1421</v>
      </c>
      <c r="BH64" t="s">
        <v>1421</v>
      </c>
      <c r="BI64">
        <v>10</v>
      </c>
      <c r="BJ64">
        <v>60</v>
      </c>
      <c r="BK64" t="s">
        <v>158</v>
      </c>
      <c r="BL64" t="s">
        <v>298</v>
      </c>
      <c r="BM64">
        <v>10</v>
      </c>
      <c r="BN64">
        <v>60</v>
      </c>
      <c r="BO64" t="s">
        <v>158</v>
      </c>
      <c r="BP64" t="s">
        <v>298</v>
      </c>
      <c r="BQ64">
        <v>0</v>
      </c>
      <c r="BR64">
        <v>0</v>
      </c>
      <c r="BS64">
        <v>0</v>
      </c>
      <c r="BT64">
        <v>0</v>
      </c>
      <c r="BU64">
        <v>0</v>
      </c>
      <c r="BV64" t="s">
        <v>213</v>
      </c>
      <c r="BW64" t="s">
        <v>1421</v>
      </c>
      <c r="BX64">
        <v>0</v>
      </c>
      <c r="BY64">
        <v>0</v>
      </c>
      <c r="BZ64">
        <v>0</v>
      </c>
      <c r="CA64">
        <v>0</v>
      </c>
      <c r="CB64">
        <v>0</v>
      </c>
      <c r="CC64" t="s">
        <v>213</v>
      </c>
      <c r="CD64" t="s">
        <v>1421</v>
      </c>
      <c r="CE64">
        <v>0</v>
      </c>
      <c r="CF64">
        <v>0</v>
      </c>
      <c r="CG64">
        <v>300</v>
      </c>
      <c r="CH64">
        <v>0</v>
      </c>
      <c r="CI64">
        <v>0</v>
      </c>
      <c r="CJ64" t="s">
        <v>213</v>
      </c>
      <c r="CK64" t="s">
        <v>1421</v>
      </c>
      <c r="CL64">
        <v>0</v>
      </c>
      <c r="CM64">
        <v>0</v>
      </c>
      <c r="CN64">
        <v>360</v>
      </c>
      <c r="CO64">
        <v>0</v>
      </c>
      <c r="CP64">
        <v>0</v>
      </c>
      <c r="CQ64" t="s">
        <v>213</v>
      </c>
      <c r="CR64" t="s">
        <v>1421</v>
      </c>
      <c r="CS64">
        <v>0</v>
      </c>
      <c r="CT64">
        <v>0</v>
      </c>
      <c r="CU64">
        <v>0</v>
      </c>
      <c r="CV64">
        <v>0</v>
      </c>
      <c r="CW64">
        <v>420</v>
      </c>
      <c r="CX64" t="s">
        <v>213</v>
      </c>
      <c r="CY64" t="s">
        <v>1421</v>
      </c>
      <c r="CZ64">
        <v>0</v>
      </c>
      <c r="DA64">
        <v>0</v>
      </c>
      <c r="DB64">
        <v>0</v>
      </c>
      <c r="DC64">
        <v>0</v>
      </c>
      <c r="DD64">
        <v>860</v>
      </c>
      <c r="DE64" t="s">
        <v>213</v>
      </c>
      <c r="DF64" t="s">
        <v>1421</v>
      </c>
      <c r="DG64">
        <v>0</v>
      </c>
      <c r="DH64">
        <v>0</v>
      </c>
      <c r="DI64">
        <v>0</v>
      </c>
      <c r="DJ64">
        <v>0</v>
      </c>
      <c r="DK64">
        <v>706</v>
      </c>
      <c r="DL64" t="s">
        <v>213</v>
      </c>
      <c r="DM64" t="s">
        <v>1421</v>
      </c>
      <c r="DN64">
        <v>0</v>
      </c>
      <c r="DO64">
        <v>0</v>
      </c>
      <c r="DP64">
        <v>0</v>
      </c>
      <c r="DQ64">
        <v>0</v>
      </c>
      <c r="DR64">
        <v>441</v>
      </c>
      <c r="DS64">
        <v>2646</v>
      </c>
      <c r="DT64" t="s">
        <v>208</v>
      </c>
      <c r="DU64">
        <v>49</v>
      </c>
      <c r="DV64">
        <v>294</v>
      </c>
      <c r="DW64">
        <v>564</v>
      </c>
      <c r="DX64">
        <v>3384</v>
      </c>
      <c r="DY64">
        <v>255</v>
      </c>
      <c r="DZ64">
        <v>1530</v>
      </c>
      <c r="EA64" t="s">
        <v>208</v>
      </c>
      <c r="EB64">
        <v>217</v>
      </c>
      <c r="EC64">
        <v>1302</v>
      </c>
      <c r="ED64">
        <v>0</v>
      </c>
      <c r="EE64">
        <v>0</v>
      </c>
      <c r="EF64" t="s">
        <v>1421</v>
      </c>
      <c r="EG64" t="s">
        <v>1421</v>
      </c>
      <c r="EH64" t="s">
        <v>1421</v>
      </c>
      <c r="EI64" t="s">
        <v>1421</v>
      </c>
      <c r="EJ64">
        <v>0</v>
      </c>
      <c r="EK64">
        <v>0</v>
      </c>
      <c r="EL64" t="s">
        <v>1421</v>
      </c>
      <c r="EM64" t="s">
        <v>1421</v>
      </c>
      <c r="EN64" t="s">
        <v>1421</v>
      </c>
      <c r="EO64" t="s">
        <v>1421</v>
      </c>
      <c r="EP64">
        <v>67</v>
      </c>
      <c r="EQ64">
        <v>402</v>
      </c>
      <c r="ER64" t="s">
        <v>74</v>
      </c>
      <c r="ES64" t="s">
        <v>498</v>
      </c>
      <c r="ET64" t="s">
        <v>215</v>
      </c>
      <c r="EU64"/>
      <c r="EV64">
        <v>40</v>
      </c>
      <c r="EW64">
        <v>240</v>
      </c>
      <c r="EX64" t="s">
        <v>74</v>
      </c>
      <c r="EY64" t="s">
        <v>387</v>
      </c>
      <c r="EZ64" t="s">
        <v>215</v>
      </c>
      <c r="FA64"/>
      <c r="FB64">
        <v>40</v>
      </c>
      <c r="FC64">
        <v>240</v>
      </c>
      <c r="FD64" t="s">
        <v>74</v>
      </c>
      <c r="FE64" t="s">
        <v>380</v>
      </c>
      <c r="FF64" t="s">
        <v>254</v>
      </c>
      <c r="FG64"/>
      <c r="FH64">
        <v>70</v>
      </c>
      <c r="FI64">
        <v>420</v>
      </c>
      <c r="FJ64" t="s">
        <v>74</v>
      </c>
      <c r="FK64" t="s">
        <v>387</v>
      </c>
      <c r="FL64" t="s">
        <v>254</v>
      </c>
      <c r="FM64"/>
      <c r="FN64">
        <v>0</v>
      </c>
      <c r="FO64">
        <v>0</v>
      </c>
      <c r="FP64" t="s">
        <v>208</v>
      </c>
      <c r="FQ64">
        <v>38</v>
      </c>
      <c r="FR64">
        <v>228</v>
      </c>
      <c r="FS64">
        <v>0</v>
      </c>
      <c r="FT64">
        <v>0</v>
      </c>
      <c r="FU64" t="s">
        <v>1421</v>
      </c>
      <c r="FV64" t="s">
        <v>1421</v>
      </c>
      <c r="FW64" t="s">
        <v>1421</v>
      </c>
      <c r="FX64" t="s">
        <v>1421</v>
      </c>
      <c r="FY64" t="s">
        <v>1421</v>
      </c>
      <c r="FZ64" t="s">
        <v>1421</v>
      </c>
      <c r="GA64">
        <v>0</v>
      </c>
      <c r="GB64">
        <v>0</v>
      </c>
      <c r="GC64" t="s">
        <v>1421</v>
      </c>
      <c r="GD64" t="s">
        <v>1421</v>
      </c>
      <c r="GE64" t="s">
        <v>1421</v>
      </c>
      <c r="GF64" t="s">
        <v>1421</v>
      </c>
      <c r="GG64" t="s">
        <v>1421</v>
      </c>
      <c r="GH64" t="s">
        <v>1421</v>
      </c>
      <c r="GI64">
        <v>11</v>
      </c>
      <c r="GJ64">
        <v>66</v>
      </c>
      <c r="GK64" t="s">
        <v>154</v>
      </c>
      <c r="GL64" t="s">
        <v>1421</v>
      </c>
      <c r="GM64" t="s">
        <v>319</v>
      </c>
      <c r="GN64" t="s">
        <v>1421</v>
      </c>
      <c r="GO64" t="s">
        <v>215</v>
      </c>
      <c r="GP64"/>
      <c r="GQ64">
        <v>10</v>
      </c>
      <c r="GR64">
        <v>60</v>
      </c>
      <c r="GS64" t="s">
        <v>156</v>
      </c>
      <c r="GT64" t="s">
        <v>1421</v>
      </c>
      <c r="GU64" t="s">
        <v>228</v>
      </c>
      <c r="GV64" t="s">
        <v>1421</v>
      </c>
      <c r="GW64" t="s">
        <v>215</v>
      </c>
      <c r="GX64"/>
      <c r="GY64">
        <v>7</v>
      </c>
      <c r="GZ64">
        <v>42</v>
      </c>
      <c r="HA64" t="s">
        <v>154</v>
      </c>
      <c r="HB64" t="s">
        <v>1421</v>
      </c>
      <c r="HC64" t="s">
        <v>278</v>
      </c>
      <c r="HD64" t="s">
        <v>1421</v>
      </c>
      <c r="HE64" t="s">
        <v>215</v>
      </c>
      <c r="HF64"/>
      <c r="HG64">
        <v>10</v>
      </c>
      <c r="HH64">
        <v>60</v>
      </c>
      <c r="HI64" t="s">
        <v>158</v>
      </c>
      <c r="HJ64" t="s">
        <v>1421</v>
      </c>
      <c r="HK64" t="s">
        <v>298</v>
      </c>
      <c r="HL64" t="s">
        <v>1421</v>
      </c>
      <c r="HM64" t="s">
        <v>215</v>
      </c>
      <c r="HN64"/>
      <c r="HO64">
        <v>0</v>
      </c>
      <c r="HP64">
        <v>0</v>
      </c>
      <c r="HQ64">
        <v>38</v>
      </c>
      <c r="HR64">
        <v>228</v>
      </c>
      <c r="HS64">
        <v>200</v>
      </c>
      <c r="HT64">
        <v>1200</v>
      </c>
      <c r="HU64">
        <v>17</v>
      </c>
      <c r="HV64">
        <v>102</v>
      </c>
      <c r="HW64">
        <v>0</v>
      </c>
      <c r="HX64">
        <v>0</v>
      </c>
      <c r="HY64" t="s">
        <v>208</v>
      </c>
      <c r="HZ64">
        <v>56</v>
      </c>
      <c r="IA64">
        <v>336</v>
      </c>
      <c r="IB64" t="s">
        <v>208</v>
      </c>
      <c r="IC64" t="s">
        <v>74</v>
      </c>
      <c r="ID64" t="s">
        <v>269</v>
      </c>
      <c r="IE64" t="s">
        <v>208</v>
      </c>
      <c r="IF64" t="s">
        <v>156</v>
      </c>
      <c r="IG64" t="s">
        <v>213</v>
      </c>
      <c r="IH64">
        <v>0</v>
      </c>
      <c r="II64">
        <v>0</v>
      </c>
      <c r="IJ64" t="s">
        <v>208</v>
      </c>
      <c r="IK64" t="s">
        <v>219</v>
      </c>
      <c r="IL64" t="s">
        <v>230</v>
      </c>
      <c r="IM64" t="s">
        <v>219</v>
      </c>
      <c r="IN64" t="s">
        <v>1479</v>
      </c>
    </row>
    <row r="65" spans="1:248" hidden="1" x14ac:dyDescent="0.25">
      <c r="A65" t="s">
        <v>73</v>
      </c>
      <c r="B65" t="s">
        <v>74</v>
      </c>
      <c r="C65" t="s">
        <v>535</v>
      </c>
      <c r="D65" t="s">
        <v>498</v>
      </c>
      <c r="E65" t="s">
        <v>862</v>
      </c>
      <c r="F65" t="s">
        <v>863</v>
      </c>
      <c r="G65">
        <v>12</v>
      </c>
      <c r="H65">
        <v>12</v>
      </c>
      <c r="I65" t="s">
        <v>208</v>
      </c>
      <c r="J65">
        <v>319</v>
      </c>
      <c r="K65">
        <v>1914</v>
      </c>
      <c r="L65">
        <v>0</v>
      </c>
      <c r="M65">
        <v>0</v>
      </c>
      <c r="N65" t="s">
        <v>1421</v>
      </c>
      <c r="O65" t="s">
        <v>1421</v>
      </c>
      <c r="P65">
        <v>0</v>
      </c>
      <c r="Q65">
        <v>0</v>
      </c>
      <c r="R65" t="s">
        <v>1421</v>
      </c>
      <c r="S65" t="s">
        <v>1421</v>
      </c>
      <c r="T65">
        <v>54</v>
      </c>
      <c r="U65">
        <v>324</v>
      </c>
      <c r="V65" t="s">
        <v>74</v>
      </c>
      <c r="W65" t="s">
        <v>498</v>
      </c>
      <c r="X65">
        <v>63</v>
      </c>
      <c r="Y65">
        <v>378</v>
      </c>
      <c r="Z65" t="s">
        <v>74</v>
      </c>
      <c r="AA65" t="s">
        <v>380</v>
      </c>
      <c r="AB65">
        <v>23</v>
      </c>
      <c r="AC65">
        <v>138</v>
      </c>
      <c r="AD65" t="s">
        <v>68</v>
      </c>
      <c r="AE65" t="s">
        <v>503</v>
      </c>
      <c r="AF65">
        <v>37</v>
      </c>
      <c r="AG65">
        <v>222</v>
      </c>
      <c r="AH65" t="s">
        <v>74</v>
      </c>
      <c r="AI65" t="s">
        <v>380</v>
      </c>
      <c r="AJ65">
        <v>142</v>
      </c>
      <c r="AK65">
        <v>852</v>
      </c>
      <c r="AL65" t="s">
        <v>74</v>
      </c>
      <c r="AM65" t="s">
        <v>387</v>
      </c>
      <c r="AN65">
        <v>0</v>
      </c>
      <c r="AO65">
        <v>0</v>
      </c>
      <c r="AP65" t="s">
        <v>208</v>
      </c>
      <c r="AQ65">
        <v>79</v>
      </c>
      <c r="AR65">
        <v>474</v>
      </c>
      <c r="AS65">
        <v>0</v>
      </c>
      <c r="AT65">
        <v>0</v>
      </c>
      <c r="AU65" t="s">
        <v>1421</v>
      </c>
      <c r="AV65" t="s">
        <v>1421</v>
      </c>
      <c r="AW65">
        <v>13</v>
      </c>
      <c r="AX65">
        <v>78</v>
      </c>
      <c r="AY65" t="s">
        <v>154</v>
      </c>
      <c r="AZ65" t="s">
        <v>278</v>
      </c>
      <c r="BA65">
        <v>15</v>
      </c>
      <c r="BB65">
        <v>90</v>
      </c>
      <c r="BC65" t="s">
        <v>154</v>
      </c>
      <c r="BD65" t="s">
        <v>278</v>
      </c>
      <c r="BE65">
        <v>17</v>
      </c>
      <c r="BF65">
        <v>102</v>
      </c>
      <c r="BG65" t="s">
        <v>156</v>
      </c>
      <c r="BH65" t="s">
        <v>228</v>
      </c>
      <c r="BI65">
        <v>20</v>
      </c>
      <c r="BJ65">
        <v>120</v>
      </c>
      <c r="BK65" t="s">
        <v>158</v>
      </c>
      <c r="BL65" t="s">
        <v>298</v>
      </c>
      <c r="BM65">
        <v>14</v>
      </c>
      <c r="BN65">
        <v>84</v>
      </c>
      <c r="BO65" t="s">
        <v>156</v>
      </c>
      <c r="BP65" t="s">
        <v>228</v>
      </c>
      <c r="BQ65">
        <v>0</v>
      </c>
      <c r="BR65">
        <v>0</v>
      </c>
      <c r="BS65">
        <v>0</v>
      </c>
      <c r="BT65">
        <v>0</v>
      </c>
      <c r="BU65">
        <v>0</v>
      </c>
      <c r="BV65" t="s">
        <v>213</v>
      </c>
      <c r="BW65" t="s">
        <v>1421</v>
      </c>
      <c r="BX65">
        <v>0</v>
      </c>
      <c r="BY65">
        <v>0</v>
      </c>
      <c r="BZ65">
        <v>0</v>
      </c>
      <c r="CA65">
        <v>0</v>
      </c>
      <c r="CB65">
        <v>0</v>
      </c>
      <c r="CC65" t="s">
        <v>213</v>
      </c>
      <c r="CD65" t="s">
        <v>1421</v>
      </c>
      <c r="CE65">
        <v>0</v>
      </c>
      <c r="CF65">
        <v>0</v>
      </c>
      <c r="CG65">
        <v>324</v>
      </c>
      <c r="CH65">
        <v>0</v>
      </c>
      <c r="CI65">
        <v>0</v>
      </c>
      <c r="CJ65" t="s">
        <v>213</v>
      </c>
      <c r="CK65" t="s">
        <v>1421</v>
      </c>
      <c r="CL65">
        <v>0</v>
      </c>
      <c r="CM65">
        <v>0</v>
      </c>
      <c r="CN65">
        <v>378</v>
      </c>
      <c r="CO65">
        <v>0</v>
      </c>
      <c r="CP65">
        <v>0</v>
      </c>
      <c r="CQ65" t="s">
        <v>213</v>
      </c>
      <c r="CR65" t="s">
        <v>1421</v>
      </c>
      <c r="CS65">
        <v>0</v>
      </c>
      <c r="CT65">
        <v>0</v>
      </c>
      <c r="CU65">
        <v>0</v>
      </c>
      <c r="CV65">
        <v>0</v>
      </c>
      <c r="CW65">
        <v>138</v>
      </c>
      <c r="CX65" t="s">
        <v>213</v>
      </c>
      <c r="CY65" t="s">
        <v>1421</v>
      </c>
      <c r="CZ65">
        <v>0</v>
      </c>
      <c r="DA65">
        <v>0</v>
      </c>
      <c r="DB65">
        <v>0</v>
      </c>
      <c r="DC65">
        <v>0</v>
      </c>
      <c r="DD65">
        <v>222</v>
      </c>
      <c r="DE65" t="s">
        <v>213</v>
      </c>
      <c r="DF65" t="s">
        <v>1421</v>
      </c>
      <c r="DG65">
        <v>0</v>
      </c>
      <c r="DH65">
        <v>0</v>
      </c>
      <c r="DI65">
        <v>0</v>
      </c>
      <c r="DJ65">
        <v>0</v>
      </c>
      <c r="DK65">
        <v>852</v>
      </c>
      <c r="DL65" t="s">
        <v>213</v>
      </c>
      <c r="DM65" t="s">
        <v>1421</v>
      </c>
      <c r="DN65">
        <v>0</v>
      </c>
      <c r="DO65">
        <v>0</v>
      </c>
      <c r="DP65">
        <v>0</v>
      </c>
      <c r="DQ65">
        <v>0</v>
      </c>
      <c r="DR65">
        <v>319</v>
      </c>
      <c r="DS65">
        <v>1914</v>
      </c>
      <c r="DT65" t="s">
        <v>213</v>
      </c>
      <c r="DU65">
        <v>0</v>
      </c>
      <c r="DV65">
        <v>0</v>
      </c>
      <c r="DW65">
        <v>471</v>
      </c>
      <c r="DX65">
        <v>2826</v>
      </c>
      <c r="DY65">
        <v>217</v>
      </c>
      <c r="DZ65">
        <v>1302</v>
      </c>
      <c r="EA65" t="s">
        <v>208</v>
      </c>
      <c r="EB65">
        <v>158</v>
      </c>
      <c r="EC65">
        <v>948</v>
      </c>
      <c r="ED65">
        <v>0</v>
      </c>
      <c r="EE65">
        <v>0</v>
      </c>
      <c r="EF65" t="s">
        <v>1421</v>
      </c>
      <c r="EG65" t="s">
        <v>1421</v>
      </c>
      <c r="EH65" t="s">
        <v>1421</v>
      </c>
      <c r="EI65" t="s">
        <v>1421</v>
      </c>
      <c r="EJ65">
        <v>0</v>
      </c>
      <c r="EK65">
        <v>0</v>
      </c>
      <c r="EL65" t="s">
        <v>1421</v>
      </c>
      <c r="EM65" t="s">
        <v>1421</v>
      </c>
      <c r="EN65" t="s">
        <v>1421</v>
      </c>
      <c r="EO65" t="s">
        <v>1421</v>
      </c>
      <c r="EP65">
        <v>5</v>
      </c>
      <c r="EQ65">
        <v>30</v>
      </c>
      <c r="ER65" t="s">
        <v>74</v>
      </c>
      <c r="ES65" t="s">
        <v>269</v>
      </c>
      <c r="ET65" t="s">
        <v>215</v>
      </c>
      <c r="EU65"/>
      <c r="EV65">
        <v>33</v>
      </c>
      <c r="EW65">
        <v>198</v>
      </c>
      <c r="EX65" t="s">
        <v>64</v>
      </c>
      <c r="EY65" t="s">
        <v>217</v>
      </c>
      <c r="EZ65" t="s">
        <v>215</v>
      </c>
      <c r="FA65"/>
      <c r="FB65">
        <v>54</v>
      </c>
      <c r="FC65">
        <v>324</v>
      </c>
      <c r="FD65" t="s">
        <v>68</v>
      </c>
      <c r="FE65" t="s">
        <v>503</v>
      </c>
      <c r="FF65" t="s">
        <v>215</v>
      </c>
      <c r="FG65"/>
      <c r="FH65">
        <v>66</v>
      </c>
      <c r="FI65">
        <v>396</v>
      </c>
      <c r="FJ65" t="s">
        <v>74</v>
      </c>
      <c r="FK65" t="s">
        <v>269</v>
      </c>
      <c r="FL65" t="s">
        <v>215</v>
      </c>
      <c r="FM65"/>
      <c r="FN65">
        <v>0</v>
      </c>
      <c r="FO65">
        <v>0</v>
      </c>
      <c r="FP65" t="s">
        <v>208</v>
      </c>
      <c r="FQ65">
        <v>59</v>
      </c>
      <c r="FR65">
        <v>354</v>
      </c>
      <c r="FS65">
        <v>0</v>
      </c>
      <c r="FT65">
        <v>0</v>
      </c>
      <c r="FU65" t="s">
        <v>1421</v>
      </c>
      <c r="FV65" t="s">
        <v>1421</v>
      </c>
      <c r="FW65" t="s">
        <v>1421</v>
      </c>
      <c r="FX65" t="s">
        <v>1421</v>
      </c>
      <c r="FY65" t="s">
        <v>1421</v>
      </c>
      <c r="FZ65" t="s">
        <v>1421</v>
      </c>
      <c r="GA65">
        <v>0</v>
      </c>
      <c r="GB65">
        <v>0</v>
      </c>
      <c r="GC65" t="s">
        <v>1421</v>
      </c>
      <c r="GD65" t="s">
        <v>1421</v>
      </c>
      <c r="GE65" t="s">
        <v>1421</v>
      </c>
      <c r="GF65" t="s">
        <v>1421</v>
      </c>
      <c r="GG65" t="s">
        <v>1421</v>
      </c>
      <c r="GH65" t="s">
        <v>1421</v>
      </c>
      <c r="GI65">
        <v>4</v>
      </c>
      <c r="GJ65">
        <v>24</v>
      </c>
      <c r="GK65" t="s">
        <v>154</v>
      </c>
      <c r="GL65" t="s">
        <v>1421</v>
      </c>
      <c r="GM65" t="s">
        <v>278</v>
      </c>
      <c r="GN65" t="s">
        <v>1421</v>
      </c>
      <c r="GO65" t="s">
        <v>215</v>
      </c>
      <c r="GP65"/>
      <c r="GQ65">
        <v>15</v>
      </c>
      <c r="GR65">
        <v>90</v>
      </c>
      <c r="GS65" t="s">
        <v>156</v>
      </c>
      <c r="GT65" t="s">
        <v>1421</v>
      </c>
      <c r="GU65" t="s">
        <v>228</v>
      </c>
      <c r="GV65" t="s">
        <v>1421</v>
      </c>
      <c r="GW65" t="s">
        <v>215</v>
      </c>
      <c r="GX65"/>
      <c r="GY65">
        <v>19</v>
      </c>
      <c r="GZ65">
        <v>114</v>
      </c>
      <c r="HA65" t="s">
        <v>158</v>
      </c>
      <c r="HB65" t="s">
        <v>1421</v>
      </c>
      <c r="HC65" t="s">
        <v>298</v>
      </c>
      <c r="HD65" t="s">
        <v>1421</v>
      </c>
      <c r="HE65" t="s">
        <v>215</v>
      </c>
      <c r="HF65"/>
      <c r="HG65">
        <v>21</v>
      </c>
      <c r="HH65">
        <v>126</v>
      </c>
      <c r="HI65" t="s">
        <v>156</v>
      </c>
      <c r="HJ65" t="s">
        <v>1421</v>
      </c>
      <c r="HK65" t="s">
        <v>228</v>
      </c>
      <c r="HL65" t="s">
        <v>1421</v>
      </c>
      <c r="HM65" t="s">
        <v>215</v>
      </c>
      <c r="HN65"/>
      <c r="HO65">
        <v>0</v>
      </c>
      <c r="HP65">
        <v>0</v>
      </c>
      <c r="HQ65">
        <v>60</v>
      </c>
      <c r="HR65">
        <v>360</v>
      </c>
      <c r="HS65">
        <v>27</v>
      </c>
      <c r="HT65">
        <v>162</v>
      </c>
      <c r="HU65">
        <v>130</v>
      </c>
      <c r="HV65">
        <v>780</v>
      </c>
      <c r="HW65">
        <v>0</v>
      </c>
      <c r="HX65">
        <v>0</v>
      </c>
      <c r="HY65" t="s">
        <v>208</v>
      </c>
      <c r="HZ65">
        <v>140</v>
      </c>
      <c r="IA65">
        <v>840</v>
      </c>
      <c r="IB65" t="s">
        <v>208</v>
      </c>
      <c r="IC65" t="s">
        <v>74</v>
      </c>
      <c r="ID65" t="s">
        <v>269</v>
      </c>
      <c r="IE65" t="s">
        <v>208</v>
      </c>
      <c r="IF65" t="s">
        <v>156</v>
      </c>
      <c r="IG65" t="s">
        <v>213</v>
      </c>
      <c r="IH65">
        <v>0</v>
      </c>
      <c r="II65">
        <v>0</v>
      </c>
      <c r="IJ65" t="s">
        <v>208</v>
      </c>
      <c r="IK65" t="s">
        <v>219</v>
      </c>
      <c r="IL65" t="s">
        <v>219</v>
      </c>
      <c r="IM65" t="s">
        <v>230</v>
      </c>
      <c r="IN65" t="s">
        <v>1480</v>
      </c>
    </row>
    <row r="66" spans="1:248" hidden="1" x14ac:dyDescent="0.25">
      <c r="A66" t="s">
        <v>67</v>
      </c>
      <c r="B66" t="s">
        <v>68</v>
      </c>
      <c r="C66" t="s">
        <v>511</v>
      </c>
      <c r="D66" t="s">
        <v>289</v>
      </c>
      <c r="E66" t="s">
        <v>512</v>
      </c>
      <c r="F66" t="s">
        <v>513</v>
      </c>
      <c r="G66">
        <v>12</v>
      </c>
      <c r="H66">
        <v>12</v>
      </c>
      <c r="I66" t="s">
        <v>208</v>
      </c>
      <c r="J66">
        <v>712</v>
      </c>
      <c r="K66">
        <v>4272</v>
      </c>
      <c r="L66">
        <v>200</v>
      </c>
      <c r="M66">
        <v>1200</v>
      </c>
      <c r="N66" t="s">
        <v>68</v>
      </c>
      <c r="O66" t="s">
        <v>300</v>
      </c>
      <c r="P66">
        <v>180</v>
      </c>
      <c r="Q66">
        <v>1080</v>
      </c>
      <c r="R66" t="s">
        <v>76</v>
      </c>
      <c r="S66" t="s">
        <v>205</v>
      </c>
      <c r="T66">
        <v>105</v>
      </c>
      <c r="U66">
        <v>630</v>
      </c>
      <c r="V66" t="s">
        <v>64</v>
      </c>
      <c r="W66" t="s">
        <v>217</v>
      </c>
      <c r="X66">
        <v>67</v>
      </c>
      <c r="Y66">
        <v>402</v>
      </c>
      <c r="Z66" t="s">
        <v>68</v>
      </c>
      <c r="AA66" t="s">
        <v>300</v>
      </c>
      <c r="AB66">
        <v>58</v>
      </c>
      <c r="AC66">
        <v>348</v>
      </c>
      <c r="AD66" t="s">
        <v>76</v>
      </c>
      <c r="AE66" t="s">
        <v>205</v>
      </c>
      <c r="AF66">
        <v>52</v>
      </c>
      <c r="AG66">
        <v>312</v>
      </c>
      <c r="AH66" t="s">
        <v>68</v>
      </c>
      <c r="AI66" t="s">
        <v>289</v>
      </c>
      <c r="AJ66">
        <v>50</v>
      </c>
      <c r="AK66">
        <v>300</v>
      </c>
      <c r="AL66" t="s">
        <v>68</v>
      </c>
      <c r="AM66" t="s">
        <v>289</v>
      </c>
      <c r="AN66">
        <v>0</v>
      </c>
      <c r="AO66">
        <v>0</v>
      </c>
      <c r="AP66" t="s">
        <v>208</v>
      </c>
      <c r="AQ66">
        <v>80</v>
      </c>
      <c r="AR66">
        <v>480</v>
      </c>
      <c r="AS66">
        <v>15</v>
      </c>
      <c r="AT66">
        <v>90</v>
      </c>
      <c r="AU66" t="s">
        <v>154</v>
      </c>
      <c r="AV66" t="s">
        <v>278</v>
      </c>
      <c r="AW66">
        <v>20</v>
      </c>
      <c r="AX66">
        <v>120</v>
      </c>
      <c r="AY66" t="s">
        <v>158</v>
      </c>
      <c r="AZ66" t="s">
        <v>212</v>
      </c>
      <c r="BA66">
        <v>19</v>
      </c>
      <c r="BB66">
        <v>114</v>
      </c>
      <c r="BC66" t="s">
        <v>151</v>
      </c>
      <c r="BD66" t="s">
        <v>250</v>
      </c>
      <c r="BE66">
        <v>16</v>
      </c>
      <c r="BF66">
        <v>96</v>
      </c>
      <c r="BG66" t="s">
        <v>154</v>
      </c>
      <c r="BH66" t="s">
        <v>278</v>
      </c>
      <c r="BI66">
        <v>8</v>
      </c>
      <c r="BJ66">
        <v>48</v>
      </c>
      <c r="BK66" t="s">
        <v>151</v>
      </c>
      <c r="BL66" t="s">
        <v>250</v>
      </c>
      <c r="BM66">
        <v>2</v>
      </c>
      <c r="BN66">
        <v>12</v>
      </c>
      <c r="BO66" t="s">
        <v>151</v>
      </c>
      <c r="BP66" t="s">
        <v>250</v>
      </c>
      <c r="BQ66">
        <v>0</v>
      </c>
      <c r="BR66">
        <v>0</v>
      </c>
      <c r="BS66">
        <v>920</v>
      </c>
      <c r="BT66">
        <v>100</v>
      </c>
      <c r="BU66">
        <v>180</v>
      </c>
      <c r="BV66" t="s">
        <v>213</v>
      </c>
      <c r="BW66" t="s">
        <v>1421</v>
      </c>
      <c r="BX66">
        <v>0</v>
      </c>
      <c r="BY66">
        <v>0</v>
      </c>
      <c r="BZ66">
        <v>300</v>
      </c>
      <c r="CA66">
        <v>160</v>
      </c>
      <c r="CB66">
        <v>620</v>
      </c>
      <c r="CC66" t="s">
        <v>213</v>
      </c>
      <c r="CD66" t="s">
        <v>1421</v>
      </c>
      <c r="CE66">
        <v>0</v>
      </c>
      <c r="CF66">
        <v>0</v>
      </c>
      <c r="CG66">
        <v>300</v>
      </c>
      <c r="CH66">
        <v>80</v>
      </c>
      <c r="CI66">
        <v>250</v>
      </c>
      <c r="CJ66" t="s">
        <v>213</v>
      </c>
      <c r="CK66" t="s">
        <v>1421</v>
      </c>
      <c r="CL66">
        <v>0</v>
      </c>
      <c r="CM66">
        <v>0</v>
      </c>
      <c r="CN66">
        <v>180</v>
      </c>
      <c r="CO66">
        <v>110</v>
      </c>
      <c r="CP66">
        <v>112</v>
      </c>
      <c r="CQ66" t="s">
        <v>213</v>
      </c>
      <c r="CR66" t="s">
        <v>1421</v>
      </c>
      <c r="CS66">
        <v>0</v>
      </c>
      <c r="CT66">
        <v>0</v>
      </c>
      <c r="CU66">
        <v>100</v>
      </c>
      <c r="CV66">
        <v>120</v>
      </c>
      <c r="CW66">
        <v>128</v>
      </c>
      <c r="CX66" t="s">
        <v>213</v>
      </c>
      <c r="CY66" t="s">
        <v>1421</v>
      </c>
      <c r="CZ66">
        <v>0</v>
      </c>
      <c r="DA66">
        <v>0</v>
      </c>
      <c r="DB66">
        <v>160</v>
      </c>
      <c r="DC66">
        <v>52</v>
      </c>
      <c r="DD66">
        <v>100</v>
      </c>
      <c r="DE66" t="s">
        <v>213</v>
      </c>
      <c r="DF66" t="s">
        <v>1421</v>
      </c>
      <c r="DG66">
        <v>0</v>
      </c>
      <c r="DH66">
        <v>0</v>
      </c>
      <c r="DI66">
        <v>24</v>
      </c>
      <c r="DJ66">
        <v>16</v>
      </c>
      <c r="DK66">
        <v>260</v>
      </c>
      <c r="DL66" t="s">
        <v>213</v>
      </c>
      <c r="DM66" t="s">
        <v>1421</v>
      </c>
      <c r="DN66">
        <v>0</v>
      </c>
      <c r="DO66">
        <v>0</v>
      </c>
      <c r="DP66">
        <v>0</v>
      </c>
      <c r="DQ66">
        <v>0</v>
      </c>
      <c r="DR66">
        <v>712</v>
      </c>
      <c r="DS66">
        <v>4272</v>
      </c>
      <c r="DT66" t="s">
        <v>213</v>
      </c>
      <c r="DU66">
        <v>0</v>
      </c>
      <c r="DV66">
        <v>0</v>
      </c>
      <c r="DW66">
        <v>1626</v>
      </c>
      <c r="DX66">
        <v>9756</v>
      </c>
      <c r="DY66">
        <v>590</v>
      </c>
      <c r="DZ66">
        <v>3540</v>
      </c>
      <c r="EA66" t="s">
        <v>208</v>
      </c>
      <c r="EB66">
        <v>226</v>
      </c>
      <c r="EC66">
        <v>1356</v>
      </c>
      <c r="ED66">
        <v>27</v>
      </c>
      <c r="EE66">
        <v>162</v>
      </c>
      <c r="EF66" t="s">
        <v>68</v>
      </c>
      <c r="EG66" t="s">
        <v>289</v>
      </c>
      <c r="EH66" t="s">
        <v>215</v>
      </c>
      <c r="EI66"/>
      <c r="EJ66">
        <v>30</v>
      </c>
      <c r="EK66">
        <v>180</v>
      </c>
      <c r="EL66" t="s">
        <v>76</v>
      </c>
      <c r="EM66" t="s">
        <v>205</v>
      </c>
      <c r="EN66" t="s">
        <v>215</v>
      </c>
      <c r="EO66"/>
      <c r="EP66">
        <v>36</v>
      </c>
      <c r="EQ66">
        <v>216</v>
      </c>
      <c r="ER66" t="s">
        <v>64</v>
      </c>
      <c r="ES66" t="s">
        <v>217</v>
      </c>
      <c r="ET66" t="s">
        <v>509</v>
      </c>
      <c r="EU66" t="s">
        <v>159</v>
      </c>
      <c r="EV66">
        <v>42</v>
      </c>
      <c r="EW66">
        <v>252</v>
      </c>
      <c r="EX66" t="s">
        <v>68</v>
      </c>
      <c r="EY66" t="s">
        <v>300</v>
      </c>
      <c r="EZ66" t="s">
        <v>215</v>
      </c>
      <c r="FA66"/>
      <c r="FB66">
        <v>21</v>
      </c>
      <c r="FC66">
        <v>126</v>
      </c>
      <c r="FD66" t="s">
        <v>76</v>
      </c>
      <c r="FE66" t="s">
        <v>205</v>
      </c>
      <c r="FF66" t="s">
        <v>254</v>
      </c>
      <c r="FG66"/>
      <c r="FH66">
        <v>70</v>
      </c>
      <c r="FI66">
        <v>420</v>
      </c>
      <c r="FJ66" t="s">
        <v>68</v>
      </c>
      <c r="FK66" t="s">
        <v>300</v>
      </c>
      <c r="FL66" t="s">
        <v>254</v>
      </c>
      <c r="FM66"/>
      <c r="FN66">
        <v>0</v>
      </c>
      <c r="FO66">
        <v>0</v>
      </c>
      <c r="FP66" t="s">
        <v>208</v>
      </c>
      <c r="FQ66">
        <v>364</v>
      </c>
      <c r="FR66">
        <v>2184</v>
      </c>
      <c r="FS66">
        <v>20</v>
      </c>
      <c r="FT66">
        <v>120</v>
      </c>
      <c r="FU66" t="s">
        <v>158</v>
      </c>
      <c r="FV66" t="s">
        <v>1421</v>
      </c>
      <c r="FW66" t="s">
        <v>298</v>
      </c>
      <c r="FX66" t="s">
        <v>1421</v>
      </c>
      <c r="FY66" t="s">
        <v>509</v>
      </c>
      <c r="FZ66" t="s">
        <v>159</v>
      </c>
      <c r="GA66">
        <v>19</v>
      </c>
      <c r="GB66">
        <v>114</v>
      </c>
      <c r="GC66" t="s">
        <v>154</v>
      </c>
      <c r="GD66" t="s">
        <v>1421</v>
      </c>
      <c r="GE66" t="s">
        <v>278</v>
      </c>
      <c r="GF66" t="s">
        <v>1421</v>
      </c>
      <c r="GG66" t="s">
        <v>509</v>
      </c>
      <c r="GH66" t="s">
        <v>159</v>
      </c>
      <c r="GI66">
        <v>15</v>
      </c>
      <c r="GJ66">
        <v>90</v>
      </c>
      <c r="GK66" t="s">
        <v>151</v>
      </c>
      <c r="GL66" t="s">
        <v>1421</v>
      </c>
      <c r="GM66" t="s">
        <v>250</v>
      </c>
      <c r="GN66" t="s">
        <v>1421</v>
      </c>
      <c r="GO66" t="s">
        <v>252</v>
      </c>
      <c r="GP66"/>
      <c r="GQ66">
        <v>40</v>
      </c>
      <c r="GR66">
        <v>240</v>
      </c>
      <c r="GS66" t="s">
        <v>154</v>
      </c>
      <c r="GT66" t="s">
        <v>1421</v>
      </c>
      <c r="GU66" t="s">
        <v>319</v>
      </c>
      <c r="GV66" t="s">
        <v>1421</v>
      </c>
      <c r="GW66" t="s">
        <v>509</v>
      </c>
      <c r="GX66" t="s">
        <v>159</v>
      </c>
      <c r="GY66">
        <v>70</v>
      </c>
      <c r="GZ66">
        <v>420</v>
      </c>
      <c r="HA66" t="s">
        <v>158</v>
      </c>
      <c r="HB66" t="s">
        <v>1421</v>
      </c>
      <c r="HC66" t="s">
        <v>212</v>
      </c>
      <c r="HD66" t="s">
        <v>1421</v>
      </c>
      <c r="HE66" t="s">
        <v>509</v>
      </c>
      <c r="HF66" t="s">
        <v>159</v>
      </c>
      <c r="HG66">
        <v>200</v>
      </c>
      <c r="HH66">
        <v>1200</v>
      </c>
      <c r="HI66" t="s">
        <v>151</v>
      </c>
      <c r="HJ66" t="s">
        <v>1421</v>
      </c>
      <c r="HK66" t="s">
        <v>250</v>
      </c>
      <c r="HL66" t="s">
        <v>1421</v>
      </c>
      <c r="HM66" t="s">
        <v>252</v>
      </c>
      <c r="HN66"/>
      <c r="HO66">
        <v>0</v>
      </c>
      <c r="HP66">
        <v>0</v>
      </c>
      <c r="HQ66">
        <v>116</v>
      </c>
      <c r="HR66">
        <v>696</v>
      </c>
      <c r="HS66">
        <v>345</v>
      </c>
      <c r="HT66">
        <v>2070</v>
      </c>
      <c r="HU66">
        <v>129</v>
      </c>
      <c r="HV66">
        <v>774</v>
      </c>
      <c r="HW66">
        <v>0</v>
      </c>
      <c r="HX66">
        <v>0</v>
      </c>
      <c r="HY66" t="s">
        <v>208</v>
      </c>
      <c r="HZ66">
        <v>266</v>
      </c>
      <c r="IA66">
        <v>1596</v>
      </c>
      <c r="IB66" t="s">
        <v>208</v>
      </c>
      <c r="IC66" t="s">
        <v>68</v>
      </c>
      <c r="ID66" t="s">
        <v>289</v>
      </c>
      <c r="IE66" t="s">
        <v>208</v>
      </c>
      <c r="IF66" t="s">
        <v>154</v>
      </c>
      <c r="IG66" t="s">
        <v>213</v>
      </c>
      <c r="IH66">
        <v>0</v>
      </c>
      <c r="II66">
        <v>0</v>
      </c>
      <c r="IJ66" t="s">
        <v>208</v>
      </c>
      <c r="IK66" t="s">
        <v>238</v>
      </c>
      <c r="IL66" t="s">
        <v>238</v>
      </c>
      <c r="IM66" t="s">
        <v>219</v>
      </c>
      <c r="IN66" t="s">
        <v>1481</v>
      </c>
    </row>
    <row r="67" spans="1:248" hidden="1" x14ac:dyDescent="0.25">
      <c r="A67" t="s">
        <v>73</v>
      </c>
      <c r="B67" t="s">
        <v>74</v>
      </c>
      <c r="C67" t="s">
        <v>486</v>
      </c>
      <c r="D67" t="s">
        <v>387</v>
      </c>
      <c r="E67" t="s">
        <v>519</v>
      </c>
      <c r="F67" t="s">
        <v>520</v>
      </c>
      <c r="G67">
        <v>12</v>
      </c>
      <c r="H67">
        <v>12</v>
      </c>
      <c r="I67" t="s">
        <v>208</v>
      </c>
      <c r="J67">
        <v>690</v>
      </c>
      <c r="K67">
        <v>4140</v>
      </c>
      <c r="L67">
        <v>0</v>
      </c>
      <c r="M67">
        <v>0</v>
      </c>
      <c r="N67" t="s">
        <v>1421</v>
      </c>
      <c r="O67" t="s">
        <v>1421</v>
      </c>
      <c r="P67">
        <v>0</v>
      </c>
      <c r="Q67">
        <v>0</v>
      </c>
      <c r="R67" t="s">
        <v>1421</v>
      </c>
      <c r="S67" t="s">
        <v>1421</v>
      </c>
      <c r="T67">
        <v>0</v>
      </c>
      <c r="U67">
        <v>0</v>
      </c>
      <c r="V67" t="s">
        <v>1421</v>
      </c>
      <c r="W67" t="s">
        <v>1421</v>
      </c>
      <c r="X67">
        <v>0</v>
      </c>
      <c r="Y67">
        <v>0</v>
      </c>
      <c r="Z67" t="s">
        <v>1421</v>
      </c>
      <c r="AA67" t="s">
        <v>1421</v>
      </c>
      <c r="AB67">
        <v>33</v>
      </c>
      <c r="AC67">
        <v>198</v>
      </c>
      <c r="AD67" t="s">
        <v>74</v>
      </c>
      <c r="AE67" t="s">
        <v>387</v>
      </c>
      <c r="AF67">
        <v>90</v>
      </c>
      <c r="AG67">
        <v>540</v>
      </c>
      <c r="AH67" t="s">
        <v>74</v>
      </c>
      <c r="AI67" t="s">
        <v>387</v>
      </c>
      <c r="AJ67">
        <v>567</v>
      </c>
      <c r="AK67">
        <v>3402</v>
      </c>
      <c r="AL67" t="s">
        <v>74</v>
      </c>
      <c r="AM67" t="s">
        <v>387</v>
      </c>
      <c r="AN67">
        <v>0</v>
      </c>
      <c r="AO67">
        <v>0</v>
      </c>
      <c r="AP67" t="s">
        <v>208</v>
      </c>
      <c r="AQ67">
        <v>23</v>
      </c>
      <c r="AR67">
        <v>138</v>
      </c>
      <c r="AS67">
        <v>0</v>
      </c>
      <c r="AT67">
        <v>0</v>
      </c>
      <c r="AU67" t="s">
        <v>1421</v>
      </c>
      <c r="AV67" t="s">
        <v>1421</v>
      </c>
      <c r="AW67">
        <v>0</v>
      </c>
      <c r="AX67">
        <v>0</v>
      </c>
      <c r="AY67" t="s">
        <v>1421</v>
      </c>
      <c r="AZ67" t="s">
        <v>1421</v>
      </c>
      <c r="BA67">
        <v>0</v>
      </c>
      <c r="BB67">
        <v>0</v>
      </c>
      <c r="BC67" t="s">
        <v>1421</v>
      </c>
      <c r="BD67" t="s">
        <v>1421</v>
      </c>
      <c r="BE67">
        <v>8</v>
      </c>
      <c r="BF67">
        <v>48</v>
      </c>
      <c r="BG67" t="s">
        <v>158</v>
      </c>
      <c r="BH67" t="s">
        <v>415</v>
      </c>
      <c r="BI67">
        <v>8</v>
      </c>
      <c r="BJ67">
        <v>48</v>
      </c>
      <c r="BK67" t="s">
        <v>154</v>
      </c>
      <c r="BL67" t="s">
        <v>278</v>
      </c>
      <c r="BM67">
        <v>7</v>
      </c>
      <c r="BN67">
        <v>42</v>
      </c>
      <c r="BO67" t="s">
        <v>154</v>
      </c>
      <c r="BP67" t="s">
        <v>278</v>
      </c>
      <c r="BQ67">
        <v>0</v>
      </c>
      <c r="BR67">
        <v>0</v>
      </c>
      <c r="BS67">
        <v>0</v>
      </c>
      <c r="BT67">
        <v>0</v>
      </c>
      <c r="BU67">
        <v>0</v>
      </c>
      <c r="BV67" t="s">
        <v>213</v>
      </c>
      <c r="BW67" t="s">
        <v>1421</v>
      </c>
      <c r="BX67">
        <v>0</v>
      </c>
      <c r="BY67">
        <v>0</v>
      </c>
      <c r="BZ67">
        <v>0</v>
      </c>
      <c r="CA67">
        <v>0</v>
      </c>
      <c r="CB67">
        <v>0</v>
      </c>
      <c r="CC67" t="s">
        <v>213</v>
      </c>
      <c r="CD67" t="s">
        <v>1421</v>
      </c>
      <c r="CE67">
        <v>0</v>
      </c>
      <c r="CF67">
        <v>0</v>
      </c>
      <c r="CG67">
        <v>0</v>
      </c>
      <c r="CH67">
        <v>0</v>
      </c>
      <c r="CI67">
        <v>0</v>
      </c>
      <c r="CJ67" t="s">
        <v>213</v>
      </c>
      <c r="CK67" t="s">
        <v>1421</v>
      </c>
      <c r="CL67">
        <v>0</v>
      </c>
      <c r="CM67">
        <v>0</v>
      </c>
      <c r="CN67">
        <v>0</v>
      </c>
      <c r="CO67">
        <v>0</v>
      </c>
      <c r="CP67">
        <v>0</v>
      </c>
      <c r="CQ67" t="s">
        <v>213</v>
      </c>
      <c r="CR67" t="s">
        <v>1421</v>
      </c>
      <c r="CS67">
        <v>0</v>
      </c>
      <c r="CT67">
        <v>0</v>
      </c>
      <c r="CU67">
        <v>0</v>
      </c>
      <c r="CV67">
        <v>0</v>
      </c>
      <c r="CW67">
        <v>198</v>
      </c>
      <c r="CX67" t="s">
        <v>213</v>
      </c>
      <c r="CY67" t="s">
        <v>1421</v>
      </c>
      <c r="CZ67">
        <v>0</v>
      </c>
      <c r="DA67">
        <v>0</v>
      </c>
      <c r="DB67">
        <v>0</v>
      </c>
      <c r="DC67">
        <v>0</v>
      </c>
      <c r="DD67">
        <v>540</v>
      </c>
      <c r="DE67" t="s">
        <v>213</v>
      </c>
      <c r="DF67" t="s">
        <v>1421</v>
      </c>
      <c r="DG67">
        <v>0</v>
      </c>
      <c r="DH67">
        <v>0</v>
      </c>
      <c r="DI67">
        <v>0</v>
      </c>
      <c r="DJ67">
        <v>0</v>
      </c>
      <c r="DK67">
        <v>3402</v>
      </c>
      <c r="DL67" t="s">
        <v>213</v>
      </c>
      <c r="DM67" t="s">
        <v>1421</v>
      </c>
      <c r="DN67">
        <v>0</v>
      </c>
      <c r="DO67">
        <v>0</v>
      </c>
      <c r="DP67">
        <v>0</v>
      </c>
      <c r="DQ67">
        <v>0</v>
      </c>
      <c r="DR67">
        <v>690</v>
      </c>
      <c r="DS67">
        <v>4140</v>
      </c>
      <c r="DT67" t="s">
        <v>208</v>
      </c>
      <c r="DU67">
        <v>5</v>
      </c>
      <c r="DV67">
        <v>30</v>
      </c>
      <c r="DW67">
        <v>390</v>
      </c>
      <c r="DX67">
        <v>2340</v>
      </c>
      <c r="DY67">
        <v>39</v>
      </c>
      <c r="DZ67">
        <v>234</v>
      </c>
      <c r="EA67" t="s">
        <v>208</v>
      </c>
      <c r="EB67">
        <v>34</v>
      </c>
      <c r="EC67">
        <v>204</v>
      </c>
      <c r="ED67">
        <v>0</v>
      </c>
      <c r="EE67">
        <v>0</v>
      </c>
      <c r="EF67" t="s">
        <v>1421</v>
      </c>
      <c r="EG67" t="s">
        <v>1421</v>
      </c>
      <c r="EH67" t="s">
        <v>1421</v>
      </c>
      <c r="EI67" t="s">
        <v>1421</v>
      </c>
      <c r="EJ67">
        <v>0</v>
      </c>
      <c r="EK67">
        <v>0</v>
      </c>
      <c r="EL67" t="s">
        <v>1421</v>
      </c>
      <c r="EM67" t="s">
        <v>1421</v>
      </c>
      <c r="EN67" t="s">
        <v>1421</v>
      </c>
      <c r="EO67" t="s">
        <v>1421</v>
      </c>
      <c r="EP67">
        <v>10</v>
      </c>
      <c r="EQ67">
        <v>60</v>
      </c>
      <c r="ER67" t="s">
        <v>76</v>
      </c>
      <c r="ES67" t="s">
        <v>205</v>
      </c>
      <c r="ET67" t="s">
        <v>215</v>
      </c>
      <c r="EU67"/>
      <c r="EV67">
        <v>10</v>
      </c>
      <c r="EW67">
        <v>60</v>
      </c>
      <c r="EX67" t="s">
        <v>74</v>
      </c>
      <c r="EY67" t="s">
        <v>269</v>
      </c>
      <c r="EZ67" t="s">
        <v>215</v>
      </c>
      <c r="FA67"/>
      <c r="FB67">
        <v>8</v>
      </c>
      <c r="FC67">
        <v>48</v>
      </c>
      <c r="FD67" t="s">
        <v>64</v>
      </c>
      <c r="FE67" t="s">
        <v>217</v>
      </c>
      <c r="FF67" t="s">
        <v>215</v>
      </c>
      <c r="FG67"/>
      <c r="FH67">
        <v>6</v>
      </c>
      <c r="FI67">
        <v>36</v>
      </c>
      <c r="FJ67" t="s">
        <v>74</v>
      </c>
      <c r="FK67" t="s">
        <v>269</v>
      </c>
      <c r="FL67" t="s">
        <v>215</v>
      </c>
      <c r="FM67"/>
      <c r="FN67">
        <v>0</v>
      </c>
      <c r="FO67">
        <v>0</v>
      </c>
      <c r="FP67" t="s">
        <v>208</v>
      </c>
      <c r="FQ67">
        <v>5</v>
      </c>
      <c r="FR67">
        <v>30</v>
      </c>
      <c r="FS67">
        <v>0</v>
      </c>
      <c r="FT67">
        <v>0</v>
      </c>
      <c r="FU67" t="s">
        <v>1421</v>
      </c>
      <c r="FV67" t="s">
        <v>1421</v>
      </c>
      <c r="FW67" t="s">
        <v>1421</v>
      </c>
      <c r="FX67" t="s">
        <v>1421</v>
      </c>
      <c r="FY67" t="s">
        <v>1421</v>
      </c>
      <c r="FZ67" t="s">
        <v>1421</v>
      </c>
      <c r="GA67">
        <v>0</v>
      </c>
      <c r="GB67">
        <v>0</v>
      </c>
      <c r="GC67" t="s">
        <v>1421</v>
      </c>
      <c r="GD67" t="s">
        <v>1421</v>
      </c>
      <c r="GE67" t="s">
        <v>1421</v>
      </c>
      <c r="GF67" t="s">
        <v>1421</v>
      </c>
      <c r="GG67" t="s">
        <v>1421</v>
      </c>
      <c r="GH67" t="s">
        <v>1421</v>
      </c>
      <c r="GI67">
        <v>0</v>
      </c>
      <c r="GJ67">
        <v>0</v>
      </c>
      <c r="GK67" t="s">
        <v>1421</v>
      </c>
      <c r="GL67" t="s">
        <v>1421</v>
      </c>
      <c r="GM67" t="s">
        <v>1421</v>
      </c>
      <c r="GN67" t="s">
        <v>1421</v>
      </c>
      <c r="GO67" t="s">
        <v>1421</v>
      </c>
      <c r="GP67" t="s">
        <v>1421</v>
      </c>
      <c r="GQ67">
        <v>3</v>
      </c>
      <c r="GR67">
        <v>18</v>
      </c>
      <c r="GS67" t="s">
        <v>156</v>
      </c>
      <c r="GT67" t="s">
        <v>1421</v>
      </c>
      <c r="GU67" t="s">
        <v>228</v>
      </c>
      <c r="GV67" t="s">
        <v>1421</v>
      </c>
      <c r="GW67" t="s">
        <v>215</v>
      </c>
      <c r="GX67"/>
      <c r="GY67">
        <v>1</v>
      </c>
      <c r="GZ67">
        <v>6</v>
      </c>
      <c r="HA67" t="s">
        <v>158</v>
      </c>
      <c r="HB67" t="s">
        <v>1421</v>
      </c>
      <c r="HC67" t="s">
        <v>298</v>
      </c>
      <c r="HD67" t="s">
        <v>1421</v>
      </c>
      <c r="HE67" t="s">
        <v>215</v>
      </c>
      <c r="HF67"/>
      <c r="HG67">
        <v>1</v>
      </c>
      <c r="HH67">
        <v>6</v>
      </c>
      <c r="HI67" t="s">
        <v>154</v>
      </c>
      <c r="HJ67" t="s">
        <v>1421</v>
      </c>
      <c r="HK67" t="s">
        <v>278</v>
      </c>
      <c r="HL67" t="s">
        <v>1421</v>
      </c>
      <c r="HM67" t="s">
        <v>215</v>
      </c>
      <c r="HN67"/>
      <c r="HO67">
        <v>0</v>
      </c>
      <c r="HP67">
        <v>0</v>
      </c>
      <c r="HQ67">
        <v>28</v>
      </c>
      <c r="HR67">
        <v>168</v>
      </c>
      <c r="HS67">
        <v>5</v>
      </c>
      <c r="HT67">
        <v>30</v>
      </c>
      <c r="HU67">
        <v>6</v>
      </c>
      <c r="HV67">
        <v>36</v>
      </c>
      <c r="HW67">
        <v>0</v>
      </c>
      <c r="HX67">
        <v>0</v>
      </c>
      <c r="HY67" t="s">
        <v>208</v>
      </c>
      <c r="HZ67">
        <v>27</v>
      </c>
      <c r="IA67">
        <v>162</v>
      </c>
      <c r="IB67" t="s">
        <v>208</v>
      </c>
      <c r="IC67" t="s">
        <v>74</v>
      </c>
      <c r="ID67" t="s">
        <v>269</v>
      </c>
      <c r="IE67" t="s">
        <v>213</v>
      </c>
      <c r="IF67" t="s">
        <v>1421</v>
      </c>
      <c r="IG67" t="s">
        <v>213</v>
      </c>
      <c r="IH67">
        <v>0</v>
      </c>
      <c r="II67">
        <v>0</v>
      </c>
      <c r="IJ67" t="s">
        <v>208</v>
      </c>
      <c r="IK67" t="s">
        <v>230</v>
      </c>
      <c r="IL67" t="s">
        <v>219</v>
      </c>
      <c r="IM67" t="s">
        <v>230</v>
      </c>
      <c r="IN67" t="s">
        <v>1482</v>
      </c>
    </row>
    <row r="68" spans="1:248" hidden="1" x14ac:dyDescent="0.25">
      <c r="A68" t="s">
        <v>67</v>
      </c>
      <c r="B68" t="s">
        <v>68</v>
      </c>
      <c r="C68" t="s">
        <v>511</v>
      </c>
      <c r="D68" t="s">
        <v>289</v>
      </c>
      <c r="E68" t="s">
        <v>679</v>
      </c>
      <c r="F68" t="s">
        <v>680</v>
      </c>
      <c r="G68">
        <v>12</v>
      </c>
      <c r="H68">
        <v>12</v>
      </c>
      <c r="I68" t="s">
        <v>208</v>
      </c>
      <c r="J68">
        <v>480</v>
      </c>
      <c r="K68">
        <v>2880</v>
      </c>
      <c r="L68">
        <v>150</v>
      </c>
      <c r="M68">
        <v>900</v>
      </c>
      <c r="N68" t="s">
        <v>68</v>
      </c>
      <c r="O68" t="s">
        <v>300</v>
      </c>
      <c r="P68">
        <v>95</v>
      </c>
      <c r="Q68">
        <v>570</v>
      </c>
      <c r="R68" t="s">
        <v>76</v>
      </c>
      <c r="S68" t="s">
        <v>205</v>
      </c>
      <c r="T68">
        <v>65</v>
      </c>
      <c r="U68">
        <v>390</v>
      </c>
      <c r="V68" t="s">
        <v>76</v>
      </c>
      <c r="W68" t="s">
        <v>205</v>
      </c>
      <c r="X68">
        <v>50</v>
      </c>
      <c r="Y68">
        <v>300</v>
      </c>
      <c r="Z68" t="s">
        <v>68</v>
      </c>
      <c r="AA68" t="s">
        <v>349</v>
      </c>
      <c r="AB68">
        <v>30</v>
      </c>
      <c r="AC68">
        <v>180</v>
      </c>
      <c r="AD68" t="s">
        <v>68</v>
      </c>
      <c r="AE68" t="s">
        <v>300</v>
      </c>
      <c r="AF68">
        <v>56</v>
      </c>
      <c r="AG68">
        <v>336</v>
      </c>
      <c r="AH68" t="s">
        <v>68</v>
      </c>
      <c r="AI68" t="s">
        <v>290</v>
      </c>
      <c r="AJ68">
        <v>34</v>
      </c>
      <c r="AK68">
        <v>204</v>
      </c>
      <c r="AL68" t="s">
        <v>68</v>
      </c>
      <c r="AM68" t="s">
        <v>561</v>
      </c>
      <c r="AN68">
        <v>0</v>
      </c>
      <c r="AO68">
        <v>0</v>
      </c>
      <c r="AP68" t="s">
        <v>208</v>
      </c>
      <c r="AQ68">
        <v>126</v>
      </c>
      <c r="AR68">
        <v>756</v>
      </c>
      <c r="AS68">
        <v>46</v>
      </c>
      <c r="AT68">
        <v>276</v>
      </c>
      <c r="AU68" t="s">
        <v>154</v>
      </c>
      <c r="AV68" t="s">
        <v>278</v>
      </c>
      <c r="AW68">
        <v>24</v>
      </c>
      <c r="AX68">
        <v>144</v>
      </c>
      <c r="AY68" t="s">
        <v>158</v>
      </c>
      <c r="AZ68" t="s">
        <v>212</v>
      </c>
      <c r="BA68">
        <v>18</v>
      </c>
      <c r="BB68">
        <v>108</v>
      </c>
      <c r="BC68" t="s">
        <v>158</v>
      </c>
      <c r="BD68" t="s">
        <v>212</v>
      </c>
      <c r="BE68">
        <v>10</v>
      </c>
      <c r="BF68">
        <v>60</v>
      </c>
      <c r="BG68" t="s">
        <v>154</v>
      </c>
      <c r="BH68" t="s">
        <v>278</v>
      </c>
      <c r="BI68">
        <v>14</v>
      </c>
      <c r="BJ68">
        <v>84</v>
      </c>
      <c r="BK68" t="s">
        <v>151</v>
      </c>
      <c r="BL68" t="s">
        <v>250</v>
      </c>
      <c r="BM68">
        <v>14</v>
      </c>
      <c r="BN68">
        <v>84</v>
      </c>
      <c r="BO68" t="s">
        <v>158</v>
      </c>
      <c r="BP68" t="s">
        <v>212</v>
      </c>
      <c r="BQ68">
        <v>0</v>
      </c>
      <c r="BR68">
        <v>0</v>
      </c>
      <c r="BS68">
        <v>400</v>
      </c>
      <c r="BT68">
        <v>158</v>
      </c>
      <c r="BU68">
        <v>342</v>
      </c>
      <c r="BV68" t="s">
        <v>213</v>
      </c>
      <c r="BW68" t="s">
        <v>1421</v>
      </c>
      <c r="BX68">
        <v>0</v>
      </c>
      <c r="BY68">
        <v>0</v>
      </c>
      <c r="BZ68">
        <v>197</v>
      </c>
      <c r="CA68">
        <v>227</v>
      </c>
      <c r="CB68">
        <v>146</v>
      </c>
      <c r="CC68" t="s">
        <v>213</v>
      </c>
      <c r="CD68" t="s">
        <v>1421</v>
      </c>
      <c r="CE68">
        <v>0</v>
      </c>
      <c r="CF68">
        <v>0</v>
      </c>
      <c r="CG68">
        <v>260</v>
      </c>
      <c r="CH68">
        <v>48</v>
      </c>
      <c r="CI68">
        <v>82</v>
      </c>
      <c r="CJ68" t="s">
        <v>213</v>
      </c>
      <c r="CK68" t="s">
        <v>1421</v>
      </c>
      <c r="CL68">
        <v>0</v>
      </c>
      <c r="CM68">
        <v>0</v>
      </c>
      <c r="CN68">
        <v>195</v>
      </c>
      <c r="CO68">
        <v>63</v>
      </c>
      <c r="CP68">
        <v>42</v>
      </c>
      <c r="CQ68" t="s">
        <v>213</v>
      </c>
      <c r="CR68" t="s">
        <v>1421</v>
      </c>
      <c r="CS68">
        <v>0</v>
      </c>
      <c r="CT68">
        <v>0</v>
      </c>
      <c r="CU68">
        <v>88</v>
      </c>
      <c r="CV68">
        <v>21</v>
      </c>
      <c r="CW68">
        <v>71</v>
      </c>
      <c r="CX68" t="s">
        <v>213</v>
      </c>
      <c r="CY68" t="s">
        <v>1421</v>
      </c>
      <c r="CZ68">
        <v>0</v>
      </c>
      <c r="DA68">
        <v>0</v>
      </c>
      <c r="DB68">
        <v>228</v>
      </c>
      <c r="DC68">
        <v>0</v>
      </c>
      <c r="DD68">
        <v>108</v>
      </c>
      <c r="DE68" t="s">
        <v>213</v>
      </c>
      <c r="DF68" t="s">
        <v>1421</v>
      </c>
      <c r="DG68">
        <v>0</v>
      </c>
      <c r="DH68">
        <v>0</v>
      </c>
      <c r="DI68">
        <v>183</v>
      </c>
      <c r="DJ68">
        <v>0</v>
      </c>
      <c r="DK68">
        <v>21</v>
      </c>
      <c r="DL68" t="s">
        <v>213</v>
      </c>
      <c r="DM68" t="s">
        <v>1421</v>
      </c>
      <c r="DN68">
        <v>0</v>
      </c>
      <c r="DO68">
        <v>0</v>
      </c>
      <c r="DP68">
        <v>0</v>
      </c>
      <c r="DQ68">
        <v>0</v>
      </c>
      <c r="DR68">
        <v>480</v>
      </c>
      <c r="DS68">
        <v>2880</v>
      </c>
      <c r="DT68" t="s">
        <v>208</v>
      </c>
      <c r="DU68">
        <v>94</v>
      </c>
      <c r="DV68">
        <v>564</v>
      </c>
      <c r="DW68">
        <v>3084</v>
      </c>
      <c r="DX68">
        <v>18504</v>
      </c>
      <c r="DY68">
        <v>705</v>
      </c>
      <c r="DZ68">
        <v>4230</v>
      </c>
      <c r="EA68" t="s">
        <v>208</v>
      </c>
      <c r="EB68">
        <v>562</v>
      </c>
      <c r="EC68">
        <v>3372</v>
      </c>
      <c r="ED68">
        <v>136</v>
      </c>
      <c r="EE68">
        <v>816</v>
      </c>
      <c r="EF68" t="s">
        <v>66</v>
      </c>
      <c r="EG68" t="s">
        <v>263</v>
      </c>
      <c r="EH68" t="s">
        <v>215</v>
      </c>
      <c r="EI68"/>
      <c r="EJ68">
        <v>104</v>
      </c>
      <c r="EK68">
        <v>624</v>
      </c>
      <c r="EL68" t="s">
        <v>68</v>
      </c>
      <c r="EM68" t="s">
        <v>300</v>
      </c>
      <c r="EN68" t="s">
        <v>215</v>
      </c>
      <c r="EO68"/>
      <c r="EP68">
        <v>0</v>
      </c>
      <c r="EQ68">
        <v>0</v>
      </c>
      <c r="ER68" t="s">
        <v>1421</v>
      </c>
      <c r="ES68" t="s">
        <v>1421</v>
      </c>
      <c r="ET68" t="s">
        <v>1421</v>
      </c>
      <c r="EU68" t="s">
        <v>1421</v>
      </c>
      <c r="EV68">
        <v>160</v>
      </c>
      <c r="EW68">
        <v>960</v>
      </c>
      <c r="EX68" t="s">
        <v>76</v>
      </c>
      <c r="EY68" t="s">
        <v>205</v>
      </c>
      <c r="EZ68" t="s">
        <v>215</v>
      </c>
      <c r="FA68"/>
      <c r="FB68">
        <v>98</v>
      </c>
      <c r="FC68">
        <v>588</v>
      </c>
      <c r="FD68" t="s">
        <v>68</v>
      </c>
      <c r="FE68" t="s">
        <v>300</v>
      </c>
      <c r="FF68" t="s">
        <v>509</v>
      </c>
      <c r="FG68" t="s">
        <v>159</v>
      </c>
      <c r="FH68">
        <v>64</v>
      </c>
      <c r="FI68">
        <v>384</v>
      </c>
      <c r="FJ68" t="s">
        <v>68</v>
      </c>
      <c r="FK68" t="s">
        <v>349</v>
      </c>
      <c r="FL68" t="s">
        <v>254</v>
      </c>
      <c r="FM68"/>
      <c r="FN68">
        <v>0</v>
      </c>
      <c r="FO68">
        <v>0</v>
      </c>
      <c r="FP68" t="s">
        <v>208</v>
      </c>
      <c r="FQ68">
        <v>143</v>
      </c>
      <c r="FR68">
        <v>858</v>
      </c>
      <c r="FS68">
        <v>33</v>
      </c>
      <c r="FT68">
        <v>198</v>
      </c>
      <c r="FU68" t="s">
        <v>158</v>
      </c>
      <c r="FV68" t="s">
        <v>1421</v>
      </c>
      <c r="FW68" t="s">
        <v>212</v>
      </c>
      <c r="FX68" t="s">
        <v>1421</v>
      </c>
      <c r="FY68" t="s">
        <v>509</v>
      </c>
      <c r="FZ68" t="s">
        <v>159</v>
      </c>
      <c r="GA68">
        <v>20</v>
      </c>
      <c r="GB68">
        <v>120</v>
      </c>
      <c r="GC68" t="s">
        <v>151</v>
      </c>
      <c r="GD68" t="s">
        <v>1421</v>
      </c>
      <c r="GE68" t="s">
        <v>250</v>
      </c>
      <c r="GF68" t="s">
        <v>1421</v>
      </c>
      <c r="GG68" t="s">
        <v>254</v>
      </c>
      <c r="GH68"/>
      <c r="GI68">
        <v>17</v>
      </c>
      <c r="GJ68">
        <v>102</v>
      </c>
      <c r="GK68" t="s">
        <v>154</v>
      </c>
      <c r="GL68" t="s">
        <v>1421</v>
      </c>
      <c r="GM68" t="s">
        <v>278</v>
      </c>
      <c r="GN68" t="s">
        <v>1421</v>
      </c>
      <c r="GO68" t="s">
        <v>509</v>
      </c>
      <c r="GP68" t="s">
        <v>159</v>
      </c>
      <c r="GQ68">
        <v>30</v>
      </c>
      <c r="GR68">
        <v>180</v>
      </c>
      <c r="GS68" t="s">
        <v>151</v>
      </c>
      <c r="GT68" t="s">
        <v>1421</v>
      </c>
      <c r="GU68" t="s">
        <v>250</v>
      </c>
      <c r="GV68" t="s">
        <v>1421</v>
      </c>
      <c r="GW68" t="s">
        <v>509</v>
      </c>
      <c r="GX68" t="s">
        <v>159</v>
      </c>
      <c r="GY68">
        <v>26</v>
      </c>
      <c r="GZ68">
        <v>156</v>
      </c>
      <c r="HA68" t="s">
        <v>154</v>
      </c>
      <c r="HB68" t="s">
        <v>1421</v>
      </c>
      <c r="HC68" t="s">
        <v>278</v>
      </c>
      <c r="HD68" t="s">
        <v>1421</v>
      </c>
      <c r="HE68" t="s">
        <v>509</v>
      </c>
      <c r="HF68" t="s">
        <v>159</v>
      </c>
      <c r="HG68">
        <v>17</v>
      </c>
      <c r="HH68">
        <v>102</v>
      </c>
      <c r="HI68" t="s">
        <v>158</v>
      </c>
      <c r="HJ68" t="s">
        <v>1421</v>
      </c>
      <c r="HK68" t="s">
        <v>212</v>
      </c>
      <c r="HL68" t="s">
        <v>1421</v>
      </c>
      <c r="HM68" t="s">
        <v>509</v>
      </c>
      <c r="HN68" t="s">
        <v>159</v>
      </c>
      <c r="HO68">
        <v>0</v>
      </c>
      <c r="HP68">
        <v>0</v>
      </c>
      <c r="HQ68">
        <v>230</v>
      </c>
      <c r="HR68">
        <v>1380</v>
      </c>
      <c r="HS68">
        <v>405</v>
      </c>
      <c r="HT68">
        <v>2430</v>
      </c>
      <c r="HU68">
        <v>70</v>
      </c>
      <c r="HV68">
        <v>420</v>
      </c>
      <c r="HW68">
        <v>0</v>
      </c>
      <c r="HX68">
        <v>0</v>
      </c>
      <c r="HY68" t="s">
        <v>208</v>
      </c>
      <c r="HZ68">
        <v>48</v>
      </c>
      <c r="IA68">
        <v>288</v>
      </c>
      <c r="IB68" t="s">
        <v>208</v>
      </c>
      <c r="IC68" t="s">
        <v>68</v>
      </c>
      <c r="ID68" t="s">
        <v>290</v>
      </c>
      <c r="IE68" t="s">
        <v>208</v>
      </c>
      <c r="IF68" t="s">
        <v>151</v>
      </c>
      <c r="IG68" t="s">
        <v>213</v>
      </c>
      <c r="IH68">
        <v>0</v>
      </c>
      <c r="II68">
        <v>0</v>
      </c>
      <c r="IJ68" t="s">
        <v>208</v>
      </c>
      <c r="IK68" t="s">
        <v>219</v>
      </c>
      <c r="IL68" t="s">
        <v>230</v>
      </c>
      <c r="IM68" t="s">
        <v>238</v>
      </c>
      <c r="IN68" t="s">
        <v>1483</v>
      </c>
    </row>
    <row r="69" spans="1:248" hidden="1" x14ac:dyDescent="0.25">
      <c r="A69" t="s">
        <v>73</v>
      </c>
      <c r="B69" t="s">
        <v>74</v>
      </c>
      <c r="C69" t="s">
        <v>776</v>
      </c>
      <c r="D69" t="s">
        <v>380</v>
      </c>
      <c r="E69" t="s">
        <v>901</v>
      </c>
      <c r="F69" t="s">
        <v>902</v>
      </c>
      <c r="G69">
        <v>12</v>
      </c>
      <c r="H69">
        <v>12</v>
      </c>
      <c r="I69" t="s">
        <v>208</v>
      </c>
      <c r="J69">
        <v>827</v>
      </c>
      <c r="K69">
        <v>4962</v>
      </c>
      <c r="L69">
        <v>38</v>
      </c>
      <c r="M69">
        <v>228</v>
      </c>
      <c r="N69" t="s">
        <v>74</v>
      </c>
      <c r="O69" t="s">
        <v>380</v>
      </c>
      <c r="P69">
        <v>43</v>
      </c>
      <c r="Q69">
        <v>258</v>
      </c>
      <c r="R69" t="s">
        <v>74</v>
      </c>
      <c r="S69" t="s">
        <v>380</v>
      </c>
      <c r="T69">
        <v>12</v>
      </c>
      <c r="U69">
        <v>72</v>
      </c>
      <c r="V69" t="s">
        <v>74</v>
      </c>
      <c r="W69" t="s">
        <v>380</v>
      </c>
      <c r="X69">
        <v>15</v>
      </c>
      <c r="Y69">
        <v>90</v>
      </c>
      <c r="Z69" t="s">
        <v>74</v>
      </c>
      <c r="AA69" t="s">
        <v>380</v>
      </c>
      <c r="AB69">
        <v>20</v>
      </c>
      <c r="AC69">
        <v>120</v>
      </c>
      <c r="AD69" t="s">
        <v>74</v>
      </c>
      <c r="AE69" t="s">
        <v>380</v>
      </c>
      <c r="AF69">
        <v>200</v>
      </c>
      <c r="AG69">
        <v>1200</v>
      </c>
      <c r="AH69" t="s">
        <v>74</v>
      </c>
      <c r="AI69" t="s">
        <v>380</v>
      </c>
      <c r="AJ69">
        <v>499</v>
      </c>
      <c r="AK69">
        <v>2994</v>
      </c>
      <c r="AL69" t="s">
        <v>74</v>
      </c>
      <c r="AM69" t="s">
        <v>380</v>
      </c>
      <c r="AN69">
        <v>0</v>
      </c>
      <c r="AO69">
        <v>0</v>
      </c>
      <c r="AP69" t="s">
        <v>213</v>
      </c>
      <c r="AQ69">
        <v>0</v>
      </c>
      <c r="AR69">
        <v>0</v>
      </c>
      <c r="AS69">
        <v>0</v>
      </c>
      <c r="AT69">
        <v>0</v>
      </c>
      <c r="AU69" t="s">
        <v>1421</v>
      </c>
      <c r="AV69" t="s">
        <v>1421</v>
      </c>
      <c r="AW69">
        <v>0</v>
      </c>
      <c r="AX69">
        <v>0</v>
      </c>
      <c r="AY69" t="s">
        <v>1421</v>
      </c>
      <c r="AZ69" t="s">
        <v>1421</v>
      </c>
      <c r="BA69">
        <v>0</v>
      </c>
      <c r="BB69">
        <v>0</v>
      </c>
      <c r="BC69" t="s">
        <v>1421</v>
      </c>
      <c r="BD69" t="s">
        <v>1421</v>
      </c>
      <c r="BE69">
        <v>0</v>
      </c>
      <c r="BF69">
        <v>0</v>
      </c>
      <c r="BG69" t="s">
        <v>1421</v>
      </c>
      <c r="BH69" t="s">
        <v>1421</v>
      </c>
      <c r="BI69">
        <v>0</v>
      </c>
      <c r="BJ69">
        <v>0</v>
      </c>
      <c r="BK69" t="s">
        <v>1421</v>
      </c>
      <c r="BL69" t="s">
        <v>1421</v>
      </c>
      <c r="BM69">
        <v>0</v>
      </c>
      <c r="BN69">
        <v>0</v>
      </c>
      <c r="BO69" t="s">
        <v>1421</v>
      </c>
      <c r="BP69" t="s">
        <v>1421</v>
      </c>
      <c r="BQ69">
        <v>0</v>
      </c>
      <c r="BR69">
        <v>0</v>
      </c>
      <c r="BS69">
        <v>228</v>
      </c>
      <c r="BT69">
        <v>0</v>
      </c>
      <c r="BU69">
        <v>0</v>
      </c>
      <c r="BV69" t="s">
        <v>213</v>
      </c>
      <c r="BW69" t="s">
        <v>1421</v>
      </c>
      <c r="BX69">
        <v>0</v>
      </c>
      <c r="BY69">
        <v>0</v>
      </c>
      <c r="BZ69">
        <v>258</v>
      </c>
      <c r="CA69">
        <v>0</v>
      </c>
      <c r="CB69">
        <v>0</v>
      </c>
      <c r="CC69" t="s">
        <v>213</v>
      </c>
      <c r="CD69" t="s">
        <v>1421</v>
      </c>
      <c r="CE69">
        <v>0</v>
      </c>
      <c r="CF69">
        <v>0</v>
      </c>
      <c r="CG69">
        <v>0</v>
      </c>
      <c r="CH69">
        <v>0</v>
      </c>
      <c r="CI69">
        <v>72</v>
      </c>
      <c r="CJ69" t="s">
        <v>213</v>
      </c>
      <c r="CK69" t="s">
        <v>1421</v>
      </c>
      <c r="CL69">
        <v>0</v>
      </c>
      <c r="CM69">
        <v>0</v>
      </c>
      <c r="CN69">
        <v>0</v>
      </c>
      <c r="CO69">
        <v>0</v>
      </c>
      <c r="CP69">
        <v>90</v>
      </c>
      <c r="CQ69" t="s">
        <v>213</v>
      </c>
      <c r="CR69" t="s">
        <v>1421</v>
      </c>
      <c r="CS69">
        <v>0</v>
      </c>
      <c r="CT69">
        <v>0</v>
      </c>
      <c r="CU69">
        <v>0</v>
      </c>
      <c r="CV69">
        <v>0</v>
      </c>
      <c r="CW69">
        <v>120</v>
      </c>
      <c r="CX69" t="s">
        <v>213</v>
      </c>
      <c r="CY69" t="s">
        <v>1421</v>
      </c>
      <c r="CZ69">
        <v>0</v>
      </c>
      <c r="DA69">
        <v>0</v>
      </c>
      <c r="DB69">
        <v>0</v>
      </c>
      <c r="DC69">
        <v>0</v>
      </c>
      <c r="DD69">
        <v>1200</v>
      </c>
      <c r="DE69" t="s">
        <v>213</v>
      </c>
      <c r="DF69" t="s">
        <v>1421</v>
      </c>
      <c r="DG69">
        <v>0</v>
      </c>
      <c r="DH69">
        <v>0</v>
      </c>
      <c r="DI69">
        <v>0</v>
      </c>
      <c r="DJ69">
        <v>0</v>
      </c>
      <c r="DK69">
        <v>2994</v>
      </c>
      <c r="DL69" t="s">
        <v>213</v>
      </c>
      <c r="DM69" t="s">
        <v>1421</v>
      </c>
      <c r="DN69">
        <v>0</v>
      </c>
      <c r="DO69">
        <v>0</v>
      </c>
      <c r="DP69">
        <v>0</v>
      </c>
      <c r="DQ69">
        <v>0</v>
      </c>
      <c r="DR69">
        <v>827</v>
      </c>
      <c r="DS69">
        <v>4962</v>
      </c>
      <c r="DT69" t="s">
        <v>208</v>
      </c>
      <c r="DU69">
        <v>55</v>
      </c>
      <c r="DV69">
        <v>330</v>
      </c>
      <c r="DW69">
        <v>2234</v>
      </c>
      <c r="DX69">
        <v>13404</v>
      </c>
      <c r="DY69">
        <v>89</v>
      </c>
      <c r="DZ69">
        <v>534</v>
      </c>
      <c r="EA69" t="s">
        <v>208</v>
      </c>
      <c r="EB69">
        <v>89</v>
      </c>
      <c r="EC69">
        <v>534</v>
      </c>
      <c r="ED69">
        <v>37</v>
      </c>
      <c r="EE69">
        <v>222</v>
      </c>
      <c r="EF69" t="s">
        <v>74</v>
      </c>
      <c r="EG69" t="s">
        <v>269</v>
      </c>
      <c r="EH69" t="s">
        <v>215</v>
      </c>
      <c r="EI69"/>
      <c r="EJ69">
        <v>5</v>
      </c>
      <c r="EK69">
        <v>30</v>
      </c>
      <c r="EL69" t="s">
        <v>74</v>
      </c>
      <c r="EM69" t="s">
        <v>498</v>
      </c>
      <c r="EN69" t="s">
        <v>252</v>
      </c>
      <c r="EO69"/>
      <c r="EP69">
        <v>8</v>
      </c>
      <c r="EQ69">
        <v>48</v>
      </c>
      <c r="ER69" t="s">
        <v>74</v>
      </c>
      <c r="ES69" t="s">
        <v>269</v>
      </c>
      <c r="ET69" t="s">
        <v>215</v>
      </c>
      <c r="EU69"/>
      <c r="EV69">
        <v>8</v>
      </c>
      <c r="EW69">
        <v>48</v>
      </c>
      <c r="EX69" t="s">
        <v>64</v>
      </c>
      <c r="EY69" t="s">
        <v>217</v>
      </c>
      <c r="EZ69" t="s">
        <v>215</v>
      </c>
      <c r="FA69"/>
      <c r="FB69">
        <v>12</v>
      </c>
      <c r="FC69">
        <v>72</v>
      </c>
      <c r="FD69" t="s">
        <v>64</v>
      </c>
      <c r="FE69" t="s">
        <v>217</v>
      </c>
      <c r="FF69" t="s">
        <v>254</v>
      </c>
      <c r="FG69"/>
      <c r="FH69">
        <v>19</v>
      </c>
      <c r="FI69">
        <v>114</v>
      </c>
      <c r="FJ69" t="s">
        <v>74</v>
      </c>
      <c r="FK69" t="s">
        <v>380</v>
      </c>
      <c r="FL69" t="s">
        <v>254</v>
      </c>
      <c r="FM69"/>
      <c r="FN69">
        <v>0</v>
      </c>
      <c r="FO69">
        <v>0</v>
      </c>
      <c r="FP69" t="s">
        <v>213</v>
      </c>
      <c r="FQ69">
        <v>0</v>
      </c>
      <c r="FR69">
        <v>0</v>
      </c>
      <c r="FS69">
        <v>0</v>
      </c>
      <c r="FT69">
        <v>0</v>
      </c>
      <c r="FU69" t="s">
        <v>1421</v>
      </c>
      <c r="FV69" t="s">
        <v>1421</v>
      </c>
      <c r="FW69" t="s">
        <v>1421</v>
      </c>
      <c r="FX69" t="s">
        <v>1421</v>
      </c>
      <c r="FY69" t="s">
        <v>1421</v>
      </c>
      <c r="FZ69" t="s">
        <v>1421</v>
      </c>
      <c r="GA69">
        <v>0</v>
      </c>
      <c r="GB69">
        <v>0</v>
      </c>
      <c r="GC69" t="s">
        <v>1421</v>
      </c>
      <c r="GD69" t="s">
        <v>1421</v>
      </c>
      <c r="GE69" t="s">
        <v>1421</v>
      </c>
      <c r="GF69" t="s">
        <v>1421</v>
      </c>
      <c r="GG69" t="s">
        <v>1421</v>
      </c>
      <c r="GH69" t="s">
        <v>1421</v>
      </c>
      <c r="GI69">
        <v>0</v>
      </c>
      <c r="GJ69">
        <v>0</v>
      </c>
      <c r="GK69" t="s">
        <v>1421</v>
      </c>
      <c r="GL69" t="s">
        <v>1421</v>
      </c>
      <c r="GM69" t="s">
        <v>1421</v>
      </c>
      <c r="GN69" t="s">
        <v>1421</v>
      </c>
      <c r="GO69" t="s">
        <v>1421</v>
      </c>
      <c r="GP69" t="s">
        <v>1421</v>
      </c>
      <c r="GQ69">
        <v>0</v>
      </c>
      <c r="GR69">
        <v>0</v>
      </c>
      <c r="GS69" t="s">
        <v>1421</v>
      </c>
      <c r="GT69" t="s">
        <v>1421</v>
      </c>
      <c r="GU69" t="s">
        <v>1421</v>
      </c>
      <c r="GV69" t="s">
        <v>1421</v>
      </c>
      <c r="GW69" t="s">
        <v>1421</v>
      </c>
      <c r="GX69" t="s">
        <v>1421</v>
      </c>
      <c r="GY69">
        <v>0</v>
      </c>
      <c r="GZ69">
        <v>0</v>
      </c>
      <c r="HA69" t="s">
        <v>1421</v>
      </c>
      <c r="HB69" t="s">
        <v>1421</v>
      </c>
      <c r="HC69" t="s">
        <v>1421</v>
      </c>
      <c r="HD69" t="s">
        <v>1421</v>
      </c>
      <c r="HE69" t="s">
        <v>1421</v>
      </c>
      <c r="HF69" t="s">
        <v>1421</v>
      </c>
      <c r="HG69">
        <v>0</v>
      </c>
      <c r="HH69">
        <v>0</v>
      </c>
      <c r="HI69" t="s">
        <v>1421</v>
      </c>
      <c r="HJ69" t="s">
        <v>1421</v>
      </c>
      <c r="HK69" t="s">
        <v>1421</v>
      </c>
      <c r="HL69" t="s">
        <v>1421</v>
      </c>
      <c r="HM69" t="s">
        <v>1421</v>
      </c>
      <c r="HN69" t="s">
        <v>1421</v>
      </c>
      <c r="HO69">
        <v>0</v>
      </c>
      <c r="HP69">
        <v>0</v>
      </c>
      <c r="HQ69">
        <v>20</v>
      </c>
      <c r="HR69">
        <v>120</v>
      </c>
      <c r="HS69">
        <v>23</v>
      </c>
      <c r="HT69">
        <v>138</v>
      </c>
      <c r="HU69">
        <v>46</v>
      </c>
      <c r="HV69">
        <v>276</v>
      </c>
      <c r="HW69">
        <v>0</v>
      </c>
      <c r="HX69">
        <v>0</v>
      </c>
      <c r="HY69" t="s">
        <v>208</v>
      </c>
      <c r="HZ69">
        <v>109</v>
      </c>
      <c r="IA69">
        <v>654</v>
      </c>
      <c r="IB69" t="s">
        <v>208</v>
      </c>
      <c r="IC69" t="s">
        <v>74</v>
      </c>
      <c r="ID69" t="s">
        <v>380</v>
      </c>
      <c r="IE69" t="s">
        <v>213</v>
      </c>
      <c r="IF69" t="s">
        <v>1421</v>
      </c>
      <c r="IG69" t="s">
        <v>213</v>
      </c>
      <c r="IH69">
        <v>0</v>
      </c>
      <c r="II69">
        <v>0</v>
      </c>
      <c r="IJ69" t="s">
        <v>208</v>
      </c>
      <c r="IK69" t="s">
        <v>219</v>
      </c>
      <c r="IL69" t="s">
        <v>238</v>
      </c>
      <c r="IM69" t="s">
        <v>238</v>
      </c>
      <c r="IN69" t="s">
        <v>1484</v>
      </c>
    </row>
    <row r="70" spans="1:248" hidden="1" x14ac:dyDescent="0.25">
      <c r="A70" t="s">
        <v>69</v>
      </c>
      <c r="B70" t="s">
        <v>70</v>
      </c>
      <c r="C70" t="s">
        <v>360</v>
      </c>
      <c r="D70" t="s">
        <v>361</v>
      </c>
      <c r="E70" t="s">
        <v>1287</v>
      </c>
      <c r="F70" t="s">
        <v>1288</v>
      </c>
      <c r="G70">
        <v>12</v>
      </c>
      <c r="H70">
        <v>12</v>
      </c>
      <c r="I70" t="s">
        <v>208</v>
      </c>
      <c r="J70">
        <v>570</v>
      </c>
      <c r="K70">
        <v>3370</v>
      </c>
      <c r="L70">
        <v>94</v>
      </c>
      <c r="M70">
        <v>583</v>
      </c>
      <c r="N70" t="s">
        <v>70</v>
      </c>
      <c r="O70" t="s">
        <v>361</v>
      </c>
      <c r="P70">
        <v>82</v>
      </c>
      <c r="Q70">
        <v>508</v>
      </c>
      <c r="R70" t="s">
        <v>64</v>
      </c>
      <c r="S70" t="s">
        <v>217</v>
      </c>
      <c r="T70">
        <v>35</v>
      </c>
      <c r="U70">
        <v>217</v>
      </c>
      <c r="V70" t="s">
        <v>78</v>
      </c>
      <c r="W70" t="s">
        <v>429</v>
      </c>
      <c r="X70">
        <v>24</v>
      </c>
      <c r="Y70">
        <v>149</v>
      </c>
      <c r="Z70" t="s">
        <v>70</v>
      </c>
      <c r="AA70" t="s">
        <v>589</v>
      </c>
      <c r="AB70">
        <v>76</v>
      </c>
      <c r="AC70">
        <v>471</v>
      </c>
      <c r="AD70" t="s">
        <v>70</v>
      </c>
      <c r="AE70" t="s">
        <v>589</v>
      </c>
      <c r="AF70">
        <v>92</v>
      </c>
      <c r="AG70">
        <v>570</v>
      </c>
      <c r="AH70" t="s">
        <v>70</v>
      </c>
      <c r="AI70" t="s">
        <v>361</v>
      </c>
      <c r="AJ70">
        <v>167</v>
      </c>
      <c r="AK70">
        <v>872</v>
      </c>
      <c r="AL70" t="s">
        <v>70</v>
      </c>
      <c r="AM70" t="s">
        <v>361</v>
      </c>
      <c r="AN70">
        <v>0</v>
      </c>
      <c r="AO70">
        <v>0</v>
      </c>
      <c r="AP70" t="s">
        <v>208</v>
      </c>
      <c r="AQ70">
        <v>10</v>
      </c>
      <c r="AR70">
        <v>61</v>
      </c>
      <c r="AS70">
        <v>3</v>
      </c>
      <c r="AT70">
        <v>19</v>
      </c>
      <c r="AU70" t="s">
        <v>158</v>
      </c>
      <c r="AV70" t="s">
        <v>601</v>
      </c>
      <c r="AW70">
        <v>0</v>
      </c>
      <c r="AX70">
        <v>0</v>
      </c>
      <c r="AY70" t="s">
        <v>1421</v>
      </c>
      <c r="AZ70" t="s">
        <v>1421</v>
      </c>
      <c r="BA70">
        <v>1</v>
      </c>
      <c r="BB70">
        <v>6</v>
      </c>
      <c r="BC70" t="s">
        <v>154</v>
      </c>
      <c r="BD70" t="s">
        <v>278</v>
      </c>
      <c r="BE70">
        <v>2</v>
      </c>
      <c r="BF70">
        <v>11</v>
      </c>
      <c r="BG70" t="s">
        <v>158</v>
      </c>
      <c r="BH70" t="s">
        <v>271</v>
      </c>
      <c r="BI70">
        <v>1</v>
      </c>
      <c r="BJ70">
        <v>6</v>
      </c>
      <c r="BK70" t="s">
        <v>158</v>
      </c>
      <c r="BL70" t="s">
        <v>212</v>
      </c>
      <c r="BM70">
        <v>3</v>
      </c>
      <c r="BN70">
        <v>19</v>
      </c>
      <c r="BO70" t="s">
        <v>158</v>
      </c>
      <c r="BP70" t="s">
        <v>212</v>
      </c>
      <c r="BQ70">
        <v>0</v>
      </c>
      <c r="BR70">
        <v>0</v>
      </c>
      <c r="BS70">
        <v>583</v>
      </c>
      <c r="BT70">
        <v>0</v>
      </c>
      <c r="BU70">
        <v>0</v>
      </c>
      <c r="BV70" t="s">
        <v>213</v>
      </c>
      <c r="BW70" t="s">
        <v>1421</v>
      </c>
      <c r="BX70">
        <v>0</v>
      </c>
      <c r="BY70">
        <v>0</v>
      </c>
      <c r="BZ70">
        <v>508</v>
      </c>
      <c r="CA70">
        <v>0</v>
      </c>
      <c r="CB70">
        <v>0</v>
      </c>
      <c r="CC70" t="s">
        <v>213</v>
      </c>
      <c r="CD70" t="s">
        <v>1421</v>
      </c>
      <c r="CE70">
        <v>0</v>
      </c>
      <c r="CF70">
        <v>0</v>
      </c>
      <c r="CG70">
        <v>217</v>
      </c>
      <c r="CH70">
        <v>0</v>
      </c>
      <c r="CI70">
        <v>0</v>
      </c>
      <c r="CJ70" t="s">
        <v>213</v>
      </c>
      <c r="CK70" t="s">
        <v>1421</v>
      </c>
      <c r="CL70">
        <v>0</v>
      </c>
      <c r="CM70">
        <v>0</v>
      </c>
      <c r="CN70">
        <v>149</v>
      </c>
      <c r="CO70">
        <v>0</v>
      </c>
      <c r="CP70">
        <v>0</v>
      </c>
      <c r="CQ70" t="s">
        <v>213</v>
      </c>
      <c r="CR70" t="s">
        <v>1421</v>
      </c>
      <c r="CS70">
        <v>0</v>
      </c>
      <c r="CT70">
        <v>0</v>
      </c>
      <c r="CU70">
        <v>0</v>
      </c>
      <c r="CV70">
        <v>471</v>
      </c>
      <c r="CW70">
        <v>0</v>
      </c>
      <c r="CX70" t="s">
        <v>213</v>
      </c>
      <c r="CY70" t="s">
        <v>1421</v>
      </c>
      <c r="CZ70">
        <v>0</v>
      </c>
      <c r="DA70">
        <v>0</v>
      </c>
      <c r="DB70">
        <v>0</v>
      </c>
      <c r="DC70">
        <v>570</v>
      </c>
      <c r="DD70">
        <v>0</v>
      </c>
      <c r="DE70" t="s">
        <v>213</v>
      </c>
      <c r="DF70" t="s">
        <v>1421</v>
      </c>
      <c r="DG70">
        <v>0</v>
      </c>
      <c r="DH70">
        <v>0</v>
      </c>
      <c r="DI70">
        <v>0</v>
      </c>
      <c r="DJ70">
        <v>0</v>
      </c>
      <c r="DK70">
        <v>872</v>
      </c>
      <c r="DL70" t="s">
        <v>213</v>
      </c>
      <c r="DM70" t="s">
        <v>1421</v>
      </c>
      <c r="DN70">
        <v>0</v>
      </c>
      <c r="DO70">
        <v>0</v>
      </c>
      <c r="DP70">
        <v>0</v>
      </c>
      <c r="DQ70">
        <v>0</v>
      </c>
      <c r="DR70">
        <v>570</v>
      </c>
      <c r="DS70">
        <v>3370</v>
      </c>
      <c r="DT70" t="s">
        <v>208</v>
      </c>
      <c r="DU70">
        <v>97</v>
      </c>
      <c r="DV70">
        <v>556</v>
      </c>
      <c r="DW70">
        <v>5738</v>
      </c>
      <c r="DX70">
        <v>35576</v>
      </c>
      <c r="DY70">
        <v>312</v>
      </c>
      <c r="DZ70">
        <v>1861</v>
      </c>
      <c r="EA70" t="s">
        <v>208</v>
      </c>
      <c r="EB70">
        <v>305</v>
      </c>
      <c r="EC70">
        <v>1818</v>
      </c>
      <c r="ED70">
        <v>46</v>
      </c>
      <c r="EE70">
        <v>285</v>
      </c>
      <c r="EF70" t="s">
        <v>64</v>
      </c>
      <c r="EG70" t="s">
        <v>217</v>
      </c>
      <c r="EH70" t="s">
        <v>215</v>
      </c>
      <c r="EI70"/>
      <c r="EJ70">
        <v>25</v>
      </c>
      <c r="EK70">
        <v>82</v>
      </c>
      <c r="EL70" t="s">
        <v>70</v>
      </c>
      <c r="EM70" t="s">
        <v>361</v>
      </c>
      <c r="EN70" t="s">
        <v>252</v>
      </c>
      <c r="EO70"/>
      <c r="EP70">
        <v>9</v>
      </c>
      <c r="EQ70">
        <v>56</v>
      </c>
      <c r="ER70" t="s">
        <v>70</v>
      </c>
      <c r="ES70" t="s">
        <v>361</v>
      </c>
      <c r="ET70" t="s">
        <v>252</v>
      </c>
      <c r="EU70"/>
      <c r="EV70">
        <v>37</v>
      </c>
      <c r="EW70">
        <v>229</v>
      </c>
      <c r="EX70" t="s">
        <v>70</v>
      </c>
      <c r="EY70" t="s">
        <v>361</v>
      </c>
      <c r="EZ70" t="s">
        <v>252</v>
      </c>
      <c r="FA70"/>
      <c r="FB70">
        <v>86</v>
      </c>
      <c r="FC70">
        <v>533</v>
      </c>
      <c r="FD70" t="s">
        <v>70</v>
      </c>
      <c r="FE70" t="s">
        <v>361</v>
      </c>
      <c r="FF70" t="s">
        <v>252</v>
      </c>
      <c r="FG70"/>
      <c r="FH70">
        <v>102</v>
      </c>
      <c r="FI70">
        <v>633</v>
      </c>
      <c r="FJ70" t="s">
        <v>70</v>
      </c>
      <c r="FK70" t="s">
        <v>361</v>
      </c>
      <c r="FL70" t="s">
        <v>252</v>
      </c>
      <c r="FM70"/>
      <c r="FN70">
        <v>0</v>
      </c>
      <c r="FO70">
        <v>0</v>
      </c>
      <c r="FP70" t="s">
        <v>208</v>
      </c>
      <c r="FQ70">
        <v>7</v>
      </c>
      <c r="FR70">
        <v>43</v>
      </c>
      <c r="FS70">
        <v>0</v>
      </c>
      <c r="FT70">
        <v>0</v>
      </c>
      <c r="FU70" t="s">
        <v>1421</v>
      </c>
      <c r="FV70" t="s">
        <v>1421</v>
      </c>
      <c r="FW70" t="s">
        <v>1421</v>
      </c>
      <c r="FX70" t="s">
        <v>1421</v>
      </c>
      <c r="FY70" t="s">
        <v>1421</v>
      </c>
      <c r="FZ70" t="s">
        <v>1421</v>
      </c>
      <c r="GA70">
        <v>0</v>
      </c>
      <c r="GB70">
        <v>0</v>
      </c>
      <c r="GC70" t="s">
        <v>1421</v>
      </c>
      <c r="GD70" t="s">
        <v>1421</v>
      </c>
      <c r="GE70" t="s">
        <v>1421</v>
      </c>
      <c r="GF70" t="s">
        <v>1421</v>
      </c>
      <c r="GG70" t="s">
        <v>1421</v>
      </c>
      <c r="GH70" t="s">
        <v>1421</v>
      </c>
      <c r="GI70">
        <v>1</v>
      </c>
      <c r="GJ70">
        <v>6</v>
      </c>
      <c r="GK70" t="s">
        <v>158</v>
      </c>
      <c r="GL70" t="s">
        <v>1421</v>
      </c>
      <c r="GM70" t="s">
        <v>271</v>
      </c>
      <c r="GN70" t="s">
        <v>1421</v>
      </c>
      <c r="GO70" t="s">
        <v>215</v>
      </c>
      <c r="GP70"/>
      <c r="GQ70">
        <v>2</v>
      </c>
      <c r="GR70">
        <v>12</v>
      </c>
      <c r="GS70" t="s">
        <v>154</v>
      </c>
      <c r="GT70" t="s">
        <v>1421</v>
      </c>
      <c r="GU70" t="s">
        <v>319</v>
      </c>
      <c r="GV70" t="s">
        <v>1421</v>
      </c>
      <c r="GW70" t="s">
        <v>215</v>
      </c>
      <c r="GX70"/>
      <c r="GY70">
        <v>2</v>
      </c>
      <c r="GZ70">
        <v>13</v>
      </c>
      <c r="HA70" t="s">
        <v>156</v>
      </c>
      <c r="HB70" t="s">
        <v>1421</v>
      </c>
      <c r="HC70" t="s">
        <v>228</v>
      </c>
      <c r="HD70" t="s">
        <v>1421</v>
      </c>
      <c r="HE70" t="s">
        <v>215</v>
      </c>
      <c r="HF70"/>
      <c r="HG70">
        <v>2</v>
      </c>
      <c r="HH70">
        <v>12</v>
      </c>
      <c r="HI70" t="s">
        <v>158</v>
      </c>
      <c r="HJ70" t="s">
        <v>1421</v>
      </c>
      <c r="HK70" t="s">
        <v>212</v>
      </c>
      <c r="HL70" t="s">
        <v>1421</v>
      </c>
      <c r="HM70" t="s">
        <v>215</v>
      </c>
      <c r="HN70"/>
      <c r="HO70">
        <v>0</v>
      </c>
      <c r="HP70">
        <v>0</v>
      </c>
      <c r="HQ70">
        <v>146</v>
      </c>
      <c r="HR70">
        <v>850</v>
      </c>
      <c r="HS70">
        <v>91</v>
      </c>
      <c r="HT70">
        <v>564</v>
      </c>
      <c r="HU70">
        <v>75</v>
      </c>
      <c r="HV70">
        <v>447</v>
      </c>
      <c r="HW70">
        <v>0</v>
      </c>
      <c r="HX70">
        <v>0</v>
      </c>
      <c r="HY70" t="s">
        <v>208</v>
      </c>
      <c r="HZ70">
        <v>172</v>
      </c>
      <c r="IA70">
        <v>1030</v>
      </c>
      <c r="IB70" t="s">
        <v>208</v>
      </c>
      <c r="IC70" t="s">
        <v>70</v>
      </c>
      <c r="ID70" t="s">
        <v>361</v>
      </c>
      <c r="IE70" t="s">
        <v>208</v>
      </c>
      <c r="IF70" t="s">
        <v>158</v>
      </c>
      <c r="IG70" t="s">
        <v>213</v>
      </c>
      <c r="IH70">
        <v>0</v>
      </c>
      <c r="II70">
        <v>0</v>
      </c>
      <c r="IJ70" t="s">
        <v>208</v>
      </c>
      <c r="IK70" t="s">
        <v>219</v>
      </c>
      <c r="IL70" t="s">
        <v>219</v>
      </c>
      <c r="IM70" t="s">
        <v>219</v>
      </c>
      <c r="IN70" t="s">
        <v>1485</v>
      </c>
    </row>
    <row r="71" spans="1:248" hidden="1" x14ac:dyDescent="0.25">
      <c r="A71" t="s">
        <v>73</v>
      </c>
      <c r="B71" t="s">
        <v>74</v>
      </c>
      <c r="C71" t="s">
        <v>292</v>
      </c>
      <c r="D71" t="s">
        <v>268</v>
      </c>
      <c r="E71" t="s">
        <v>590</v>
      </c>
      <c r="F71" t="s">
        <v>591</v>
      </c>
      <c r="G71">
        <v>12</v>
      </c>
      <c r="H71">
        <v>12</v>
      </c>
      <c r="I71" t="s">
        <v>208</v>
      </c>
      <c r="J71">
        <v>221</v>
      </c>
      <c r="K71">
        <v>1326</v>
      </c>
      <c r="L71">
        <v>45</v>
      </c>
      <c r="M71">
        <v>270</v>
      </c>
      <c r="N71" t="s">
        <v>74</v>
      </c>
      <c r="O71" t="s">
        <v>268</v>
      </c>
      <c r="P71">
        <v>19</v>
      </c>
      <c r="Q71">
        <v>114</v>
      </c>
      <c r="R71" t="s">
        <v>74</v>
      </c>
      <c r="S71" t="s">
        <v>495</v>
      </c>
      <c r="T71">
        <v>10</v>
      </c>
      <c r="U71">
        <v>60</v>
      </c>
      <c r="V71" t="s">
        <v>74</v>
      </c>
      <c r="W71" t="s">
        <v>268</v>
      </c>
      <c r="X71">
        <v>24</v>
      </c>
      <c r="Y71">
        <v>144</v>
      </c>
      <c r="Z71" t="s">
        <v>74</v>
      </c>
      <c r="AA71" t="s">
        <v>269</v>
      </c>
      <c r="AB71">
        <v>37</v>
      </c>
      <c r="AC71">
        <v>222</v>
      </c>
      <c r="AD71" t="s">
        <v>74</v>
      </c>
      <c r="AE71" t="s">
        <v>268</v>
      </c>
      <c r="AF71">
        <v>36</v>
      </c>
      <c r="AG71">
        <v>216</v>
      </c>
      <c r="AH71" t="s">
        <v>74</v>
      </c>
      <c r="AI71" t="s">
        <v>268</v>
      </c>
      <c r="AJ71">
        <v>50</v>
      </c>
      <c r="AK71">
        <v>300</v>
      </c>
      <c r="AL71" t="s">
        <v>74</v>
      </c>
      <c r="AM71" t="s">
        <v>277</v>
      </c>
      <c r="AN71">
        <v>0</v>
      </c>
      <c r="AO71">
        <v>0</v>
      </c>
      <c r="AP71" t="s">
        <v>208</v>
      </c>
      <c r="AQ71">
        <v>57</v>
      </c>
      <c r="AR71">
        <v>342</v>
      </c>
      <c r="AS71">
        <v>0</v>
      </c>
      <c r="AT71">
        <v>0</v>
      </c>
      <c r="AU71" t="s">
        <v>1421</v>
      </c>
      <c r="AV71" t="s">
        <v>1421</v>
      </c>
      <c r="AW71">
        <v>0</v>
      </c>
      <c r="AX71">
        <v>0</v>
      </c>
      <c r="AY71" t="s">
        <v>1421</v>
      </c>
      <c r="AZ71" t="s">
        <v>1421</v>
      </c>
      <c r="BA71">
        <v>0</v>
      </c>
      <c r="BB71">
        <v>0</v>
      </c>
      <c r="BC71" t="s">
        <v>1421</v>
      </c>
      <c r="BD71" t="s">
        <v>1421</v>
      </c>
      <c r="BE71">
        <v>0</v>
      </c>
      <c r="BF71">
        <v>0</v>
      </c>
      <c r="BG71" t="s">
        <v>1421</v>
      </c>
      <c r="BH71" t="s">
        <v>1421</v>
      </c>
      <c r="BI71">
        <v>26</v>
      </c>
      <c r="BJ71">
        <v>156</v>
      </c>
      <c r="BK71" t="s">
        <v>156</v>
      </c>
      <c r="BL71" t="s">
        <v>1041</v>
      </c>
      <c r="BM71">
        <v>31</v>
      </c>
      <c r="BN71">
        <v>186</v>
      </c>
      <c r="BO71" t="s">
        <v>1421</v>
      </c>
      <c r="BP71" t="s">
        <v>1421</v>
      </c>
      <c r="BQ71">
        <v>0</v>
      </c>
      <c r="BR71">
        <v>0</v>
      </c>
      <c r="BS71">
        <v>270</v>
      </c>
      <c r="BT71">
        <v>0</v>
      </c>
      <c r="BU71">
        <v>0</v>
      </c>
      <c r="BV71" t="s">
        <v>213</v>
      </c>
      <c r="BW71" t="s">
        <v>1421</v>
      </c>
      <c r="BX71">
        <v>0</v>
      </c>
      <c r="BY71">
        <v>0</v>
      </c>
      <c r="BZ71">
        <v>114</v>
      </c>
      <c r="CA71">
        <v>0</v>
      </c>
      <c r="CB71">
        <v>0</v>
      </c>
      <c r="CC71" t="s">
        <v>213</v>
      </c>
      <c r="CD71" t="s">
        <v>1421</v>
      </c>
      <c r="CE71">
        <v>0</v>
      </c>
      <c r="CF71">
        <v>0</v>
      </c>
      <c r="CG71">
        <v>60</v>
      </c>
      <c r="CH71">
        <v>0</v>
      </c>
      <c r="CI71">
        <v>0</v>
      </c>
      <c r="CJ71" t="s">
        <v>213</v>
      </c>
      <c r="CK71" t="s">
        <v>1421</v>
      </c>
      <c r="CL71">
        <v>0</v>
      </c>
      <c r="CM71">
        <v>0</v>
      </c>
      <c r="CN71">
        <v>144</v>
      </c>
      <c r="CO71">
        <v>0</v>
      </c>
      <c r="CP71">
        <v>0</v>
      </c>
      <c r="CQ71" t="s">
        <v>213</v>
      </c>
      <c r="CR71" t="s">
        <v>1421</v>
      </c>
      <c r="CS71">
        <v>0</v>
      </c>
      <c r="CT71">
        <v>0</v>
      </c>
      <c r="CU71">
        <v>0</v>
      </c>
      <c r="CV71">
        <v>0</v>
      </c>
      <c r="CW71">
        <v>222</v>
      </c>
      <c r="CX71" t="s">
        <v>213</v>
      </c>
      <c r="CY71" t="s">
        <v>1421</v>
      </c>
      <c r="CZ71">
        <v>0</v>
      </c>
      <c r="DA71">
        <v>0</v>
      </c>
      <c r="DB71">
        <v>0</v>
      </c>
      <c r="DC71">
        <v>216</v>
      </c>
      <c r="DD71">
        <v>0</v>
      </c>
      <c r="DE71" t="s">
        <v>213</v>
      </c>
      <c r="DF71" t="s">
        <v>1421</v>
      </c>
      <c r="DG71">
        <v>0</v>
      </c>
      <c r="DH71">
        <v>0</v>
      </c>
      <c r="DI71">
        <v>0</v>
      </c>
      <c r="DJ71">
        <v>0</v>
      </c>
      <c r="DK71">
        <v>300</v>
      </c>
      <c r="DL71" t="s">
        <v>213</v>
      </c>
      <c r="DM71" t="s">
        <v>1421</v>
      </c>
      <c r="DN71">
        <v>0</v>
      </c>
      <c r="DO71">
        <v>0</v>
      </c>
      <c r="DP71">
        <v>0</v>
      </c>
      <c r="DQ71">
        <v>0</v>
      </c>
      <c r="DR71">
        <v>221</v>
      </c>
      <c r="DS71">
        <v>1326</v>
      </c>
      <c r="DT71" t="s">
        <v>213</v>
      </c>
      <c r="DU71">
        <v>0</v>
      </c>
      <c r="DV71">
        <v>0</v>
      </c>
      <c r="DW71">
        <v>1534</v>
      </c>
      <c r="DX71">
        <v>9240</v>
      </c>
      <c r="DY71">
        <v>865</v>
      </c>
      <c r="DZ71">
        <v>5190</v>
      </c>
      <c r="EA71" t="s">
        <v>208</v>
      </c>
      <c r="EB71">
        <v>852</v>
      </c>
      <c r="EC71">
        <v>5112</v>
      </c>
      <c r="ED71">
        <v>87</v>
      </c>
      <c r="EE71">
        <v>522</v>
      </c>
      <c r="EF71" t="s">
        <v>74</v>
      </c>
      <c r="EG71" t="s">
        <v>269</v>
      </c>
      <c r="EH71" t="s">
        <v>215</v>
      </c>
      <c r="EI71"/>
      <c r="EJ71">
        <v>75</v>
      </c>
      <c r="EK71">
        <v>450</v>
      </c>
      <c r="EL71" t="s">
        <v>74</v>
      </c>
      <c r="EM71" t="s">
        <v>269</v>
      </c>
      <c r="EN71" t="s">
        <v>215</v>
      </c>
      <c r="EO71"/>
      <c r="EP71">
        <v>125</v>
      </c>
      <c r="EQ71">
        <v>750</v>
      </c>
      <c r="ER71" t="s">
        <v>74</v>
      </c>
      <c r="ES71" t="s">
        <v>268</v>
      </c>
      <c r="ET71" t="s">
        <v>215</v>
      </c>
      <c r="EU71"/>
      <c r="EV71">
        <v>102</v>
      </c>
      <c r="EW71">
        <v>612</v>
      </c>
      <c r="EX71" t="s">
        <v>74</v>
      </c>
      <c r="EY71" t="s">
        <v>269</v>
      </c>
      <c r="EZ71" t="s">
        <v>215</v>
      </c>
      <c r="FA71"/>
      <c r="FB71">
        <v>181</v>
      </c>
      <c r="FC71">
        <v>1086</v>
      </c>
      <c r="FD71" t="s">
        <v>74</v>
      </c>
      <c r="FE71" t="s">
        <v>269</v>
      </c>
      <c r="FF71" t="s">
        <v>254</v>
      </c>
      <c r="FG71"/>
      <c r="FH71">
        <v>282</v>
      </c>
      <c r="FI71">
        <v>1692</v>
      </c>
      <c r="FJ71" t="s">
        <v>74</v>
      </c>
      <c r="FK71" t="s">
        <v>269</v>
      </c>
      <c r="FL71" t="s">
        <v>254</v>
      </c>
      <c r="FM71"/>
      <c r="FN71">
        <v>0</v>
      </c>
      <c r="FO71">
        <v>0</v>
      </c>
      <c r="FP71" t="s">
        <v>208</v>
      </c>
      <c r="FQ71">
        <v>13</v>
      </c>
      <c r="FR71">
        <v>78</v>
      </c>
      <c r="FS71">
        <v>0</v>
      </c>
      <c r="FT71">
        <v>0</v>
      </c>
      <c r="FU71" t="s">
        <v>1421</v>
      </c>
      <c r="FV71" t="s">
        <v>1421</v>
      </c>
      <c r="FW71" t="s">
        <v>1421</v>
      </c>
      <c r="FX71" t="s">
        <v>1421</v>
      </c>
      <c r="FY71" t="s">
        <v>1421</v>
      </c>
      <c r="FZ71" t="s">
        <v>1421</v>
      </c>
      <c r="GA71">
        <v>0</v>
      </c>
      <c r="GB71">
        <v>0</v>
      </c>
      <c r="GC71" t="s">
        <v>1421</v>
      </c>
      <c r="GD71" t="s">
        <v>1421</v>
      </c>
      <c r="GE71" t="s">
        <v>1421</v>
      </c>
      <c r="GF71" t="s">
        <v>1421</v>
      </c>
      <c r="GG71" t="s">
        <v>1421</v>
      </c>
      <c r="GH71" t="s">
        <v>1421</v>
      </c>
      <c r="GI71">
        <v>0</v>
      </c>
      <c r="GJ71">
        <v>0</v>
      </c>
      <c r="GK71" t="s">
        <v>1421</v>
      </c>
      <c r="GL71" t="s">
        <v>1421</v>
      </c>
      <c r="GM71" t="s">
        <v>1421</v>
      </c>
      <c r="GN71" t="s">
        <v>1421</v>
      </c>
      <c r="GO71" t="s">
        <v>1421</v>
      </c>
      <c r="GP71" t="s">
        <v>1421</v>
      </c>
      <c r="GQ71">
        <v>0</v>
      </c>
      <c r="GR71">
        <v>0</v>
      </c>
      <c r="GS71" t="s">
        <v>1421</v>
      </c>
      <c r="GT71" t="s">
        <v>1421</v>
      </c>
      <c r="GU71" t="s">
        <v>1421</v>
      </c>
      <c r="GV71" t="s">
        <v>1421</v>
      </c>
      <c r="GW71" t="s">
        <v>1421</v>
      </c>
      <c r="GX71" t="s">
        <v>1421</v>
      </c>
      <c r="GY71">
        <v>13</v>
      </c>
      <c r="GZ71">
        <v>78</v>
      </c>
      <c r="HA71" t="s">
        <v>156</v>
      </c>
      <c r="HB71" t="s">
        <v>1421</v>
      </c>
      <c r="HC71" t="s">
        <v>228</v>
      </c>
      <c r="HD71" t="s">
        <v>1421</v>
      </c>
      <c r="HE71" t="s">
        <v>215</v>
      </c>
      <c r="HF71"/>
      <c r="HG71">
        <v>0</v>
      </c>
      <c r="HH71">
        <v>0</v>
      </c>
      <c r="HI71" t="s">
        <v>1421</v>
      </c>
      <c r="HJ71" t="s">
        <v>1421</v>
      </c>
      <c r="HK71" t="s">
        <v>1421</v>
      </c>
      <c r="HL71" t="s">
        <v>1421</v>
      </c>
      <c r="HM71" t="s">
        <v>1421</v>
      </c>
      <c r="HN71" t="s">
        <v>1421</v>
      </c>
      <c r="HO71">
        <v>0</v>
      </c>
      <c r="HP71">
        <v>0</v>
      </c>
      <c r="HQ71">
        <v>463</v>
      </c>
      <c r="HR71">
        <v>2778</v>
      </c>
      <c r="HS71">
        <v>227</v>
      </c>
      <c r="HT71">
        <v>1362</v>
      </c>
      <c r="HU71">
        <v>175</v>
      </c>
      <c r="HV71">
        <v>1050</v>
      </c>
      <c r="HW71">
        <v>0</v>
      </c>
      <c r="HX71">
        <v>0</v>
      </c>
      <c r="HY71" t="s">
        <v>208</v>
      </c>
      <c r="HZ71">
        <v>1450</v>
      </c>
      <c r="IA71">
        <v>8660</v>
      </c>
      <c r="IB71" t="s">
        <v>208</v>
      </c>
      <c r="IC71" t="s">
        <v>74</v>
      </c>
      <c r="ID71" t="s">
        <v>269</v>
      </c>
      <c r="IE71" t="s">
        <v>208</v>
      </c>
      <c r="IF71" t="s">
        <v>156</v>
      </c>
      <c r="IG71" t="s">
        <v>213</v>
      </c>
      <c r="IH71">
        <v>0</v>
      </c>
      <c r="II71">
        <v>0</v>
      </c>
      <c r="IJ71" t="s">
        <v>208</v>
      </c>
      <c r="IK71" t="s">
        <v>230</v>
      </c>
      <c r="IL71" t="s">
        <v>219</v>
      </c>
      <c r="IM71" t="s">
        <v>230</v>
      </c>
      <c r="IN71" t="s">
        <v>1486</v>
      </c>
    </row>
    <row r="72" spans="1:248" hidden="1" x14ac:dyDescent="0.25">
      <c r="A72" t="s">
        <v>73</v>
      </c>
      <c r="B72" t="s">
        <v>74</v>
      </c>
      <c r="C72" t="s">
        <v>486</v>
      </c>
      <c r="D72" t="s">
        <v>387</v>
      </c>
      <c r="E72" t="s">
        <v>540</v>
      </c>
      <c r="F72" t="s">
        <v>541</v>
      </c>
      <c r="G72">
        <v>12</v>
      </c>
      <c r="H72">
        <v>12</v>
      </c>
      <c r="I72" t="s">
        <v>208</v>
      </c>
      <c r="J72">
        <v>126</v>
      </c>
      <c r="K72">
        <v>756</v>
      </c>
      <c r="L72">
        <v>0</v>
      </c>
      <c r="M72">
        <v>0</v>
      </c>
      <c r="N72" t="s">
        <v>1421</v>
      </c>
      <c r="O72" t="s">
        <v>1421</v>
      </c>
      <c r="P72">
        <v>0</v>
      </c>
      <c r="Q72">
        <v>0</v>
      </c>
      <c r="R72" t="s">
        <v>1421</v>
      </c>
      <c r="S72" t="s">
        <v>1421</v>
      </c>
      <c r="T72">
        <v>0</v>
      </c>
      <c r="U72">
        <v>0</v>
      </c>
      <c r="V72" t="s">
        <v>1421</v>
      </c>
      <c r="W72" t="s">
        <v>1421</v>
      </c>
      <c r="X72">
        <v>0</v>
      </c>
      <c r="Y72">
        <v>0</v>
      </c>
      <c r="Z72" t="s">
        <v>1421</v>
      </c>
      <c r="AA72" t="s">
        <v>1421</v>
      </c>
      <c r="AB72">
        <v>26</v>
      </c>
      <c r="AC72">
        <v>156</v>
      </c>
      <c r="AD72" t="s">
        <v>74</v>
      </c>
      <c r="AE72" t="s">
        <v>387</v>
      </c>
      <c r="AF72">
        <v>30</v>
      </c>
      <c r="AG72">
        <v>180</v>
      </c>
      <c r="AH72" t="s">
        <v>74</v>
      </c>
      <c r="AI72" t="s">
        <v>387</v>
      </c>
      <c r="AJ72">
        <v>70</v>
      </c>
      <c r="AK72">
        <v>420</v>
      </c>
      <c r="AL72" t="s">
        <v>74</v>
      </c>
      <c r="AM72" t="s">
        <v>387</v>
      </c>
      <c r="AN72">
        <v>0</v>
      </c>
      <c r="AO72">
        <v>0</v>
      </c>
      <c r="AP72" t="s">
        <v>208</v>
      </c>
      <c r="AQ72">
        <v>30</v>
      </c>
      <c r="AR72">
        <v>162</v>
      </c>
      <c r="AS72">
        <v>0</v>
      </c>
      <c r="AT72">
        <v>0</v>
      </c>
      <c r="AU72" t="s">
        <v>1421</v>
      </c>
      <c r="AV72" t="s">
        <v>1421</v>
      </c>
      <c r="AW72">
        <v>0</v>
      </c>
      <c r="AX72">
        <v>0</v>
      </c>
      <c r="AY72" t="s">
        <v>1421</v>
      </c>
      <c r="AZ72" t="s">
        <v>1421</v>
      </c>
      <c r="BA72">
        <v>0</v>
      </c>
      <c r="BB72">
        <v>0</v>
      </c>
      <c r="BC72" t="s">
        <v>1421</v>
      </c>
      <c r="BD72" t="s">
        <v>1421</v>
      </c>
      <c r="BE72">
        <v>10</v>
      </c>
      <c r="BF72">
        <v>60</v>
      </c>
      <c r="BG72" t="s">
        <v>158</v>
      </c>
      <c r="BH72" t="s">
        <v>298</v>
      </c>
      <c r="BI72">
        <v>9</v>
      </c>
      <c r="BJ72">
        <v>40</v>
      </c>
      <c r="BK72" t="s">
        <v>156</v>
      </c>
      <c r="BL72" t="s">
        <v>228</v>
      </c>
      <c r="BM72">
        <v>11</v>
      </c>
      <c r="BN72">
        <v>62</v>
      </c>
      <c r="BO72" t="s">
        <v>1421</v>
      </c>
      <c r="BP72" t="s">
        <v>1421</v>
      </c>
      <c r="BQ72">
        <v>0</v>
      </c>
      <c r="BR72">
        <v>0</v>
      </c>
      <c r="BS72">
        <v>0</v>
      </c>
      <c r="BT72">
        <v>0</v>
      </c>
      <c r="BU72">
        <v>0</v>
      </c>
      <c r="BV72" t="s">
        <v>213</v>
      </c>
      <c r="BW72" t="s">
        <v>1421</v>
      </c>
      <c r="BX72">
        <v>0</v>
      </c>
      <c r="BY72">
        <v>0</v>
      </c>
      <c r="BZ72">
        <v>0</v>
      </c>
      <c r="CA72">
        <v>0</v>
      </c>
      <c r="CB72">
        <v>0</v>
      </c>
      <c r="CC72" t="s">
        <v>213</v>
      </c>
      <c r="CD72" t="s">
        <v>1421</v>
      </c>
      <c r="CE72">
        <v>0</v>
      </c>
      <c r="CF72">
        <v>0</v>
      </c>
      <c r="CG72">
        <v>0</v>
      </c>
      <c r="CH72">
        <v>0</v>
      </c>
      <c r="CI72">
        <v>0</v>
      </c>
      <c r="CJ72" t="s">
        <v>213</v>
      </c>
      <c r="CK72" t="s">
        <v>1421</v>
      </c>
      <c r="CL72">
        <v>0</v>
      </c>
      <c r="CM72">
        <v>0</v>
      </c>
      <c r="CN72">
        <v>0</v>
      </c>
      <c r="CO72">
        <v>0</v>
      </c>
      <c r="CP72">
        <v>0</v>
      </c>
      <c r="CQ72" t="s">
        <v>213</v>
      </c>
      <c r="CR72" t="s">
        <v>1421</v>
      </c>
      <c r="CS72">
        <v>0</v>
      </c>
      <c r="CT72">
        <v>0</v>
      </c>
      <c r="CU72">
        <v>156</v>
      </c>
      <c r="CV72">
        <v>0</v>
      </c>
      <c r="CW72">
        <v>0</v>
      </c>
      <c r="CX72" t="s">
        <v>213</v>
      </c>
      <c r="CY72" t="s">
        <v>1421</v>
      </c>
      <c r="CZ72">
        <v>0</v>
      </c>
      <c r="DA72">
        <v>0</v>
      </c>
      <c r="DB72">
        <v>0</v>
      </c>
      <c r="DC72">
        <v>0</v>
      </c>
      <c r="DD72">
        <v>180</v>
      </c>
      <c r="DE72" t="s">
        <v>213</v>
      </c>
      <c r="DF72" t="s">
        <v>1421</v>
      </c>
      <c r="DG72">
        <v>0</v>
      </c>
      <c r="DH72">
        <v>0</v>
      </c>
      <c r="DI72">
        <v>0</v>
      </c>
      <c r="DJ72">
        <v>0</v>
      </c>
      <c r="DK72">
        <v>420</v>
      </c>
      <c r="DL72" t="s">
        <v>213</v>
      </c>
      <c r="DM72" t="s">
        <v>1421</v>
      </c>
      <c r="DN72">
        <v>0</v>
      </c>
      <c r="DO72">
        <v>0</v>
      </c>
      <c r="DP72">
        <v>0</v>
      </c>
      <c r="DQ72">
        <v>0</v>
      </c>
      <c r="DR72">
        <v>126</v>
      </c>
      <c r="DS72">
        <v>756</v>
      </c>
      <c r="DT72" t="s">
        <v>208</v>
      </c>
      <c r="DU72">
        <v>33</v>
      </c>
      <c r="DV72">
        <v>198</v>
      </c>
      <c r="DW72">
        <v>286</v>
      </c>
      <c r="DX72">
        <v>1716</v>
      </c>
      <c r="DY72">
        <v>28</v>
      </c>
      <c r="DZ72">
        <v>168</v>
      </c>
      <c r="EA72" t="s">
        <v>208</v>
      </c>
      <c r="EB72">
        <v>25</v>
      </c>
      <c r="EC72">
        <v>150</v>
      </c>
      <c r="ED72">
        <v>0</v>
      </c>
      <c r="EE72">
        <v>0</v>
      </c>
      <c r="EF72" t="s">
        <v>1421</v>
      </c>
      <c r="EG72" t="s">
        <v>1421</v>
      </c>
      <c r="EH72" t="s">
        <v>1421</v>
      </c>
      <c r="EI72" t="s">
        <v>1421</v>
      </c>
      <c r="EJ72">
        <v>0</v>
      </c>
      <c r="EK72">
        <v>0</v>
      </c>
      <c r="EL72" t="s">
        <v>1421</v>
      </c>
      <c r="EM72" t="s">
        <v>1421</v>
      </c>
      <c r="EN72" t="s">
        <v>1421</v>
      </c>
      <c r="EO72" t="s">
        <v>1421</v>
      </c>
      <c r="EP72">
        <v>0</v>
      </c>
      <c r="EQ72">
        <v>0</v>
      </c>
      <c r="ER72" t="s">
        <v>1421</v>
      </c>
      <c r="ES72" t="s">
        <v>1421</v>
      </c>
      <c r="ET72" t="s">
        <v>1421</v>
      </c>
      <c r="EU72" t="s">
        <v>1421</v>
      </c>
      <c r="EV72">
        <v>5</v>
      </c>
      <c r="EW72">
        <v>30</v>
      </c>
      <c r="EX72" t="s">
        <v>74</v>
      </c>
      <c r="EY72" t="s">
        <v>387</v>
      </c>
      <c r="EZ72" t="s">
        <v>215</v>
      </c>
      <c r="FA72"/>
      <c r="FB72">
        <v>10</v>
      </c>
      <c r="FC72">
        <v>60</v>
      </c>
      <c r="FD72" t="s">
        <v>74</v>
      </c>
      <c r="FE72" t="s">
        <v>387</v>
      </c>
      <c r="FF72" t="s">
        <v>215</v>
      </c>
      <c r="FG72"/>
      <c r="FH72">
        <v>10</v>
      </c>
      <c r="FI72">
        <v>60</v>
      </c>
      <c r="FJ72" t="s">
        <v>74</v>
      </c>
      <c r="FK72" t="s">
        <v>387</v>
      </c>
      <c r="FL72" t="s">
        <v>215</v>
      </c>
      <c r="FM72"/>
      <c r="FN72">
        <v>0</v>
      </c>
      <c r="FO72">
        <v>0</v>
      </c>
      <c r="FP72" t="s">
        <v>208</v>
      </c>
      <c r="FQ72">
        <v>3</v>
      </c>
      <c r="FR72">
        <v>18</v>
      </c>
      <c r="FS72">
        <v>0</v>
      </c>
      <c r="FT72">
        <v>0</v>
      </c>
      <c r="FU72" t="s">
        <v>1421</v>
      </c>
      <c r="FV72" t="s">
        <v>1421</v>
      </c>
      <c r="FW72" t="s">
        <v>1421</v>
      </c>
      <c r="FX72" t="s">
        <v>1421</v>
      </c>
      <c r="FY72" t="s">
        <v>1421</v>
      </c>
      <c r="FZ72" t="s">
        <v>1421</v>
      </c>
      <c r="GA72">
        <v>0</v>
      </c>
      <c r="GB72">
        <v>0</v>
      </c>
      <c r="GC72" t="s">
        <v>1421</v>
      </c>
      <c r="GD72" t="s">
        <v>1421</v>
      </c>
      <c r="GE72" t="s">
        <v>1421</v>
      </c>
      <c r="GF72" t="s">
        <v>1421</v>
      </c>
      <c r="GG72" t="s">
        <v>1421</v>
      </c>
      <c r="GH72" t="s">
        <v>1421</v>
      </c>
      <c r="GI72">
        <v>0</v>
      </c>
      <c r="GJ72">
        <v>0</v>
      </c>
      <c r="GK72" t="s">
        <v>1421</v>
      </c>
      <c r="GL72" t="s">
        <v>1421</v>
      </c>
      <c r="GM72" t="s">
        <v>1421</v>
      </c>
      <c r="GN72" t="s">
        <v>1421</v>
      </c>
      <c r="GO72" t="s">
        <v>1421</v>
      </c>
      <c r="GP72" t="s">
        <v>1421</v>
      </c>
      <c r="GQ72">
        <v>2</v>
      </c>
      <c r="GR72">
        <v>12</v>
      </c>
      <c r="GS72" t="s">
        <v>158</v>
      </c>
      <c r="GT72" t="s">
        <v>1421</v>
      </c>
      <c r="GU72" t="s">
        <v>298</v>
      </c>
      <c r="GV72" t="s">
        <v>1421</v>
      </c>
      <c r="GW72" t="s">
        <v>215</v>
      </c>
      <c r="GX72"/>
      <c r="GY72">
        <v>1</v>
      </c>
      <c r="GZ72">
        <v>6</v>
      </c>
      <c r="HA72" t="s">
        <v>154</v>
      </c>
      <c r="HB72" t="s">
        <v>1421</v>
      </c>
      <c r="HC72" t="s">
        <v>278</v>
      </c>
      <c r="HD72" t="s">
        <v>1421</v>
      </c>
      <c r="HE72" t="s">
        <v>509</v>
      </c>
      <c r="HF72"/>
      <c r="HG72">
        <v>0</v>
      </c>
      <c r="HH72">
        <v>0</v>
      </c>
      <c r="HI72" t="s">
        <v>1421</v>
      </c>
      <c r="HJ72" t="s">
        <v>1421</v>
      </c>
      <c r="HK72" t="s">
        <v>1421</v>
      </c>
      <c r="HL72" t="s">
        <v>1421</v>
      </c>
      <c r="HM72" t="s">
        <v>1421</v>
      </c>
      <c r="HN72" t="s">
        <v>1421</v>
      </c>
      <c r="HO72">
        <v>0</v>
      </c>
      <c r="HP72">
        <v>0</v>
      </c>
      <c r="HQ72">
        <v>15</v>
      </c>
      <c r="HR72">
        <v>90</v>
      </c>
      <c r="HS72">
        <v>3</v>
      </c>
      <c r="HT72">
        <v>18</v>
      </c>
      <c r="HU72">
        <v>10</v>
      </c>
      <c r="HV72">
        <v>60</v>
      </c>
      <c r="HW72">
        <v>0</v>
      </c>
      <c r="HX72">
        <v>0</v>
      </c>
      <c r="HY72" t="s">
        <v>208</v>
      </c>
      <c r="HZ72">
        <v>43</v>
      </c>
      <c r="IA72">
        <v>252</v>
      </c>
      <c r="IB72" t="s">
        <v>208</v>
      </c>
      <c r="IC72" t="s">
        <v>74</v>
      </c>
      <c r="ID72" t="s">
        <v>269</v>
      </c>
      <c r="IE72" t="s">
        <v>213</v>
      </c>
      <c r="IF72" t="s">
        <v>1421</v>
      </c>
      <c r="IG72" t="s">
        <v>213</v>
      </c>
      <c r="IH72">
        <v>0</v>
      </c>
      <c r="II72">
        <v>0</v>
      </c>
      <c r="IJ72" t="s">
        <v>213</v>
      </c>
      <c r="IK72" t="s">
        <v>237</v>
      </c>
      <c r="IL72" t="s">
        <v>230</v>
      </c>
      <c r="IM72" t="s">
        <v>230</v>
      </c>
      <c r="IN72" t="s">
        <v>1487</v>
      </c>
    </row>
    <row r="73" spans="1:248" hidden="1" x14ac:dyDescent="0.25">
      <c r="A73" t="s">
        <v>75</v>
      </c>
      <c r="B73" t="s">
        <v>76</v>
      </c>
      <c r="C73" t="s">
        <v>204</v>
      </c>
      <c r="D73" t="s">
        <v>205</v>
      </c>
      <c r="E73" t="s">
        <v>1094</v>
      </c>
      <c r="F73" t="s">
        <v>1095</v>
      </c>
      <c r="G73">
        <v>12</v>
      </c>
      <c r="H73">
        <v>12</v>
      </c>
      <c r="I73" t="s">
        <v>213</v>
      </c>
      <c r="J73">
        <v>0</v>
      </c>
      <c r="K73">
        <v>0</v>
      </c>
      <c r="L73">
        <v>0</v>
      </c>
      <c r="M73">
        <v>0</v>
      </c>
      <c r="N73" t="s">
        <v>1421</v>
      </c>
      <c r="O73" t="s">
        <v>1421</v>
      </c>
      <c r="P73">
        <v>0</v>
      </c>
      <c r="Q73">
        <v>0</v>
      </c>
      <c r="R73" t="s">
        <v>1421</v>
      </c>
      <c r="S73" t="s">
        <v>1421</v>
      </c>
      <c r="T73">
        <v>0</v>
      </c>
      <c r="U73">
        <v>0</v>
      </c>
      <c r="V73" t="s">
        <v>1421</v>
      </c>
      <c r="W73" t="s">
        <v>1421</v>
      </c>
      <c r="X73">
        <v>0</v>
      </c>
      <c r="Y73">
        <v>0</v>
      </c>
      <c r="Z73" t="s">
        <v>1421</v>
      </c>
      <c r="AA73" t="s">
        <v>1421</v>
      </c>
      <c r="AB73">
        <v>0</v>
      </c>
      <c r="AC73">
        <v>0</v>
      </c>
      <c r="AD73" t="s">
        <v>1421</v>
      </c>
      <c r="AE73" t="s">
        <v>1421</v>
      </c>
      <c r="AF73">
        <v>0</v>
      </c>
      <c r="AG73">
        <v>0</v>
      </c>
      <c r="AH73" t="s">
        <v>1421</v>
      </c>
      <c r="AI73" t="s">
        <v>1421</v>
      </c>
      <c r="AJ73">
        <v>0</v>
      </c>
      <c r="AK73">
        <v>0</v>
      </c>
      <c r="AL73" t="s">
        <v>1421</v>
      </c>
      <c r="AM73" t="s">
        <v>1421</v>
      </c>
      <c r="AN73">
        <v>0</v>
      </c>
      <c r="AO73">
        <v>0</v>
      </c>
      <c r="AP73" t="s">
        <v>213</v>
      </c>
      <c r="AQ73">
        <v>0</v>
      </c>
      <c r="AR73">
        <v>0</v>
      </c>
      <c r="AS73">
        <v>0</v>
      </c>
      <c r="AT73">
        <v>0</v>
      </c>
      <c r="AU73" t="s">
        <v>1421</v>
      </c>
      <c r="AV73" t="s">
        <v>1421</v>
      </c>
      <c r="AW73">
        <v>0</v>
      </c>
      <c r="AX73">
        <v>0</v>
      </c>
      <c r="AY73" t="s">
        <v>1421</v>
      </c>
      <c r="AZ73" t="s">
        <v>1421</v>
      </c>
      <c r="BA73">
        <v>0</v>
      </c>
      <c r="BB73">
        <v>0</v>
      </c>
      <c r="BC73" t="s">
        <v>1421</v>
      </c>
      <c r="BD73" t="s">
        <v>1421</v>
      </c>
      <c r="BE73">
        <v>0</v>
      </c>
      <c r="BF73">
        <v>0</v>
      </c>
      <c r="BG73" t="s">
        <v>1421</v>
      </c>
      <c r="BH73" t="s">
        <v>1421</v>
      </c>
      <c r="BI73">
        <v>0</v>
      </c>
      <c r="BJ73">
        <v>0</v>
      </c>
      <c r="BK73" t="s">
        <v>1421</v>
      </c>
      <c r="BL73" t="s">
        <v>1421</v>
      </c>
      <c r="BM73">
        <v>0</v>
      </c>
      <c r="BN73">
        <v>0</v>
      </c>
      <c r="BO73" t="s">
        <v>1421</v>
      </c>
      <c r="BP73" t="s">
        <v>1421</v>
      </c>
      <c r="BQ73">
        <v>0</v>
      </c>
      <c r="BR73">
        <v>0</v>
      </c>
      <c r="BS73">
        <v>0</v>
      </c>
      <c r="BT73">
        <v>0</v>
      </c>
      <c r="BU73">
        <v>0</v>
      </c>
      <c r="BV73" t="s">
        <v>213</v>
      </c>
      <c r="BW73" t="s">
        <v>1421</v>
      </c>
      <c r="BX73">
        <v>0</v>
      </c>
      <c r="BY73">
        <v>0</v>
      </c>
      <c r="BZ73">
        <v>0</v>
      </c>
      <c r="CA73">
        <v>0</v>
      </c>
      <c r="CB73">
        <v>0</v>
      </c>
      <c r="CC73" t="s">
        <v>213</v>
      </c>
      <c r="CD73" t="s">
        <v>1421</v>
      </c>
      <c r="CE73">
        <v>0</v>
      </c>
      <c r="CF73">
        <v>0</v>
      </c>
      <c r="CG73">
        <v>0</v>
      </c>
      <c r="CH73">
        <v>0</v>
      </c>
      <c r="CI73">
        <v>0</v>
      </c>
      <c r="CJ73" t="s">
        <v>213</v>
      </c>
      <c r="CK73" t="s">
        <v>1421</v>
      </c>
      <c r="CL73">
        <v>0</v>
      </c>
      <c r="CM73">
        <v>0</v>
      </c>
      <c r="CN73">
        <v>0</v>
      </c>
      <c r="CO73">
        <v>0</v>
      </c>
      <c r="CP73">
        <v>0</v>
      </c>
      <c r="CQ73" t="s">
        <v>213</v>
      </c>
      <c r="CR73" t="s">
        <v>1421</v>
      </c>
      <c r="CS73">
        <v>0</v>
      </c>
      <c r="CT73">
        <v>0</v>
      </c>
      <c r="CU73">
        <v>0</v>
      </c>
      <c r="CV73">
        <v>0</v>
      </c>
      <c r="CW73">
        <v>0</v>
      </c>
      <c r="CX73" t="s">
        <v>213</v>
      </c>
      <c r="CY73" t="s">
        <v>1421</v>
      </c>
      <c r="CZ73">
        <v>0</v>
      </c>
      <c r="DA73">
        <v>0</v>
      </c>
      <c r="DB73">
        <v>0</v>
      </c>
      <c r="DC73">
        <v>0</v>
      </c>
      <c r="DD73">
        <v>0</v>
      </c>
      <c r="DE73" t="s">
        <v>213</v>
      </c>
      <c r="DF73" t="s">
        <v>1421</v>
      </c>
      <c r="DG73">
        <v>0</v>
      </c>
      <c r="DH73">
        <v>0</v>
      </c>
      <c r="DI73">
        <v>0</v>
      </c>
      <c r="DJ73">
        <v>0</v>
      </c>
      <c r="DK73">
        <v>0</v>
      </c>
      <c r="DL73" t="s">
        <v>213</v>
      </c>
      <c r="DM73" t="s">
        <v>1421</v>
      </c>
      <c r="DN73">
        <v>0</v>
      </c>
      <c r="DO73">
        <v>0</v>
      </c>
      <c r="DP73">
        <v>0</v>
      </c>
      <c r="DQ73">
        <v>0</v>
      </c>
      <c r="DR73">
        <v>0</v>
      </c>
      <c r="DS73">
        <v>0</v>
      </c>
      <c r="DT73" t="s">
        <v>213</v>
      </c>
      <c r="DU73">
        <v>0</v>
      </c>
      <c r="DV73">
        <v>0</v>
      </c>
      <c r="DW73">
        <v>170</v>
      </c>
      <c r="DX73">
        <v>1370</v>
      </c>
      <c r="DY73">
        <v>769</v>
      </c>
      <c r="DZ73">
        <v>4030</v>
      </c>
      <c r="EA73" t="s">
        <v>208</v>
      </c>
      <c r="EB73">
        <v>468</v>
      </c>
      <c r="EC73">
        <v>2189</v>
      </c>
      <c r="ED73">
        <v>0</v>
      </c>
      <c r="EE73">
        <v>0</v>
      </c>
      <c r="EF73" t="s">
        <v>1421</v>
      </c>
      <c r="EG73" t="s">
        <v>1421</v>
      </c>
      <c r="EH73" t="s">
        <v>1421</v>
      </c>
      <c r="EI73" t="s">
        <v>1421</v>
      </c>
      <c r="EJ73">
        <v>27</v>
      </c>
      <c r="EK73">
        <v>128</v>
      </c>
      <c r="EL73" t="s">
        <v>76</v>
      </c>
      <c r="EM73" t="s">
        <v>557</v>
      </c>
      <c r="EN73" t="s">
        <v>215</v>
      </c>
      <c r="EO73"/>
      <c r="EP73">
        <v>78</v>
      </c>
      <c r="EQ73">
        <v>394</v>
      </c>
      <c r="ER73" t="s">
        <v>76</v>
      </c>
      <c r="ES73" t="s">
        <v>557</v>
      </c>
      <c r="ET73" t="s">
        <v>215</v>
      </c>
      <c r="EU73"/>
      <c r="EV73">
        <v>94</v>
      </c>
      <c r="EW73">
        <v>398</v>
      </c>
      <c r="EX73" t="s">
        <v>76</v>
      </c>
      <c r="EY73" t="s">
        <v>557</v>
      </c>
      <c r="EZ73" t="s">
        <v>215</v>
      </c>
      <c r="FA73"/>
      <c r="FB73">
        <v>112</v>
      </c>
      <c r="FC73">
        <v>451</v>
      </c>
      <c r="FD73" t="s">
        <v>76</v>
      </c>
      <c r="FE73" t="s">
        <v>557</v>
      </c>
      <c r="FF73" t="s">
        <v>215</v>
      </c>
      <c r="FG73"/>
      <c r="FH73">
        <v>157</v>
      </c>
      <c r="FI73">
        <v>818</v>
      </c>
      <c r="FJ73" t="s">
        <v>76</v>
      </c>
      <c r="FK73" t="s">
        <v>557</v>
      </c>
      <c r="FL73" t="s">
        <v>215</v>
      </c>
      <c r="FM73"/>
      <c r="FN73">
        <v>0</v>
      </c>
      <c r="FO73">
        <v>0</v>
      </c>
      <c r="FP73" t="s">
        <v>208</v>
      </c>
      <c r="FQ73">
        <v>301</v>
      </c>
      <c r="FR73">
        <v>1841</v>
      </c>
      <c r="FS73">
        <v>0</v>
      </c>
      <c r="FT73">
        <v>0</v>
      </c>
      <c r="FU73" t="s">
        <v>1421</v>
      </c>
      <c r="FV73" t="s">
        <v>1421</v>
      </c>
      <c r="FW73" t="s">
        <v>1421</v>
      </c>
      <c r="FX73" t="s">
        <v>1421</v>
      </c>
      <c r="FY73" t="s">
        <v>1421</v>
      </c>
      <c r="FZ73" t="s">
        <v>1421</v>
      </c>
      <c r="GA73">
        <v>24</v>
      </c>
      <c r="GB73">
        <v>147</v>
      </c>
      <c r="GC73" t="s">
        <v>156</v>
      </c>
      <c r="GD73" t="s">
        <v>1421</v>
      </c>
      <c r="GE73" t="s">
        <v>218</v>
      </c>
      <c r="GF73" t="s">
        <v>1421</v>
      </c>
      <c r="GG73" t="s">
        <v>215</v>
      </c>
      <c r="GH73"/>
      <c r="GI73">
        <v>58</v>
      </c>
      <c r="GJ73">
        <v>350</v>
      </c>
      <c r="GK73" t="s">
        <v>156</v>
      </c>
      <c r="GL73" t="s">
        <v>1421</v>
      </c>
      <c r="GM73" t="s">
        <v>218</v>
      </c>
      <c r="GN73" t="s">
        <v>1421</v>
      </c>
      <c r="GO73" t="s">
        <v>215</v>
      </c>
      <c r="GP73"/>
      <c r="GQ73">
        <v>118</v>
      </c>
      <c r="GR73">
        <v>706</v>
      </c>
      <c r="GS73" t="s">
        <v>156</v>
      </c>
      <c r="GT73" t="s">
        <v>1421</v>
      </c>
      <c r="GU73" t="s">
        <v>218</v>
      </c>
      <c r="GV73" t="s">
        <v>1421</v>
      </c>
      <c r="GW73" t="s">
        <v>215</v>
      </c>
      <c r="GX73"/>
      <c r="GY73">
        <v>78</v>
      </c>
      <c r="GZ73">
        <v>462</v>
      </c>
      <c r="HA73" t="s">
        <v>156</v>
      </c>
      <c r="HB73" t="s">
        <v>1421</v>
      </c>
      <c r="HC73" t="s">
        <v>218</v>
      </c>
      <c r="HD73" t="s">
        <v>1421</v>
      </c>
      <c r="HE73" t="s">
        <v>215</v>
      </c>
      <c r="HF73"/>
      <c r="HG73">
        <v>23</v>
      </c>
      <c r="HH73">
        <v>176</v>
      </c>
      <c r="HI73" t="s">
        <v>156</v>
      </c>
      <c r="HJ73" t="s">
        <v>1421</v>
      </c>
      <c r="HK73" t="s">
        <v>218</v>
      </c>
      <c r="HL73" t="s">
        <v>1421</v>
      </c>
      <c r="HM73" t="s">
        <v>215</v>
      </c>
      <c r="HN73"/>
      <c r="HO73">
        <v>0</v>
      </c>
      <c r="HP73">
        <v>0</v>
      </c>
      <c r="HQ73">
        <v>460</v>
      </c>
      <c r="HR73">
        <v>2319</v>
      </c>
      <c r="HS73">
        <v>184</v>
      </c>
      <c r="HT73">
        <v>957</v>
      </c>
      <c r="HU73">
        <v>125</v>
      </c>
      <c r="HV73">
        <v>754</v>
      </c>
      <c r="HW73">
        <v>0</v>
      </c>
      <c r="HX73">
        <v>0</v>
      </c>
      <c r="HY73" t="s">
        <v>208</v>
      </c>
      <c r="HZ73">
        <v>1005</v>
      </c>
      <c r="IA73">
        <v>5827</v>
      </c>
      <c r="IB73" t="s">
        <v>208</v>
      </c>
      <c r="IC73" t="s">
        <v>76</v>
      </c>
      <c r="ID73" t="s">
        <v>557</v>
      </c>
      <c r="IE73" t="s">
        <v>208</v>
      </c>
      <c r="IF73" t="s">
        <v>156</v>
      </c>
      <c r="IG73" t="s">
        <v>213</v>
      </c>
      <c r="IH73">
        <v>0</v>
      </c>
      <c r="II73">
        <v>0</v>
      </c>
      <c r="IJ73" t="s">
        <v>213</v>
      </c>
      <c r="IK73" t="s">
        <v>219</v>
      </c>
      <c r="IL73" t="s">
        <v>230</v>
      </c>
      <c r="IM73" t="s">
        <v>230</v>
      </c>
      <c r="IN73" t="s">
        <v>1488</v>
      </c>
    </row>
    <row r="74" spans="1:248" hidden="1" x14ac:dyDescent="0.25">
      <c r="A74" t="s">
        <v>63</v>
      </c>
      <c r="B74" t="s">
        <v>64</v>
      </c>
      <c r="C74" t="s">
        <v>357</v>
      </c>
      <c r="D74" t="s">
        <v>358</v>
      </c>
      <c r="E74" t="s">
        <v>634</v>
      </c>
      <c r="F74" t="s">
        <v>635</v>
      </c>
      <c r="G74">
        <v>12</v>
      </c>
      <c r="H74">
        <v>12</v>
      </c>
      <c r="I74" t="s">
        <v>208</v>
      </c>
      <c r="J74">
        <v>534</v>
      </c>
      <c r="K74">
        <v>3187</v>
      </c>
      <c r="L74">
        <v>125</v>
      </c>
      <c r="M74">
        <v>1008</v>
      </c>
      <c r="N74" t="s">
        <v>64</v>
      </c>
      <c r="O74" t="s">
        <v>358</v>
      </c>
      <c r="P74">
        <v>385</v>
      </c>
      <c r="Q74">
        <v>2047</v>
      </c>
      <c r="R74" t="s">
        <v>64</v>
      </c>
      <c r="S74" t="s">
        <v>358</v>
      </c>
      <c r="T74">
        <v>0</v>
      </c>
      <c r="U74">
        <v>0</v>
      </c>
      <c r="V74" t="s">
        <v>1421</v>
      </c>
      <c r="W74" t="s">
        <v>1421</v>
      </c>
      <c r="X74">
        <v>0</v>
      </c>
      <c r="Y74">
        <v>0</v>
      </c>
      <c r="Z74" t="s">
        <v>1421</v>
      </c>
      <c r="AA74" t="s">
        <v>1421</v>
      </c>
      <c r="AB74">
        <v>0</v>
      </c>
      <c r="AC74">
        <v>0</v>
      </c>
      <c r="AD74" t="s">
        <v>1421</v>
      </c>
      <c r="AE74" t="s">
        <v>1421</v>
      </c>
      <c r="AF74">
        <v>0</v>
      </c>
      <c r="AG74">
        <v>0</v>
      </c>
      <c r="AH74" t="s">
        <v>1421</v>
      </c>
      <c r="AI74" t="s">
        <v>1421</v>
      </c>
      <c r="AJ74">
        <v>24</v>
      </c>
      <c r="AK74">
        <v>132</v>
      </c>
      <c r="AL74" t="s">
        <v>68</v>
      </c>
      <c r="AM74" t="s">
        <v>300</v>
      </c>
      <c r="AN74">
        <v>0</v>
      </c>
      <c r="AO74">
        <v>0</v>
      </c>
      <c r="AP74" t="s">
        <v>213</v>
      </c>
      <c r="AQ74">
        <v>0</v>
      </c>
      <c r="AR74">
        <v>0</v>
      </c>
      <c r="AS74">
        <v>0</v>
      </c>
      <c r="AT74">
        <v>0</v>
      </c>
      <c r="AU74" t="s">
        <v>1421</v>
      </c>
      <c r="AV74" t="s">
        <v>1421</v>
      </c>
      <c r="AW74">
        <v>0</v>
      </c>
      <c r="AX74">
        <v>0</v>
      </c>
      <c r="AY74" t="s">
        <v>1421</v>
      </c>
      <c r="AZ74" t="s">
        <v>1421</v>
      </c>
      <c r="BA74">
        <v>0</v>
      </c>
      <c r="BB74">
        <v>0</v>
      </c>
      <c r="BC74" t="s">
        <v>1421</v>
      </c>
      <c r="BD74" t="s">
        <v>1421</v>
      </c>
      <c r="BE74">
        <v>0</v>
      </c>
      <c r="BF74">
        <v>0</v>
      </c>
      <c r="BG74" t="s">
        <v>1421</v>
      </c>
      <c r="BH74" t="s">
        <v>1421</v>
      </c>
      <c r="BI74">
        <v>0</v>
      </c>
      <c r="BJ74">
        <v>0</v>
      </c>
      <c r="BK74" t="s">
        <v>1421</v>
      </c>
      <c r="BL74" t="s">
        <v>1421</v>
      </c>
      <c r="BM74">
        <v>0</v>
      </c>
      <c r="BN74">
        <v>0</v>
      </c>
      <c r="BO74" t="s">
        <v>1421</v>
      </c>
      <c r="BP74" t="s">
        <v>1421</v>
      </c>
      <c r="BQ74">
        <v>0</v>
      </c>
      <c r="BR74">
        <v>0</v>
      </c>
      <c r="BS74">
        <v>1008</v>
      </c>
      <c r="BT74">
        <v>0</v>
      </c>
      <c r="BU74">
        <v>0</v>
      </c>
      <c r="BV74" t="s">
        <v>213</v>
      </c>
      <c r="BW74" t="s">
        <v>1421</v>
      </c>
      <c r="BX74">
        <v>0</v>
      </c>
      <c r="BY74">
        <v>0</v>
      </c>
      <c r="BZ74">
        <v>2047</v>
      </c>
      <c r="CA74">
        <v>0</v>
      </c>
      <c r="CB74">
        <v>0</v>
      </c>
      <c r="CC74" t="s">
        <v>213</v>
      </c>
      <c r="CD74" t="s">
        <v>1421</v>
      </c>
      <c r="CE74">
        <v>0</v>
      </c>
      <c r="CF74">
        <v>0</v>
      </c>
      <c r="CG74">
        <v>0</v>
      </c>
      <c r="CH74">
        <v>0</v>
      </c>
      <c r="CI74">
        <v>0</v>
      </c>
      <c r="CJ74" t="s">
        <v>213</v>
      </c>
      <c r="CK74" t="s">
        <v>1421</v>
      </c>
      <c r="CL74">
        <v>0</v>
      </c>
      <c r="CM74">
        <v>0</v>
      </c>
      <c r="CN74">
        <v>0</v>
      </c>
      <c r="CO74">
        <v>0</v>
      </c>
      <c r="CP74">
        <v>0</v>
      </c>
      <c r="CQ74" t="s">
        <v>213</v>
      </c>
      <c r="CR74" t="s">
        <v>1421</v>
      </c>
      <c r="CS74">
        <v>0</v>
      </c>
      <c r="CT74">
        <v>0</v>
      </c>
      <c r="CU74">
        <v>0</v>
      </c>
      <c r="CV74">
        <v>0</v>
      </c>
      <c r="CW74">
        <v>0</v>
      </c>
      <c r="CX74" t="s">
        <v>213</v>
      </c>
      <c r="CY74" t="s">
        <v>1421</v>
      </c>
      <c r="CZ74">
        <v>0</v>
      </c>
      <c r="DA74">
        <v>0</v>
      </c>
      <c r="DB74">
        <v>0</v>
      </c>
      <c r="DC74">
        <v>0</v>
      </c>
      <c r="DD74">
        <v>0</v>
      </c>
      <c r="DE74" t="s">
        <v>213</v>
      </c>
      <c r="DF74" t="s">
        <v>1421</v>
      </c>
      <c r="DG74">
        <v>0</v>
      </c>
      <c r="DH74">
        <v>0</v>
      </c>
      <c r="DI74">
        <v>0</v>
      </c>
      <c r="DJ74">
        <v>0</v>
      </c>
      <c r="DK74">
        <v>132</v>
      </c>
      <c r="DL74" t="s">
        <v>213</v>
      </c>
      <c r="DM74" t="s">
        <v>1421</v>
      </c>
      <c r="DN74">
        <v>0</v>
      </c>
      <c r="DO74">
        <v>0</v>
      </c>
      <c r="DP74">
        <v>0</v>
      </c>
      <c r="DQ74">
        <v>0</v>
      </c>
      <c r="DR74">
        <v>534</v>
      </c>
      <c r="DS74">
        <v>3187</v>
      </c>
      <c r="DT74" t="s">
        <v>213</v>
      </c>
      <c r="DU74">
        <v>0</v>
      </c>
      <c r="DV74">
        <v>0</v>
      </c>
      <c r="DW74">
        <v>943</v>
      </c>
      <c r="DX74">
        <v>3580</v>
      </c>
      <c r="DY74">
        <v>71</v>
      </c>
      <c r="DZ74">
        <v>355</v>
      </c>
      <c r="EA74" t="s">
        <v>208</v>
      </c>
      <c r="EB74">
        <v>71</v>
      </c>
      <c r="EC74">
        <v>355</v>
      </c>
      <c r="ED74">
        <v>0</v>
      </c>
      <c r="EE74">
        <v>0</v>
      </c>
      <c r="EF74" t="s">
        <v>1421</v>
      </c>
      <c r="EG74" t="s">
        <v>1421</v>
      </c>
      <c r="EH74" t="s">
        <v>1421</v>
      </c>
      <c r="EI74" t="s">
        <v>1421</v>
      </c>
      <c r="EJ74">
        <v>0</v>
      </c>
      <c r="EK74">
        <v>0</v>
      </c>
      <c r="EL74" t="s">
        <v>1421</v>
      </c>
      <c r="EM74" t="s">
        <v>1421</v>
      </c>
      <c r="EN74" t="s">
        <v>1421</v>
      </c>
      <c r="EO74" t="s">
        <v>1421</v>
      </c>
      <c r="EP74">
        <v>0</v>
      </c>
      <c r="EQ74">
        <v>0</v>
      </c>
      <c r="ER74" t="s">
        <v>1421</v>
      </c>
      <c r="ES74" t="s">
        <v>1421</v>
      </c>
      <c r="ET74" t="s">
        <v>1421</v>
      </c>
      <c r="EU74" t="s">
        <v>1421</v>
      </c>
      <c r="EV74">
        <v>0</v>
      </c>
      <c r="EW74">
        <v>0</v>
      </c>
      <c r="EX74" t="s">
        <v>1421</v>
      </c>
      <c r="EY74" t="s">
        <v>1421</v>
      </c>
      <c r="EZ74" t="s">
        <v>1421</v>
      </c>
      <c r="FA74" t="s">
        <v>1421</v>
      </c>
      <c r="FB74">
        <v>0</v>
      </c>
      <c r="FC74">
        <v>0</v>
      </c>
      <c r="FD74" t="s">
        <v>1421</v>
      </c>
      <c r="FE74" t="s">
        <v>1421</v>
      </c>
      <c r="FF74" t="s">
        <v>1421</v>
      </c>
      <c r="FG74" t="s">
        <v>1421</v>
      </c>
      <c r="FH74">
        <v>71</v>
      </c>
      <c r="FI74">
        <v>355</v>
      </c>
      <c r="FJ74" t="s">
        <v>64</v>
      </c>
      <c r="FK74" t="s">
        <v>358</v>
      </c>
      <c r="FL74" t="s">
        <v>254</v>
      </c>
      <c r="FM74"/>
      <c r="FN74">
        <v>0</v>
      </c>
      <c r="FO74">
        <v>0</v>
      </c>
      <c r="FP74" t="s">
        <v>213</v>
      </c>
      <c r="FQ74">
        <v>0</v>
      </c>
      <c r="FR74">
        <v>0</v>
      </c>
      <c r="FS74">
        <v>0</v>
      </c>
      <c r="FT74">
        <v>0</v>
      </c>
      <c r="FU74" t="s">
        <v>1421</v>
      </c>
      <c r="FV74" t="s">
        <v>1421</v>
      </c>
      <c r="FW74" t="s">
        <v>1421</v>
      </c>
      <c r="FX74" t="s">
        <v>1421</v>
      </c>
      <c r="FY74" t="s">
        <v>1421</v>
      </c>
      <c r="FZ74" t="s">
        <v>1421</v>
      </c>
      <c r="GA74">
        <v>0</v>
      </c>
      <c r="GB74">
        <v>0</v>
      </c>
      <c r="GC74" t="s">
        <v>1421</v>
      </c>
      <c r="GD74" t="s">
        <v>1421</v>
      </c>
      <c r="GE74" t="s">
        <v>1421</v>
      </c>
      <c r="GF74" t="s">
        <v>1421</v>
      </c>
      <c r="GG74" t="s">
        <v>1421</v>
      </c>
      <c r="GH74" t="s">
        <v>1421</v>
      </c>
      <c r="GI74">
        <v>0</v>
      </c>
      <c r="GJ74">
        <v>0</v>
      </c>
      <c r="GK74" t="s">
        <v>1421</v>
      </c>
      <c r="GL74" t="s">
        <v>1421</v>
      </c>
      <c r="GM74" t="s">
        <v>1421</v>
      </c>
      <c r="GN74" t="s">
        <v>1421</v>
      </c>
      <c r="GO74" t="s">
        <v>1421</v>
      </c>
      <c r="GP74" t="s">
        <v>1421</v>
      </c>
      <c r="GQ74">
        <v>0</v>
      </c>
      <c r="GR74">
        <v>0</v>
      </c>
      <c r="GS74" t="s">
        <v>1421</v>
      </c>
      <c r="GT74" t="s">
        <v>1421</v>
      </c>
      <c r="GU74" t="s">
        <v>1421</v>
      </c>
      <c r="GV74" t="s">
        <v>1421</v>
      </c>
      <c r="GW74" t="s">
        <v>1421</v>
      </c>
      <c r="GX74" t="s">
        <v>1421</v>
      </c>
      <c r="GY74">
        <v>0</v>
      </c>
      <c r="GZ74">
        <v>0</v>
      </c>
      <c r="HA74" t="s">
        <v>1421</v>
      </c>
      <c r="HB74" t="s">
        <v>1421</v>
      </c>
      <c r="HC74" t="s">
        <v>1421</v>
      </c>
      <c r="HD74" t="s">
        <v>1421</v>
      </c>
      <c r="HE74" t="s">
        <v>1421</v>
      </c>
      <c r="HF74" t="s">
        <v>1421</v>
      </c>
      <c r="HG74">
        <v>0</v>
      </c>
      <c r="HH74">
        <v>0</v>
      </c>
      <c r="HI74" t="s">
        <v>1421</v>
      </c>
      <c r="HJ74" t="s">
        <v>1421</v>
      </c>
      <c r="HK74" t="s">
        <v>1421</v>
      </c>
      <c r="HL74" t="s">
        <v>1421</v>
      </c>
      <c r="HM74" t="s">
        <v>1421</v>
      </c>
      <c r="HN74" t="s">
        <v>1421</v>
      </c>
      <c r="HO74">
        <v>0</v>
      </c>
      <c r="HP74">
        <v>0</v>
      </c>
      <c r="HQ74">
        <v>33</v>
      </c>
      <c r="HR74">
        <v>165</v>
      </c>
      <c r="HS74">
        <v>23</v>
      </c>
      <c r="HT74">
        <v>115</v>
      </c>
      <c r="HU74">
        <v>15</v>
      </c>
      <c r="HV74">
        <v>75</v>
      </c>
      <c r="HW74">
        <v>0</v>
      </c>
      <c r="HX74">
        <v>0</v>
      </c>
      <c r="HY74" t="s">
        <v>208</v>
      </c>
      <c r="HZ74">
        <v>210</v>
      </c>
      <c r="IA74">
        <v>1206</v>
      </c>
      <c r="IB74" t="s">
        <v>208</v>
      </c>
      <c r="IC74" t="s">
        <v>64</v>
      </c>
      <c r="ID74" t="s">
        <v>358</v>
      </c>
      <c r="IE74" t="s">
        <v>213</v>
      </c>
      <c r="IF74" t="s">
        <v>1421</v>
      </c>
      <c r="IG74" t="s">
        <v>213</v>
      </c>
      <c r="IH74">
        <v>0</v>
      </c>
      <c r="II74">
        <v>0</v>
      </c>
      <c r="IJ74" t="s">
        <v>208</v>
      </c>
      <c r="IK74" t="s">
        <v>219</v>
      </c>
      <c r="IL74" t="s">
        <v>230</v>
      </c>
      <c r="IM74" t="s">
        <v>219</v>
      </c>
      <c r="IN74" t="s">
        <v>1421</v>
      </c>
    </row>
    <row r="75" spans="1:248" hidden="1" x14ac:dyDescent="0.25">
      <c r="A75" t="s">
        <v>79</v>
      </c>
      <c r="B75" t="s">
        <v>80</v>
      </c>
      <c r="C75" t="s">
        <v>562</v>
      </c>
      <c r="D75" t="s">
        <v>484</v>
      </c>
      <c r="E75" t="s">
        <v>563</v>
      </c>
      <c r="F75" t="s">
        <v>564</v>
      </c>
      <c r="G75">
        <v>12</v>
      </c>
      <c r="H75">
        <v>12</v>
      </c>
      <c r="I75" t="s">
        <v>208</v>
      </c>
      <c r="J75">
        <v>1187</v>
      </c>
      <c r="K75">
        <v>6729</v>
      </c>
      <c r="L75">
        <v>0</v>
      </c>
      <c r="M75">
        <v>0</v>
      </c>
      <c r="N75" t="s">
        <v>1421</v>
      </c>
      <c r="O75" t="s">
        <v>1421</v>
      </c>
      <c r="P75">
        <v>990</v>
      </c>
      <c r="Q75">
        <v>5844</v>
      </c>
      <c r="R75" t="s">
        <v>80</v>
      </c>
      <c r="S75" t="s">
        <v>484</v>
      </c>
      <c r="T75">
        <v>0</v>
      </c>
      <c r="U75">
        <v>0</v>
      </c>
      <c r="V75" t="s">
        <v>1421</v>
      </c>
      <c r="W75" t="s">
        <v>1421</v>
      </c>
      <c r="X75">
        <v>0</v>
      </c>
      <c r="Y75">
        <v>0</v>
      </c>
      <c r="Z75" t="s">
        <v>1421</v>
      </c>
      <c r="AA75" t="s">
        <v>1421</v>
      </c>
      <c r="AB75">
        <v>0</v>
      </c>
      <c r="AC75">
        <v>0</v>
      </c>
      <c r="AD75" t="s">
        <v>1421</v>
      </c>
      <c r="AE75" t="s">
        <v>1421</v>
      </c>
      <c r="AF75">
        <v>0</v>
      </c>
      <c r="AG75">
        <v>0</v>
      </c>
      <c r="AH75" t="s">
        <v>1421</v>
      </c>
      <c r="AI75" t="s">
        <v>1421</v>
      </c>
      <c r="AJ75">
        <v>197</v>
      </c>
      <c r="AK75">
        <v>885</v>
      </c>
      <c r="AL75" t="s">
        <v>80</v>
      </c>
      <c r="AM75" t="s">
        <v>484</v>
      </c>
      <c r="AN75">
        <v>0</v>
      </c>
      <c r="AO75">
        <v>0</v>
      </c>
      <c r="AP75" t="s">
        <v>213</v>
      </c>
      <c r="AQ75">
        <v>0</v>
      </c>
      <c r="AR75">
        <v>0</v>
      </c>
      <c r="AS75">
        <v>0</v>
      </c>
      <c r="AT75">
        <v>0</v>
      </c>
      <c r="AU75" t="s">
        <v>1421</v>
      </c>
      <c r="AV75" t="s">
        <v>1421</v>
      </c>
      <c r="AW75">
        <v>0</v>
      </c>
      <c r="AX75">
        <v>0</v>
      </c>
      <c r="AY75" t="s">
        <v>1421</v>
      </c>
      <c r="AZ75" t="s">
        <v>1421</v>
      </c>
      <c r="BA75">
        <v>0</v>
      </c>
      <c r="BB75">
        <v>0</v>
      </c>
      <c r="BC75" t="s">
        <v>1421</v>
      </c>
      <c r="BD75" t="s">
        <v>1421</v>
      </c>
      <c r="BE75">
        <v>0</v>
      </c>
      <c r="BF75">
        <v>0</v>
      </c>
      <c r="BG75" t="s">
        <v>1421</v>
      </c>
      <c r="BH75" t="s">
        <v>1421</v>
      </c>
      <c r="BI75">
        <v>0</v>
      </c>
      <c r="BJ75">
        <v>0</v>
      </c>
      <c r="BK75" t="s">
        <v>1421</v>
      </c>
      <c r="BL75" t="s">
        <v>1421</v>
      </c>
      <c r="BM75">
        <v>0</v>
      </c>
      <c r="BN75">
        <v>0</v>
      </c>
      <c r="BO75" t="s">
        <v>1421</v>
      </c>
      <c r="BP75" t="s">
        <v>1421</v>
      </c>
      <c r="BQ75">
        <v>0</v>
      </c>
      <c r="BR75">
        <v>0</v>
      </c>
      <c r="BS75">
        <v>0</v>
      </c>
      <c r="BT75">
        <v>0</v>
      </c>
      <c r="BU75">
        <v>0</v>
      </c>
      <c r="BV75" t="s">
        <v>213</v>
      </c>
      <c r="BW75" t="s">
        <v>1421</v>
      </c>
      <c r="BX75">
        <v>0</v>
      </c>
      <c r="BY75">
        <v>0</v>
      </c>
      <c r="BZ75">
        <v>5844</v>
      </c>
      <c r="CA75">
        <v>0</v>
      </c>
      <c r="CB75">
        <v>0</v>
      </c>
      <c r="CC75" t="s">
        <v>213</v>
      </c>
      <c r="CD75" t="s">
        <v>1421</v>
      </c>
      <c r="CE75">
        <v>0</v>
      </c>
      <c r="CF75">
        <v>0</v>
      </c>
      <c r="CG75">
        <v>0</v>
      </c>
      <c r="CH75">
        <v>0</v>
      </c>
      <c r="CI75">
        <v>0</v>
      </c>
      <c r="CJ75" t="s">
        <v>213</v>
      </c>
      <c r="CK75" t="s">
        <v>1421</v>
      </c>
      <c r="CL75">
        <v>0</v>
      </c>
      <c r="CM75">
        <v>0</v>
      </c>
      <c r="CN75">
        <v>0</v>
      </c>
      <c r="CO75">
        <v>0</v>
      </c>
      <c r="CP75">
        <v>0</v>
      </c>
      <c r="CQ75" t="s">
        <v>213</v>
      </c>
      <c r="CR75" t="s">
        <v>1421</v>
      </c>
      <c r="CS75">
        <v>0</v>
      </c>
      <c r="CT75">
        <v>0</v>
      </c>
      <c r="CU75">
        <v>0</v>
      </c>
      <c r="CV75">
        <v>0</v>
      </c>
      <c r="CW75">
        <v>0</v>
      </c>
      <c r="CX75" t="s">
        <v>213</v>
      </c>
      <c r="CY75" t="s">
        <v>1421</v>
      </c>
      <c r="CZ75">
        <v>0</v>
      </c>
      <c r="DA75">
        <v>0</v>
      </c>
      <c r="DB75">
        <v>0</v>
      </c>
      <c r="DC75">
        <v>0</v>
      </c>
      <c r="DD75">
        <v>0</v>
      </c>
      <c r="DE75" t="s">
        <v>213</v>
      </c>
      <c r="DF75" t="s">
        <v>1421</v>
      </c>
      <c r="DG75">
        <v>0</v>
      </c>
      <c r="DH75">
        <v>0</v>
      </c>
      <c r="DI75">
        <v>0</v>
      </c>
      <c r="DJ75">
        <v>885</v>
      </c>
      <c r="DK75">
        <v>0</v>
      </c>
      <c r="DL75" t="s">
        <v>213</v>
      </c>
      <c r="DM75" t="s">
        <v>1421</v>
      </c>
      <c r="DN75">
        <v>0</v>
      </c>
      <c r="DO75">
        <v>0</v>
      </c>
      <c r="DP75">
        <v>0</v>
      </c>
      <c r="DQ75">
        <v>0</v>
      </c>
      <c r="DR75">
        <v>1187</v>
      </c>
      <c r="DS75">
        <v>6729</v>
      </c>
      <c r="DT75" t="s">
        <v>213</v>
      </c>
      <c r="DU75">
        <v>0</v>
      </c>
      <c r="DV75">
        <v>0</v>
      </c>
      <c r="DW75">
        <v>780</v>
      </c>
      <c r="DX75">
        <v>4680</v>
      </c>
      <c r="DY75">
        <v>6571</v>
      </c>
      <c r="DZ75">
        <v>31903</v>
      </c>
      <c r="EA75" t="s">
        <v>208</v>
      </c>
      <c r="EB75">
        <v>6571</v>
      </c>
      <c r="EC75">
        <v>31903</v>
      </c>
      <c r="ED75">
        <v>0</v>
      </c>
      <c r="EE75">
        <v>0</v>
      </c>
      <c r="EF75" t="s">
        <v>1421</v>
      </c>
      <c r="EG75" t="s">
        <v>1421</v>
      </c>
      <c r="EH75" t="s">
        <v>1421</v>
      </c>
      <c r="EI75" t="s">
        <v>1421</v>
      </c>
      <c r="EJ75">
        <v>958</v>
      </c>
      <c r="EK75">
        <v>4789</v>
      </c>
      <c r="EL75" t="s">
        <v>80</v>
      </c>
      <c r="EM75" t="s">
        <v>484</v>
      </c>
      <c r="EN75" t="s">
        <v>215</v>
      </c>
      <c r="EO75"/>
      <c r="EP75">
        <v>1032</v>
      </c>
      <c r="EQ75">
        <v>5160</v>
      </c>
      <c r="ER75" t="s">
        <v>80</v>
      </c>
      <c r="ES75" t="s">
        <v>484</v>
      </c>
      <c r="ET75" t="s">
        <v>215</v>
      </c>
      <c r="EU75"/>
      <c r="EV75">
        <v>1911</v>
      </c>
      <c r="EW75">
        <v>9554</v>
      </c>
      <c r="EX75" t="s">
        <v>80</v>
      </c>
      <c r="EY75" t="s">
        <v>484</v>
      </c>
      <c r="EZ75" t="s">
        <v>252</v>
      </c>
      <c r="FA75"/>
      <c r="FB75">
        <v>1938</v>
      </c>
      <c r="FC75">
        <v>9180</v>
      </c>
      <c r="FD75" t="s">
        <v>80</v>
      </c>
      <c r="FE75" t="s">
        <v>484</v>
      </c>
      <c r="FF75" t="s">
        <v>215</v>
      </c>
      <c r="FG75"/>
      <c r="FH75">
        <v>732</v>
      </c>
      <c r="FI75">
        <v>3220</v>
      </c>
      <c r="FJ75" t="s">
        <v>80</v>
      </c>
      <c r="FK75" t="s">
        <v>484</v>
      </c>
      <c r="FL75" t="s">
        <v>215</v>
      </c>
      <c r="FM75"/>
      <c r="FN75">
        <v>0</v>
      </c>
      <c r="FO75">
        <v>0</v>
      </c>
      <c r="FP75" t="s">
        <v>213</v>
      </c>
      <c r="FQ75">
        <v>0</v>
      </c>
      <c r="FR75">
        <v>0</v>
      </c>
      <c r="FS75">
        <v>0</v>
      </c>
      <c r="FT75">
        <v>0</v>
      </c>
      <c r="FU75" t="s">
        <v>1421</v>
      </c>
      <c r="FV75" t="s">
        <v>1421</v>
      </c>
      <c r="FW75" t="s">
        <v>1421</v>
      </c>
      <c r="FX75" t="s">
        <v>1421</v>
      </c>
      <c r="FY75" t="s">
        <v>1421</v>
      </c>
      <c r="FZ75" t="s">
        <v>1421</v>
      </c>
      <c r="GA75">
        <v>0</v>
      </c>
      <c r="GB75">
        <v>0</v>
      </c>
      <c r="GC75" t="s">
        <v>1421</v>
      </c>
      <c r="GD75" t="s">
        <v>1421</v>
      </c>
      <c r="GE75" t="s">
        <v>1421</v>
      </c>
      <c r="GF75" t="s">
        <v>1421</v>
      </c>
      <c r="GG75" t="s">
        <v>1421</v>
      </c>
      <c r="GH75" t="s">
        <v>1421</v>
      </c>
      <c r="GI75">
        <v>0</v>
      </c>
      <c r="GJ75">
        <v>0</v>
      </c>
      <c r="GK75" t="s">
        <v>1421</v>
      </c>
      <c r="GL75" t="s">
        <v>1421</v>
      </c>
      <c r="GM75" t="s">
        <v>1421</v>
      </c>
      <c r="GN75" t="s">
        <v>1421</v>
      </c>
      <c r="GO75" t="s">
        <v>1421</v>
      </c>
      <c r="GP75" t="s">
        <v>1421</v>
      </c>
      <c r="GQ75">
        <v>0</v>
      </c>
      <c r="GR75">
        <v>0</v>
      </c>
      <c r="GS75" t="s">
        <v>1421</v>
      </c>
      <c r="GT75" t="s">
        <v>1421</v>
      </c>
      <c r="GU75" t="s">
        <v>1421</v>
      </c>
      <c r="GV75" t="s">
        <v>1421</v>
      </c>
      <c r="GW75" t="s">
        <v>1421</v>
      </c>
      <c r="GX75" t="s">
        <v>1421</v>
      </c>
      <c r="GY75">
        <v>0</v>
      </c>
      <c r="GZ75">
        <v>0</v>
      </c>
      <c r="HA75" t="s">
        <v>1421</v>
      </c>
      <c r="HB75" t="s">
        <v>1421</v>
      </c>
      <c r="HC75" t="s">
        <v>1421</v>
      </c>
      <c r="HD75" t="s">
        <v>1421</v>
      </c>
      <c r="HE75" t="s">
        <v>1421</v>
      </c>
      <c r="HF75" t="s">
        <v>1421</v>
      </c>
      <c r="HG75">
        <v>0</v>
      </c>
      <c r="HH75">
        <v>0</v>
      </c>
      <c r="HI75" t="s">
        <v>1421</v>
      </c>
      <c r="HJ75" t="s">
        <v>1421</v>
      </c>
      <c r="HK75" t="s">
        <v>1421</v>
      </c>
      <c r="HL75" t="s">
        <v>1421</v>
      </c>
      <c r="HM75" t="s">
        <v>1421</v>
      </c>
      <c r="HN75" t="s">
        <v>1421</v>
      </c>
      <c r="HO75">
        <v>0</v>
      </c>
      <c r="HP75">
        <v>0</v>
      </c>
      <c r="HQ75">
        <v>1220</v>
      </c>
      <c r="HR75">
        <v>5920</v>
      </c>
      <c r="HS75">
        <v>3100</v>
      </c>
      <c r="HT75">
        <v>15224</v>
      </c>
      <c r="HU75">
        <v>2251</v>
      </c>
      <c r="HV75">
        <v>10759</v>
      </c>
      <c r="HW75">
        <v>0</v>
      </c>
      <c r="HX75">
        <v>0</v>
      </c>
      <c r="HY75" t="s">
        <v>208</v>
      </c>
      <c r="HZ75">
        <v>189</v>
      </c>
      <c r="IA75">
        <v>1081</v>
      </c>
      <c r="IB75" t="s">
        <v>208</v>
      </c>
      <c r="IC75" t="s">
        <v>80</v>
      </c>
      <c r="ID75" t="s">
        <v>484</v>
      </c>
      <c r="IE75" t="s">
        <v>213</v>
      </c>
      <c r="IF75" t="s">
        <v>1421</v>
      </c>
      <c r="IG75" t="s">
        <v>213</v>
      </c>
      <c r="IH75">
        <v>0</v>
      </c>
      <c r="II75">
        <v>0</v>
      </c>
      <c r="IJ75" t="s">
        <v>213</v>
      </c>
      <c r="IK75" t="s">
        <v>237</v>
      </c>
      <c r="IL75" t="s">
        <v>219</v>
      </c>
      <c r="IM75" t="s">
        <v>219</v>
      </c>
      <c r="IN75" t="s">
        <v>1489</v>
      </c>
    </row>
    <row r="76" spans="1:248" hidden="1" x14ac:dyDescent="0.25">
      <c r="A76" t="s">
        <v>79</v>
      </c>
      <c r="B76" t="s">
        <v>80</v>
      </c>
      <c r="C76" t="s">
        <v>579</v>
      </c>
      <c r="D76" t="s">
        <v>580</v>
      </c>
      <c r="E76" t="s">
        <v>581</v>
      </c>
      <c r="F76" t="s">
        <v>582</v>
      </c>
      <c r="G76">
        <v>12</v>
      </c>
      <c r="H76">
        <v>12</v>
      </c>
      <c r="I76" t="s">
        <v>208</v>
      </c>
      <c r="J76">
        <v>412</v>
      </c>
      <c r="K76">
        <v>2375</v>
      </c>
      <c r="L76">
        <v>0</v>
      </c>
      <c r="M76">
        <v>0</v>
      </c>
      <c r="N76" t="s">
        <v>1421</v>
      </c>
      <c r="O76" t="s">
        <v>1421</v>
      </c>
      <c r="P76">
        <v>66</v>
      </c>
      <c r="Q76">
        <v>320</v>
      </c>
      <c r="R76" t="s">
        <v>80</v>
      </c>
      <c r="S76" t="s">
        <v>580</v>
      </c>
      <c r="T76">
        <v>0</v>
      </c>
      <c r="U76">
        <v>0</v>
      </c>
      <c r="V76" t="s">
        <v>1421</v>
      </c>
      <c r="W76" t="s">
        <v>1421</v>
      </c>
      <c r="X76">
        <v>102</v>
      </c>
      <c r="Y76">
        <v>535</v>
      </c>
      <c r="Z76" t="s">
        <v>80</v>
      </c>
      <c r="AA76" t="s">
        <v>580</v>
      </c>
      <c r="AB76">
        <v>80</v>
      </c>
      <c r="AC76">
        <v>651</v>
      </c>
      <c r="AD76" t="s">
        <v>80</v>
      </c>
      <c r="AE76" t="s">
        <v>580</v>
      </c>
      <c r="AF76">
        <v>0</v>
      </c>
      <c r="AG76">
        <v>0</v>
      </c>
      <c r="AH76" t="s">
        <v>1421</v>
      </c>
      <c r="AI76" t="s">
        <v>1421</v>
      </c>
      <c r="AJ76">
        <v>164</v>
      </c>
      <c r="AK76">
        <v>869</v>
      </c>
      <c r="AL76" t="s">
        <v>80</v>
      </c>
      <c r="AM76" t="s">
        <v>580</v>
      </c>
      <c r="AN76">
        <v>0</v>
      </c>
      <c r="AO76">
        <v>0</v>
      </c>
      <c r="AP76" t="s">
        <v>213</v>
      </c>
      <c r="AQ76">
        <v>0</v>
      </c>
      <c r="AR76">
        <v>0</v>
      </c>
      <c r="AS76">
        <v>0</v>
      </c>
      <c r="AT76">
        <v>0</v>
      </c>
      <c r="AU76" t="s">
        <v>1421</v>
      </c>
      <c r="AV76" t="s">
        <v>1421</v>
      </c>
      <c r="AW76">
        <v>0</v>
      </c>
      <c r="AX76">
        <v>0</v>
      </c>
      <c r="AY76" t="s">
        <v>1421</v>
      </c>
      <c r="AZ76" t="s">
        <v>1421</v>
      </c>
      <c r="BA76">
        <v>0</v>
      </c>
      <c r="BB76">
        <v>0</v>
      </c>
      <c r="BC76" t="s">
        <v>1421</v>
      </c>
      <c r="BD76" t="s">
        <v>1421</v>
      </c>
      <c r="BE76">
        <v>0</v>
      </c>
      <c r="BF76">
        <v>0</v>
      </c>
      <c r="BG76" t="s">
        <v>1421</v>
      </c>
      <c r="BH76" t="s">
        <v>1421</v>
      </c>
      <c r="BI76">
        <v>0</v>
      </c>
      <c r="BJ76">
        <v>0</v>
      </c>
      <c r="BK76" t="s">
        <v>1421</v>
      </c>
      <c r="BL76" t="s">
        <v>1421</v>
      </c>
      <c r="BM76">
        <v>0</v>
      </c>
      <c r="BN76">
        <v>0</v>
      </c>
      <c r="BO76" t="s">
        <v>1421</v>
      </c>
      <c r="BP76" t="s">
        <v>1421</v>
      </c>
      <c r="BQ76">
        <v>0</v>
      </c>
      <c r="BR76">
        <v>0</v>
      </c>
      <c r="BS76">
        <v>0</v>
      </c>
      <c r="BT76">
        <v>0</v>
      </c>
      <c r="BU76">
        <v>0</v>
      </c>
      <c r="BV76" t="s">
        <v>213</v>
      </c>
      <c r="BW76" t="s">
        <v>1421</v>
      </c>
      <c r="BX76">
        <v>0</v>
      </c>
      <c r="BY76">
        <v>0</v>
      </c>
      <c r="BZ76">
        <v>320</v>
      </c>
      <c r="CA76">
        <v>0</v>
      </c>
      <c r="CB76">
        <v>0</v>
      </c>
      <c r="CC76" t="s">
        <v>213</v>
      </c>
      <c r="CD76" t="s">
        <v>1421</v>
      </c>
      <c r="CE76">
        <v>0</v>
      </c>
      <c r="CF76">
        <v>0</v>
      </c>
      <c r="CG76">
        <v>0</v>
      </c>
      <c r="CH76">
        <v>0</v>
      </c>
      <c r="CI76">
        <v>0</v>
      </c>
      <c r="CJ76" t="s">
        <v>213</v>
      </c>
      <c r="CK76" t="s">
        <v>1421</v>
      </c>
      <c r="CL76">
        <v>0</v>
      </c>
      <c r="CM76">
        <v>0</v>
      </c>
      <c r="CN76">
        <v>0</v>
      </c>
      <c r="CO76">
        <v>535</v>
      </c>
      <c r="CP76">
        <v>0</v>
      </c>
      <c r="CQ76" t="s">
        <v>213</v>
      </c>
      <c r="CR76" t="s">
        <v>1421</v>
      </c>
      <c r="CS76">
        <v>0</v>
      </c>
      <c r="CT76">
        <v>0</v>
      </c>
      <c r="CU76">
        <v>0</v>
      </c>
      <c r="CV76">
        <v>651</v>
      </c>
      <c r="CW76">
        <v>0</v>
      </c>
      <c r="CX76" t="s">
        <v>213</v>
      </c>
      <c r="CY76" t="s">
        <v>1421</v>
      </c>
      <c r="CZ76">
        <v>0</v>
      </c>
      <c r="DA76">
        <v>0</v>
      </c>
      <c r="DB76">
        <v>0</v>
      </c>
      <c r="DC76">
        <v>0</v>
      </c>
      <c r="DD76">
        <v>0</v>
      </c>
      <c r="DE76" t="s">
        <v>213</v>
      </c>
      <c r="DF76" t="s">
        <v>1421</v>
      </c>
      <c r="DG76">
        <v>0</v>
      </c>
      <c r="DH76">
        <v>0</v>
      </c>
      <c r="DI76">
        <v>0</v>
      </c>
      <c r="DJ76">
        <v>0</v>
      </c>
      <c r="DK76">
        <v>869</v>
      </c>
      <c r="DL76" t="s">
        <v>213</v>
      </c>
      <c r="DM76" t="s">
        <v>1421</v>
      </c>
      <c r="DN76">
        <v>0</v>
      </c>
      <c r="DO76">
        <v>0</v>
      </c>
      <c r="DP76">
        <v>0</v>
      </c>
      <c r="DQ76">
        <v>0</v>
      </c>
      <c r="DR76">
        <v>412</v>
      </c>
      <c r="DS76">
        <v>2375</v>
      </c>
      <c r="DT76" t="s">
        <v>213</v>
      </c>
      <c r="DU76">
        <v>0</v>
      </c>
      <c r="DV76">
        <v>0</v>
      </c>
      <c r="DW76">
        <v>894</v>
      </c>
      <c r="DX76">
        <v>4717</v>
      </c>
      <c r="DY76">
        <v>2747</v>
      </c>
      <c r="DZ76">
        <v>12870</v>
      </c>
      <c r="EA76" t="s">
        <v>208</v>
      </c>
      <c r="EB76">
        <v>2735</v>
      </c>
      <c r="EC76">
        <v>12826</v>
      </c>
      <c r="ED76">
        <v>0</v>
      </c>
      <c r="EE76">
        <v>0</v>
      </c>
      <c r="EF76" t="s">
        <v>1421</v>
      </c>
      <c r="EG76" t="s">
        <v>1421</v>
      </c>
      <c r="EH76" t="s">
        <v>1421</v>
      </c>
      <c r="EI76" t="s">
        <v>1421</v>
      </c>
      <c r="EJ76">
        <v>675</v>
      </c>
      <c r="EK76">
        <v>3579</v>
      </c>
      <c r="EL76" t="s">
        <v>80</v>
      </c>
      <c r="EM76" t="s">
        <v>580</v>
      </c>
      <c r="EN76" t="s">
        <v>215</v>
      </c>
      <c r="EO76"/>
      <c r="EP76">
        <v>986</v>
      </c>
      <c r="EQ76">
        <v>5226</v>
      </c>
      <c r="ER76" t="s">
        <v>80</v>
      </c>
      <c r="ES76" t="s">
        <v>580</v>
      </c>
      <c r="ET76" t="s">
        <v>252</v>
      </c>
      <c r="EU76"/>
      <c r="EV76">
        <v>66</v>
      </c>
      <c r="EW76">
        <v>353</v>
      </c>
      <c r="EX76" t="s">
        <v>80</v>
      </c>
      <c r="EY76" t="s">
        <v>580</v>
      </c>
      <c r="EZ76" t="s">
        <v>252</v>
      </c>
      <c r="FA76"/>
      <c r="FB76">
        <v>731</v>
      </c>
      <c r="FC76">
        <v>2814</v>
      </c>
      <c r="FD76" t="s">
        <v>80</v>
      </c>
      <c r="FE76" t="s">
        <v>484</v>
      </c>
      <c r="FF76" t="s">
        <v>252</v>
      </c>
      <c r="FG76"/>
      <c r="FH76">
        <v>277</v>
      </c>
      <c r="FI76">
        <v>854</v>
      </c>
      <c r="FJ76" t="s">
        <v>80</v>
      </c>
      <c r="FK76" t="s">
        <v>484</v>
      </c>
      <c r="FL76" t="s">
        <v>252</v>
      </c>
      <c r="FM76"/>
      <c r="FN76">
        <v>0</v>
      </c>
      <c r="FO76">
        <v>0</v>
      </c>
      <c r="FP76" t="s">
        <v>208</v>
      </c>
      <c r="FQ76">
        <v>12</v>
      </c>
      <c r="FR76">
        <v>44</v>
      </c>
      <c r="FS76">
        <v>0</v>
      </c>
      <c r="FT76">
        <v>0</v>
      </c>
      <c r="FU76" t="s">
        <v>1421</v>
      </c>
      <c r="FV76" t="s">
        <v>1421</v>
      </c>
      <c r="FW76" t="s">
        <v>1421</v>
      </c>
      <c r="FX76" t="s">
        <v>1421</v>
      </c>
      <c r="FY76" t="s">
        <v>1421</v>
      </c>
      <c r="FZ76" t="s">
        <v>1421</v>
      </c>
      <c r="GA76">
        <v>4</v>
      </c>
      <c r="GB76">
        <v>16</v>
      </c>
      <c r="GC76" t="s">
        <v>156</v>
      </c>
      <c r="GD76" t="s">
        <v>1421</v>
      </c>
      <c r="GE76" t="s">
        <v>228</v>
      </c>
      <c r="GF76" t="s">
        <v>1421</v>
      </c>
      <c r="GG76" t="s">
        <v>215</v>
      </c>
      <c r="GH76"/>
      <c r="GI76">
        <v>0</v>
      </c>
      <c r="GJ76">
        <v>0</v>
      </c>
      <c r="GK76" t="s">
        <v>1421</v>
      </c>
      <c r="GL76" t="s">
        <v>1421</v>
      </c>
      <c r="GM76" t="s">
        <v>1421</v>
      </c>
      <c r="GN76" t="s">
        <v>1421</v>
      </c>
      <c r="GO76" t="s">
        <v>1421</v>
      </c>
      <c r="GP76" t="s">
        <v>1421</v>
      </c>
      <c r="GQ76">
        <v>1</v>
      </c>
      <c r="GR76">
        <v>6</v>
      </c>
      <c r="GS76" t="s">
        <v>158</v>
      </c>
      <c r="GT76" t="s">
        <v>1421</v>
      </c>
      <c r="GU76" t="s">
        <v>271</v>
      </c>
      <c r="GV76" t="s">
        <v>1421</v>
      </c>
      <c r="GW76" t="s">
        <v>215</v>
      </c>
      <c r="GX76"/>
      <c r="GY76">
        <v>7</v>
      </c>
      <c r="GZ76">
        <v>22</v>
      </c>
      <c r="HA76" t="s">
        <v>156</v>
      </c>
      <c r="HB76" t="s">
        <v>1421</v>
      </c>
      <c r="HC76" t="s">
        <v>983</v>
      </c>
      <c r="HD76" t="s">
        <v>1421</v>
      </c>
      <c r="HE76" t="s">
        <v>215</v>
      </c>
      <c r="HF76"/>
      <c r="HG76">
        <v>0</v>
      </c>
      <c r="HH76">
        <v>0</v>
      </c>
      <c r="HI76" t="s">
        <v>1421</v>
      </c>
      <c r="HJ76" t="s">
        <v>1421</v>
      </c>
      <c r="HK76" t="s">
        <v>1421</v>
      </c>
      <c r="HL76" t="s">
        <v>1421</v>
      </c>
      <c r="HM76" t="s">
        <v>1421</v>
      </c>
      <c r="HN76" t="s">
        <v>1421</v>
      </c>
      <c r="HO76">
        <v>0</v>
      </c>
      <c r="HP76">
        <v>0</v>
      </c>
      <c r="HQ76">
        <v>839</v>
      </c>
      <c r="HR76">
        <v>4010</v>
      </c>
      <c r="HS76">
        <v>945</v>
      </c>
      <c r="HT76">
        <v>4549</v>
      </c>
      <c r="HU76">
        <v>963</v>
      </c>
      <c r="HV76">
        <v>4311</v>
      </c>
      <c r="HW76">
        <v>0</v>
      </c>
      <c r="HX76">
        <v>0</v>
      </c>
      <c r="HY76" t="s">
        <v>208</v>
      </c>
      <c r="HZ76">
        <v>165</v>
      </c>
      <c r="IA76">
        <v>942</v>
      </c>
      <c r="IB76" t="s">
        <v>208</v>
      </c>
      <c r="IC76" t="s">
        <v>80</v>
      </c>
      <c r="ID76" t="s">
        <v>484</v>
      </c>
      <c r="IE76" t="s">
        <v>208</v>
      </c>
      <c r="IF76" t="s">
        <v>156</v>
      </c>
      <c r="IG76" t="s">
        <v>213</v>
      </c>
      <c r="IH76">
        <v>0</v>
      </c>
      <c r="II76">
        <v>0</v>
      </c>
      <c r="IJ76" t="s">
        <v>208</v>
      </c>
      <c r="IK76" t="s">
        <v>230</v>
      </c>
      <c r="IL76" t="s">
        <v>219</v>
      </c>
      <c r="IM76" t="s">
        <v>219</v>
      </c>
      <c r="IN76" t="s">
        <v>1490</v>
      </c>
    </row>
    <row r="77" spans="1:248" hidden="1" x14ac:dyDescent="0.25">
      <c r="A77" t="s">
        <v>79</v>
      </c>
      <c r="B77" t="s">
        <v>80</v>
      </c>
      <c r="C77" t="s">
        <v>579</v>
      </c>
      <c r="D77" t="s">
        <v>580</v>
      </c>
      <c r="E77" t="s">
        <v>609</v>
      </c>
      <c r="F77" t="s">
        <v>610</v>
      </c>
      <c r="G77">
        <v>12</v>
      </c>
      <c r="H77">
        <v>12</v>
      </c>
      <c r="I77" t="s">
        <v>208</v>
      </c>
      <c r="J77">
        <v>170</v>
      </c>
      <c r="K77">
        <v>1174</v>
      </c>
      <c r="L77">
        <v>0</v>
      </c>
      <c r="M77">
        <v>0</v>
      </c>
      <c r="N77" t="s">
        <v>1421</v>
      </c>
      <c r="O77" t="s">
        <v>1421</v>
      </c>
      <c r="P77">
        <v>78</v>
      </c>
      <c r="Q77">
        <v>546</v>
      </c>
      <c r="R77" t="s">
        <v>80</v>
      </c>
      <c r="S77" t="s">
        <v>580</v>
      </c>
      <c r="T77">
        <v>0</v>
      </c>
      <c r="U77">
        <v>0</v>
      </c>
      <c r="V77" t="s">
        <v>1421</v>
      </c>
      <c r="W77" t="s">
        <v>1421</v>
      </c>
      <c r="X77">
        <v>66</v>
      </c>
      <c r="Y77">
        <v>462</v>
      </c>
      <c r="Z77" t="s">
        <v>80</v>
      </c>
      <c r="AA77" t="s">
        <v>580</v>
      </c>
      <c r="AB77">
        <v>26</v>
      </c>
      <c r="AC77">
        <v>166</v>
      </c>
      <c r="AD77" t="s">
        <v>80</v>
      </c>
      <c r="AE77" t="s">
        <v>580</v>
      </c>
      <c r="AF77">
        <v>0</v>
      </c>
      <c r="AG77">
        <v>0</v>
      </c>
      <c r="AH77" t="s">
        <v>1421</v>
      </c>
      <c r="AI77" t="s">
        <v>1421</v>
      </c>
      <c r="AJ77">
        <v>0</v>
      </c>
      <c r="AK77">
        <v>0</v>
      </c>
      <c r="AL77" t="s">
        <v>1421</v>
      </c>
      <c r="AM77" t="s">
        <v>1421</v>
      </c>
      <c r="AN77">
        <v>0</v>
      </c>
      <c r="AO77">
        <v>0</v>
      </c>
      <c r="AP77" t="s">
        <v>213</v>
      </c>
      <c r="AQ77">
        <v>0</v>
      </c>
      <c r="AR77">
        <v>0</v>
      </c>
      <c r="AS77">
        <v>0</v>
      </c>
      <c r="AT77">
        <v>0</v>
      </c>
      <c r="AU77" t="s">
        <v>1421</v>
      </c>
      <c r="AV77" t="s">
        <v>1421</v>
      </c>
      <c r="AW77">
        <v>0</v>
      </c>
      <c r="AX77">
        <v>0</v>
      </c>
      <c r="AY77" t="s">
        <v>1421</v>
      </c>
      <c r="AZ77" t="s">
        <v>1421</v>
      </c>
      <c r="BA77">
        <v>0</v>
      </c>
      <c r="BB77">
        <v>0</v>
      </c>
      <c r="BC77" t="s">
        <v>1421</v>
      </c>
      <c r="BD77" t="s">
        <v>1421</v>
      </c>
      <c r="BE77">
        <v>0</v>
      </c>
      <c r="BF77">
        <v>0</v>
      </c>
      <c r="BG77" t="s">
        <v>1421</v>
      </c>
      <c r="BH77" t="s">
        <v>1421</v>
      </c>
      <c r="BI77">
        <v>0</v>
      </c>
      <c r="BJ77">
        <v>0</v>
      </c>
      <c r="BK77" t="s">
        <v>1421</v>
      </c>
      <c r="BL77" t="s">
        <v>1421</v>
      </c>
      <c r="BM77">
        <v>0</v>
      </c>
      <c r="BN77">
        <v>0</v>
      </c>
      <c r="BO77" t="s">
        <v>1421</v>
      </c>
      <c r="BP77" t="s">
        <v>1421</v>
      </c>
      <c r="BQ77">
        <v>0</v>
      </c>
      <c r="BR77">
        <v>0</v>
      </c>
      <c r="BS77">
        <v>0</v>
      </c>
      <c r="BT77">
        <v>0</v>
      </c>
      <c r="BU77">
        <v>0</v>
      </c>
      <c r="BV77" t="s">
        <v>213</v>
      </c>
      <c r="BW77" t="s">
        <v>1421</v>
      </c>
      <c r="BX77">
        <v>0</v>
      </c>
      <c r="BY77">
        <v>0</v>
      </c>
      <c r="BZ77">
        <v>0</v>
      </c>
      <c r="CA77">
        <v>0</v>
      </c>
      <c r="CB77">
        <v>0</v>
      </c>
      <c r="CC77" t="s">
        <v>213</v>
      </c>
      <c r="CD77" t="s">
        <v>1421</v>
      </c>
      <c r="CE77">
        <v>0</v>
      </c>
      <c r="CF77">
        <v>546</v>
      </c>
      <c r="CG77">
        <v>0</v>
      </c>
      <c r="CH77">
        <v>0</v>
      </c>
      <c r="CI77">
        <v>0</v>
      </c>
      <c r="CJ77" t="s">
        <v>213</v>
      </c>
      <c r="CK77" t="s">
        <v>1421</v>
      </c>
      <c r="CL77">
        <v>0</v>
      </c>
      <c r="CM77">
        <v>0</v>
      </c>
      <c r="CN77">
        <v>0</v>
      </c>
      <c r="CO77">
        <v>462</v>
      </c>
      <c r="CP77">
        <v>0</v>
      </c>
      <c r="CQ77" t="s">
        <v>213</v>
      </c>
      <c r="CR77" t="s">
        <v>1421</v>
      </c>
      <c r="CS77">
        <v>0</v>
      </c>
      <c r="CT77">
        <v>0</v>
      </c>
      <c r="CU77">
        <v>0</v>
      </c>
      <c r="CV77">
        <v>166</v>
      </c>
      <c r="CW77">
        <v>0</v>
      </c>
      <c r="CX77" t="s">
        <v>213</v>
      </c>
      <c r="CY77" t="s">
        <v>1421</v>
      </c>
      <c r="CZ77">
        <v>0</v>
      </c>
      <c r="DA77">
        <v>0</v>
      </c>
      <c r="DB77">
        <v>0</v>
      </c>
      <c r="DC77">
        <v>0</v>
      </c>
      <c r="DD77">
        <v>0</v>
      </c>
      <c r="DE77" t="s">
        <v>213</v>
      </c>
      <c r="DF77" t="s">
        <v>1421</v>
      </c>
      <c r="DG77">
        <v>0</v>
      </c>
      <c r="DH77">
        <v>0</v>
      </c>
      <c r="DI77">
        <v>0</v>
      </c>
      <c r="DJ77">
        <v>0</v>
      </c>
      <c r="DK77">
        <v>0</v>
      </c>
      <c r="DL77" t="s">
        <v>213</v>
      </c>
      <c r="DM77" t="s">
        <v>1421</v>
      </c>
      <c r="DN77">
        <v>0</v>
      </c>
      <c r="DO77">
        <v>0</v>
      </c>
      <c r="DP77">
        <v>0</v>
      </c>
      <c r="DQ77">
        <v>0</v>
      </c>
      <c r="DR77">
        <v>170</v>
      </c>
      <c r="DS77">
        <v>1174</v>
      </c>
      <c r="DT77" t="s">
        <v>213</v>
      </c>
      <c r="DU77">
        <v>0</v>
      </c>
      <c r="DV77">
        <v>0</v>
      </c>
      <c r="DW77">
        <v>0</v>
      </c>
      <c r="DX77">
        <v>0</v>
      </c>
      <c r="DY77">
        <v>1056</v>
      </c>
      <c r="DZ77">
        <v>4658</v>
      </c>
      <c r="EA77" t="s">
        <v>208</v>
      </c>
      <c r="EB77">
        <v>1056</v>
      </c>
      <c r="EC77">
        <v>4658</v>
      </c>
      <c r="ED77">
        <v>127</v>
      </c>
      <c r="EE77">
        <v>635</v>
      </c>
      <c r="EF77" t="s">
        <v>80</v>
      </c>
      <c r="EG77" t="s">
        <v>580</v>
      </c>
      <c r="EH77" t="s">
        <v>215</v>
      </c>
      <c r="EI77"/>
      <c r="EJ77">
        <v>233</v>
      </c>
      <c r="EK77">
        <v>492</v>
      </c>
      <c r="EL77" t="s">
        <v>80</v>
      </c>
      <c r="EM77" t="s">
        <v>580</v>
      </c>
      <c r="EN77" t="s">
        <v>252</v>
      </c>
      <c r="EO77"/>
      <c r="EP77">
        <v>412</v>
      </c>
      <c r="EQ77">
        <v>2317</v>
      </c>
      <c r="ER77" t="s">
        <v>80</v>
      </c>
      <c r="ES77" t="s">
        <v>580</v>
      </c>
      <c r="ET77" t="s">
        <v>252</v>
      </c>
      <c r="EU77"/>
      <c r="EV77">
        <v>59</v>
      </c>
      <c r="EW77">
        <v>236</v>
      </c>
      <c r="EX77" t="s">
        <v>80</v>
      </c>
      <c r="EY77" t="s">
        <v>580</v>
      </c>
      <c r="EZ77" t="s">
        <v>252</v>
      </c>
      <c r="FA77"/>
      <c r="FB77">
        <v>82</v>
      </c>
      <c r="FC77">
        <v>653</v>
      </c>
      <c r="FD77" t="s">
        <v>80</v>
      </c>
      <c r="FE77" t="s">
        <v>580</v>
      </c>
      <c r="FF77" t="s">
        <v>252</v>
      </c>
      <c r="FG77"/>
      <c r="FH77">
        <v>143</v>
      </c>
      <c r="FI77">
        <v>325</v>
      </c>
      <c r="FJ77" t="s">
        <v>80</v>
      </c>
      <c r="FK77" t="s">
        <v>580</v>
      </c>
      <c r="FL77" t="s">
        <v>252</v>
      </c>
      <c r="FM77"/>
      <c r="FN77">
        <v>0</v>
      </c>
      <c r="FO77">
        <v>0</v>
      </c>
      <c r="FP77" t="s">
        <v>213</v>
      </c>
      <c r="FQ77">
        <v>0</v>
      </c>
      <c r="FR77">
        <v>0</v>
      </c>
      <c r="FS77">
        <v>0</v>
      </c>
      <c r="FT77">
        <v>0</v>
      </c>
      <c r="FU77" t="s">
        <v>1421</v>
      </c>
      <c r="FV77" t="s">
        <v>1421</v>
      </c>
      <c r="FW77" t="s">
        <v>1421</v>
      </c>
      <c r="FX77" t="s">
        <v>1421</v>
      </c>
      <c r="FY77" t="s">
        <v>1421</v>
      </c>
      <c r="FZ77" t="s">
        <v>1421</v>
      </c>
      <c r="GA77">
        <v>0</v>
      </c>
      <c r="GB77">
        <v>0</v>
      </c>
      <c r="GC77" t="s">
        <v>1421</v>
      </c>
      <c r="GD77" t="s">
        <v>1421</v>
      </c>
      <c r="GE77" t="s">
        <v>1421</v>
      </c>
      <c r="GF77" t="s">
        <v>1421</v>
      </c>
      <c r="GG77" t="s">
        <v>1421</v>
      </c>
      <c r="GH77" t="s">
        <v>1421</v>
      </c>
      <c r="GI77">
        <v>0</v>
      </c>
      <c r="GJ77">
        <v>0</v>
      </c>
      <c r="GK77" t="s">
        <v>1421</v>
      </c>
      <c r="GL77" t="s">
        <v>1421</v>
      </c>
      <c r="GM77" t="s">
        <v>1421</v>
      </c>
      <c r="GN77" t="s">
        <v>1421</v>
      </c>
      <c r="GO77" t="s">
        <v>1421</v>
      </c>
      <c r="GP77" t="s">
        <v>1421</v>
      </c>
      <c r="GQ77">
        <v>0</v>
      </c>
      <c r="GR77">
        <v>0</v>
      </c>
      <c r="GS77" t="s">
        <v>1421</v>
      </c>
      <c r="GT77" t="s">
        <v>1421</v>
      </c>
      <c r="GU77" t="s">
        <v>1421</v>
      </c>
      <c r="GV77" t="s">
        <v>1421</v>
      </c>
      <c r="GW77" t="s">
        <v>1421</v>
      </c>
      <c r="GX77" t="s">
        <v>1421</v>
      </c>
      <c r="GY77">
        <v>0</v>
      </c>
      <c r="GZ77">
        <v>0</v>
      </c>
      <c r="HA77" t="s">
        <v>1421</v>
      </c>
      <c r="HB77" t="s">
        <v>1421</v>
      </c>
      <c r="HC77" t="s">
        <v>1421</v>
      </c>
      <c r="HD77" t="s">
        <v>1421</v>
      </c>
      <c r="HE77" t="s">
        <v>1421</v>
      </c>
      <c r="HF77" t="s">
        <v>1421</v>
      </c>
      <c r="HG77">
        <v>0</v>
      </c>
      <c r="HH77">
        <v>0</v>
      </c>
      <c r="HI77" t="s">
        <v>1421</v>
      </c>
      <c r="HJ77" t="s">
        <v>1421</v>
      </c>
      <c r="HK77" t="s">
        <v>1421</v>
      </c>
      <c r="HL77" t="s">
        <v>1421</v>
      </c>
      <c r="HM77" t="s">
        <v>1421</v>
      </c>
      <c r="HN77" t="s">
        <v>1421</v>
      </c>
      <c r="HO77">
        <v>0</v>
      </c>
      <c r="HP77">
        <v>0</v>
      </c>
      <c r="HQ77">
        <v>278</v>
      </c>
      <c r="HR77">
        <v>1271</v>
      </c>
      <c r="HS77">
        <v>459</v>
      </c>
      <c r="HT77">
        <v>2164</v>
      </c>
      <c r="HU77">
        <v>319</v>
      </c>
      <c r="HV77">
        <v>1223</v>
      </c>
      <c r="HW77">
        <v>0</v>
      </c>
      <c r="HX77">
        <v>0</v>
      </c>
      <c r="HY77" t="s">
        <v>208</v>
      </c>
      <c r="HZ77">
        <v>36</v>
      </c>
      <c r="IA77">
        <v>201</v>
      </c>
      <c r="IB77" t="s">
        <v>208</v>
      </c>
      <c r="IC77" t="s">
        <v>80</v>
      </c>
      <c r="ID77" t="s">
        <v>484</v>
      </c>
      <c r="IE77" t="s">
        <v>208</v>
      </c>
      <c r="IF77" t="s">
        <v>156</v>
      </c>
      <c r="IG77" t="s">
        <v>213</v>
      </c>
      <c r="IH77">
        <v>0</v>
      </c>
      <c r="II77">
        <v>0</v>
      </c>
      <c r="IJ77" t="s">
        <v>213</v>
      </c>
      <c r="IK77" t="s">
        <v>237</v>
      </c>
      <c r="IL77" t="s">
        <v>237</v>
      </c>
      <c r="IM77" t="s">
        <v>219</v>
      </c>
      <c r="IN77" t="s">
        <v>1491</v>
      </c>
    </row>
    <row r="78" spans="1:248" x14ac:dyDescent="0.25">
      <c r="A78" t="s">
        <v>65</v>
      </c>
      <c r="B78" t="s">
        <v>66</v>
      </c>
      <c r="C78" t="s">
        <v>499</v>
      </c>
      <c r="D78" t="s">
        <v>405</v>
      </c>
      <c r="E78" t="s">
        <v>575</v>
      </c>
      <c r="F78" t="s">
        <v>576</v>
      </c>
      <c r="G78">
        <v>12</v>
      </c>
      <c r="H78">
        <v>12</v>
      </c>
      <c r="I78" t="s">
        <v>208</v>
      </c>
      <c r="J78">
        <v>83</v>
      </c>
      <c r="K78">
        <v>457</v>
      </c>
      <c r="L78">
        <v>63</v>
      </c>
      <c r="M78">
        <v>347</v>
      </c>
      <c r="N78" t="s">
        <v>66</v>
      </c>
      <c r="O78" t="s">
        <v>405</v>
      </c>
      <c r="P78">
        <v>20</v>
      </c>
      <c r="Q78">
        <v>110</v>
      </c>
      <c r="R78" t="s">
        <v>66</v>
      </c>
      <c r="S78" t="s">
        <v>405</v>
      </c>
      <c r="T78">
        <v>0</v>
      </c>
      <c r="U78">
        <v>0</v>
      </c>
      <c r="V78" t="s">
        <v>1421</v>
      </c>
      <c r="W78" t="s">
        <v>1421</v>
      </c>
      <c r="X78">
        <v>0</v>
      </c>
      <c r="Y78">
        <v>0</v>
      </c>
      <c r="Z78" t="s">
        <v>1421</v>
      </c>
      <c r="AA78" t="s">
        <v>1421</v>
      </c>
      <c r="AB78">
        <v>0</v>
      </c>
      <c r="AC78">
        <v>0</v>
      </c>
      <c r="AD78" t="s">
        <v>1421</v>
      </c>
      <c r="AE78" t="s">
        <v>1421</v>
      </c>
      <c r="AF78">
        <v>0</v>
      </c>
      <c r="AG78">
        <v>0</v>
      </c>
      <c r="AH78" t="s">
        <v>1421</v>
      </c>
      <c r="AI78" t="s">
        <v>1421</v>
      </c>
      <c r="AJ78">
        <v>0</v>
      </c>
      <c r="AK78">
        <v>0</v>
      </c>
      <c r="AL78" t="s">
        <v>1421</v>
      </c>
      <c r="AM78" t="s">
        <v>1421</v>
      </c>
      <c r="AN78">
        <v>0</v>
      </c>
      <c r="AO78">
        <v>0</v>
      </c>
      <c r="AP78" t="s">
        <v>213</v>
      </c>
      <c r="AQ78">
        <v>0</v>
      </c>
      <c r="AR78">
        <v>0</v>
      </c>
      <c r="AS78">
        <v>0</v>
      </c>
      <c r="AT78">
        <v>0</v>
      </c>
      <c r="AU78" t="s">
        <v>1421</v>
      </c>
      <c r="AV78" t="s">
        <v>1421</v>
      </c>
      <c r="AW78">
        <v>0</v>
      </c>
      <c r="AX78">
        <v>0</v>
      </c>
      <c r="AY78" t="s">
        <v>1421</v>
      </c>
      <c r="AZ78" t="s">
        <v>1421</v>
      </c>
      <c r="BA78">
        <v>0</v>
      </c>
      <c r="BB78">
        <v>0</v>
      </c>
      <c r="BC78" t="s">
        <v>1421</v>
      </c>
      <c r="BD78" t="s">
        <v>1421</v>
      </c>
      <c r="BE78">
        <v>0</v>
      </c>
      <c r="BF78">
        <v>0</v>
      </c>
      <c r="BG78" t="s">
        <v>1421</v>
      </c>
      <c r="BH78" t="s">
        <v>1421</v>
      </c>
      <c r="BI78">
        <v>0</v>
      </c>
      <c r="BJ78">
        <v>0</v>
      </c>
      <c r="BK78" t="s">
        <v>1421</v>
      </c>
      <c r="BL78" t="s">
        <v>1421</v>
      </c>
      <c r="BM78">
        <v>0</v>
      </c>
      <c r="BN78">
        <v>0</v>
      </c>
      <c r="BO78" t="s">
        <v>1421</v>
      </c>
      <c r="BP78" t="s">
        <v>1421</v>
      </c>
      <c r="BQ78">
        <v>0</v>
      </c>
      <c r="BR78">
        <v>0</v>
      </c>
      <c r="BS78">
        <v>347</v>
      </c>
      <c r="BT78">
        <v>0</v>
      </c>
      <c r="BU78">
        <v>0</v>
      </c>
      <c r="BV78" t="s">
        <v>213</v>
      </c>
      <c r="BW78" t="s">
        <v>1421</v>
      </c>
      <c r="BX78">
        <v>0</v>
      </c>
      <c r="BY78">
        <v>0</v>
      </c>
      <c r="BZ78">
        <v>110</v>
      </c>
      <c r="CA78">
        <v>0</v>
      </c>
      <c r="CB78">
        <v>0</v>
      </c>
      <c r="CC78" t="s">
        <v>213</v>
      </c>
      <c r="CD78" t="s">
        <v>1421</v>
      </c>
      <c r="CE78">
        <v>0</v>
      </c>
      <c r="CF78">
        <v>0</v>
      </c>
      <c r="CG78">
        <v>0</v>
      </c>
      <c r="CH78">
        <v>0</v>
      </c>
      <c r="CI78">
        <v>0</v>
      </c>
      <c r="CJ78" t="s">
        <v>213</v>
      </c>
      <c r="CK78" t="s">
        <v>1421</v>
      </c>
      <c r="CL78">
        <v>0</v>
      </c>
      <c r="CM78">
        <v>0</v>
      </c>
      <c r="CN78">
        <v>0</v>
      </c>
      <c r="CO78">
        <v>0</v>
      </c>
      <c r="CP78">
        <v>0</v>
      </c>
      <c r="CQ78" t="s">
        <v>213</v>
      </c>
      <c r="CR78" t="s">
        <v>1421</v>
      </c>
      <c r="CS78">
        <v>0</v>
      </c>
      <c r="CT78">
        <v>0</v>
      </c>
      <c r="CU78">
        <v>0</v>
      </c>
      <c r="CV78">
        <v>0</v>
      </c>
      <c r="CW78">
        <v>0</v>
      </c>
      <c r="CX78" t="s">
        <v>213</v>
      </c>
      <c r="CY78" t="s">
        <v>1421</v>
      </c>
      <c r="CZ78">
        <v>0</v>
      </c>
      <c r="DA78">
        <v>0</v>
      </c>
      <c r="DB78">
        <v>0</v>
      </c>
      <c r="DC78">
        <v>0</v>
      </c>
      <c r="DD78">
        <v>0</v>
      </c>
      <c r="DE78" t="s">
        <v>213</v>
      </c>
      <c r="DF78" t="s">
        <v>1421</v>
      </c>
      <c r="DG78">
        <v>0</v>
      </c>
      <c r="DH78">
        <v>0</v>
      </c>
      <c r="DI78">
        <v>0</v>
      </c>
      <c r="DJ78">
        <v>0</v>
      </c>
      <c r="DK78">
        <v>0</v>
      </c>
      <c r="DL78" t="s">
        <v>213</v>
      </c>
      <c r="DM78" t="s">
        <v>1421</v>
      </c>
      <c r="DN78">
        <v>0</v>
      </c>
      <c r="DO78">
        <v>0</v>
      </c>
      <c r="DP78">
        <v>0</v>
      </c>
      <c r="DQ78">
        <v>0</v>
      </c>
      <c r="DR78">
        <v>83</v>
      </c>
      <c r="DS78">
        <v>457</v>
      </c>
      <c r="DT78" t="s">
        <v>213</v>
      </c>
      <c r="DU78">
        <v>0</v>
      </c>
      <c r="DV78">
        <v>0</v>
      </c>
      <c r="DW78">
        <v>0</v>
      </c>
      <c r="DX78">
        <v>0</v>
      </c>
      <c r="DY78">
        <v>1238</v>
      </c>
      <c r="DZ78">
        <v>6810</v>
      </c>
      <c r="EA78" t="s">
        <v>213</v>
      </c>
      <c r="EB78">
        <v>0</v>
      </c>
      <c r="EC78">
        <v>0</v>
      </c>
      <c r="ED78">
        <v>0</v>
      </c>
      <c r="EE78">
        <v>0</v>
      </c>
      <c r="EF78" t="s">
        <v>1421</v>
      </c>
      <c r="EG78" t="s">
        <v>1421</v>
      </c>
      <c r="EH78" t="s">
        <v>1421</v>
      </c>
      <c r="EI78" t="s">
        <v>1421</v>
      </c>
      <c r="EJ78">
        <v>0</v>
      </c>
      <c r="EK78">
        <v>0</v>
      </c>
      <c r="EL78" t="s">
        <v>1421</v>
      </c>
      <c r="EM78" t="s">
        <v>1421</v>
      </c>
      <c r="EN78" t="s">
        <v>1421</v>
      </c>
      <c r="EO78" t="s">
        <v>1421</v>
      </c>
      <c r="EP78">
        <v>0</v>
      </c>
      <c r="EQ78">
        <v>0</v>
      </c>
      <c r="ER78" t="s">
        <v>1421</v>
      </c>
      <c r="ES78" t="s">
        <v>1421</v>
      </c>
      <c r="ET78" t="s">
        <v>1421</v>
      </c>
      <c r="EU78" t="s">
        <v>1421</v>
      </c>
      <c r="EV78">
        <v>0</v>
      </c>
      <c r="EW78">
        <v>0</v>
      </c>
      <c r="EX78" t="s">
        <v>1421</v>
      </c>
      <c r="EY78" t="s">
        <v>1421</v>
      </c>
      <c r="EZ78" t="s">
        <v>1421</v>
      </c>
      <c r="FA78" t="s">
        <v>1421</v>
      </c>
      <c r="FB78">
        <v>0</v>
      </c>
      <c r="FC78">
        <v>0</v>
      </c>
      <c r="FD78" t="s">
        <v>1421</v>
      </c>
      <c r="FE78" t="s">
        <v>1421</v>
      </c>
      <c r="FF78" t="s">
        <v>1421</v>
      </c>
      <c r="FG78" t="s">
        <v>1421</v>
      </c>
      <c r="FH78">
        <v>0</v>
      </c>
      <c r="FI78">
        <v>0</v>
      </c>
      <c r="FJ78" t="s">
        <v>1421</v>
      </c>
      <c r="FK78" t="s">
        <v>1421</v>
      </c>
      <c r="FL78" t="s">
        <v>1421</v>
      </c>
      <c r="FM78" t="s">
        <v>1421</v>
      </c>
      <c r="FN78">
        <v>0</v>
      </c>
      <c r="FO78">
        <v>0</v>
      </c>
      <c r="FP78" t="s">
        <v>208</v>
      </c>
      <c r="FQ78">
        <v>1238</v>
      </c>
      <c r="FR78">
        <v>6810</v>
      </c>
      <c r="FS78">
        <v>40</v>
      </c>
      <c r="FT78">
        <v>220</v>
      </c>
      <c r="FU78" t="s">
        <v>158</v>
      </c>
      <c r="FV78" t="s">
        <v>1421</v>
      </c>
      <c r="FW78" t="s">
        <v>672</v>
      </c>
      <c r="FX78" t="s">
        <v>1421</v>
      </c>
      <c r="FY78" t="s">
        <v>215</v>
      </c>
      <c r="FZ78"/>
      <c r="GA78">
        <v>60</v>
      </c>
      <c r="GB78">
        <v>330</v>
      </c>
      <c r="GC78" t="s">
        <v>158</v>
      </c>
      <c r="GD78" t="s">
        <v>1421</v>
      </c>
      <c r="GE78" t="s">
        <v>672</v>
      </c>
      <c r="GF78" t="s">
        <v>1421</v>
      </c>
      <c r="GG78" t="s">
        <v>215</v>
      </c>
      <c r="GH78"/>
      <c r="GI78">
        <v>80</v>
      </c>
      <c r="GJ78">
        <v>440</v>
      </c>
      <c r="GK78" t="s">
        <v>158</v>
      </c>
      <c r="GL78" t="s">
        <v>1421</v>
      </c>
      <c r="GM78" t="s">
        <v>672</v>
      </c>
      <c r="GN78" t="s">
        <v>1421</v>
      </c>
      <c r="GO78" t="s">
        <v>215</v>
      </c>
      <c r="GP78"/>
      <c r="GQ78">
        <v>160</v>
      </c>
      <c r="GR78">
        <v>880</v>
      </c>
      <c r="GS78" t="s">
        <v>158</v>
      </c>
      <c r="GT78" t="s">
        <v>1421</v>
      </c>
      <c r="GU78" t="s">
        <v>672</v>
      </c>
      <c r="GV78" t="s">
        <v>1421</v>
      </c>
      <c r="GW78" t="s">
        <v>215</v>
      </c>
      <c r="GX78"/>
      <c r="GY78">
        <v>230</v>
      </c>
      <c r="GZ78">
        <v>1265</v>
      </c>
      <c r="HA78" t="s">
        <v>158</v>
      </c>
      <c r="HB78" t="s">
        <v>1421</v>
      </c>
      <c r="HC78" t="s">
        <v>672</v>
      </c>
      <c r="HD78" t="s">
        <v>1421</v>
      </c>
      <c r="HE78" t="s">
        <v>215</v>
      </c>
      <c r="HF78"/>
      <c r="HG78">
        <v>668</v>
      </c>
      <c r="HH78">
        <v>3675</v>
      </c>
      <c r="HI78" t="s">
        <v>158</v>
      </c>
      <c r="HJ78" t="s">
        <v>1421</v>
      </c>
      <c r="HK78" t="s">
        <v>672</v>
      </c>
      <c r="HL78" t="s">
        <v>1421</v>
      </c>
      <c r="HM78" t="s">
        <v>215</v>
      </c>
      <c r="HN78"/>
      <c r="HO78">
        <v>0</v>
      </c>
      <c r="HP78">
        <v>0</v>
      </c>
      <c r="HQ78">
        <v>1200</v>
      </c>
      <c r="HR78">
        <v>6600</v>
      </c>
      <c r="HS78">
        <v>38</v>
      </c>
      <c r="HT78">
        <v>210</v>
      </c>
      <c r="HU78">
        <v>0</v>
      </c>
      <c r="HV78">
        <v>0</v>
      </c>
      <c r="HW78">
        <v>0</v>
      </c>
      <c r="HX78">
        <v>0</v>
      </c>
      <c r="HY78" t="s">
        <v>208</v>
      </c>
      <c r="HZ78">
        <v>1615</v>
      </c>
      <c r="IA78">
        <v>8885</v>
      </c>
      <c r="IB78" t="s">
        <v>213</v>
      </c>
      <c r="IC78" t="s">
        <v>1421</v>
      </c>
      <c r="ID78" t="s">
        <v>1421</v>
      </c>
      <c r="IE78" t="s">
        <v>208</v>
      </c>
      <c r="IF78" t="s">
        <v>158</v>
      </c>
      <c r="IG78" t="s">
        <v>213</v>
      </c>
      <c r="IH78">
        <v>0</v>
      </c>
      <c r="II78">
        <v>0</v>
      </c>
      <c r="IJ78" t="s">
        <v>213</v>
      </c>
      <c r="IK78" t="s">
        <v>219</v>
      </c>
      <c r="IL78" t="s">
        <v>230</v>
      </c>
      <c r="IM78" t="s">
        <v>219</v>
      </c>
      <c r="IN78" t="s">
        <v>1492</v>
      </c>
    </row>
    <row r="79" spans="1:248" hidden="1" x14ac:dyDescent="0.25">
      <c r="A79" t="s">
        <v>63</v>
      </c>
      <c r="B79" t="s">
        <v>64</v>
      </c>
      <c r="C79" t="s">
        <v>350</v>
      </c>
      <c r="D79" t="s">
        <v>217</v>
      </c>
      <c r="E79" t="s">
        <v>617</v>
      </c>
      <c r="F79" t="s">
        <v>618</v>
      </c>
      <c r="G79">
        <v>12</v>
      </c>
      <c r="H79">
        <v>12</v>
      </c>
      <c r="I79" t="s">
        <v>208</v>
      </c>
      <c r="J79">
        <v>1684</v>
      </c>
      <c r="K79">
        <v>9263</v>
      </c>
      <c r="L79">
        <v>0</v>
      </c>
      <c r="M79">
        <v>0</v>
      </c>
      <c r="N79" t="s">
        <v>1421</v>
      </c>
      <c r="O79" t="s">
        <v>1421</v>
      </c>
      <c r="P79">
        <v>44</v>
      </c>
      <c r="Q79">
        <v>242</v>
      </c>
      <c r="R79" t="s">
        <v>64</v>
      </c>
      <c r="S79" t="s">
        <v>217</v>
      </c>
      <c r="T79">
        <v>214</v>
      </c>
      <c r="U79">
        <v>1177</v>
      </c>
      <c r="V79" t="s">
        <v>64</v>
      </c>
      <c r="W79" t="s">
        <v>217</v>
      </c>
      <c r="X79">
        <v>199</v>
      </c>
      <c r="Y79">
        <v>1095</v>
      </c>
      <c r="Z79" t="s">
        <v>64</v>
      </c>
      <c r="AA79" t="s">
        <v>217</v>
      </c>
      <c r="AB79">
        <v>0</v>
      </c>
      <c r="AC79">
        <v>0</v>
      </c>
      <c r="AD79" t="s">
        <v>1421</v>
      </c>
      <c r="AE79" t="s">
        <v>1421</v>
      </c>
      <c r="AF79">
        <v>680</v>
      </c>
      <c r="AG79">
        <v>3190</v>
      </c>
      <c r="AH79" t="s">
        <v>64</v>
      </c>
      <c r="AI79" t="s">
        <v>217</v>
      </c>
      <c r="AJ79">
        <v>547</v>
      </c>
      <c r="AK79">
        <v>3559</v>
      </c>
      <c r="AL79" t="s">
        <v>64</v>
      </c>
      <c r="AM79" t="s">
        <v>217</v>
      </c>
      <c r="AN79">
        <v>0</v>
      </c>
      <c r="AO79">
        <v>0</v>
      </c>
      <c r="AP79" t="s">
        <v>213</v>
      </c>
      <c r="AQ79">
        <v>0</v>
      </c>
      <c r="AR79">
        <v>0</v>
      </c>
      <c r="AS79">
        <v>0</v>
      </c>
      <c r="AT79">
        <v>0</v>
      </c>
      <c r="AU79" t="s">
        <v>1421</v>
      </c>
      <c r="AV79" t="s">
        <v>1421</v>
      </c>
      <c r="AW79">
        <v>0</v>
      </c>
      <c r="AX79">
        <v>0</v>
      </c>
      <c r="AY79" t="s">
        <v>1421</v>
      </c>
      <c r="AZ79" t="s">
        <v>1421</v>
      </c>
      <c r="BA79">
        <v>0</v>
      </c>
      <c r="BB79">
        <v>0</v>
      </c>
      <c r="BC79" t="s">
        <v>1421</v>
      </c>
      <c r="BD79" t="s">
        <v>1421</v>
      </c>
      <c r="BE79">
        <v>0</v>
      </c>
      <c r="BF79">
        <v>0</v>
      </c>
      <c r="BG79" t="s">
        <v>1421</v>
      </c>
      <c r="BH79" t="s">
        <v>1421</v>
      </c>
      <c r="BI79">
        <v>0</v>
      </c>
      <c r="BJ79">
        <v>0</v>
      </c>
      <c r="BK79" t="s">
        <v>1421</v>
      </c>
      <c r="BL79" t="s">
        <v>1421</v>
      </c>
      <c r="BM79">
        <v>0</v>
      </c>
      <c r="BN79">
        <v>0</v>
      </c>
      <c r="BO79" t="s">
        <v>1421</v>
      </c>
      <c r="BP79" t="s">
        <v>1421</v>
      </c>
      <c r="BQ79">
        <v>0</v>
      </c>
      <c r="BR79">
        <v>0</v>
      </c>
      <c r="BS79">
        <v>0</v>
      </c>
      <c r="BT79">
        <v>0</v>
      </c>
      <c r="BU79">
        <v>0</v>
      </c>
      <c r="BV79" t="s">
        <v>213</v>
      </c>
      <c r="BW79" t="s">
        <v>1421</v>
      </c>
      <c r="BX79">
        <v>0</v>
      </c>
      <c r="BY79">
        <v>0</v>
      </c>
      <c r="BZ79">
        <v>242</v>
      </c>
      <c r="CA79">
        <v>0</v>
      </c>
      <c r="CB79">
        <v>0</v>
      </c>
      <c r="CC79" t="s">
        <v>213</v>
      </c>
      <c r="CD79" t="s">
        <v>1421</v>
      </c>
      <c r="CE79">
        <v>0</v>
      </c>
      <c r="CF79">
        <v>0</v>
      </c>
      <c r="CG79">
        <v>1177</v>
      </c>
      <c r="CH79">
        <v>0</v>
      </c>
      <c r="CI79">
        <v>0</v>
      </c>
      <c r="CJ79" t="s">
        <v>213</v>
      </c>
      <c r="CK79" t="s">
        <v>1421</v>
      </c>
      <c r="CL79">
        <v>0</v>
      </c>
      <c r="CM79">
        <v>0</v>
      </c>
      <c r="CN79">
        <v>1095</v>
      </c>
      <c r="CO79">
        <v>0</v>
      </c>
      <c r="CP79">
        <v>0</v>
      </c>
      <c r="CQ79" t="s">
        <v>213</v>
      </c>
      <c r="CR79" t="s">
        <v>1421</v>
      </c>
      <c r="CS79">
        <v>0</v>
      </c>
      <c r="CT79">
        <v>0</v>
      </c>
      <c r="CU79">
        <v>0</v>
      </c>
      <c r="CV79">
        <v>0</v>
      </c>
      <c r="CW79">
        <v>0</v>
      </c>
      <c r="CX79" t="s">
        <v>213</v>
      </c>
      <c r="CY79" t="s">
        <v>1421</v>
      </c>
      <c r="CZ79">
        <v>0</v>
      </c>
      <c r="DA79">
        <v>0</v>
      </c>
      <c r="DB79">
        <v>0</v>
      </c>
      <c r="DC79">
        <v>0</v>
      </c>
      <c r="DD79">
        <v>3190</v>
      </c>
      <c r="DE79" t="s">
        <v>213</v>
      </c>
      <c r="DF79" t="s">
        <v>1421</v>
      </c>
      <c r="DG79">
        <v>0</v>
      </c>
      <c r="DH79">
        <v>0</v>
      </c>
      <c r="DI79">
        <v>0</v>
      </c>
      <c r="DJ79">
        <v>0</v>
      </c>
      <c r="DK79">
        <v>3559</v>
      </c>
      <c r="DL79" t="s">
        <v>213</v>
      </c>
      <c r="DM79" t="s">
        <v>1421</v>
      </c>
      <c r="DN79">
        <v>0</v>
      </c>
      <c r="DO79">
        <v>0</v>
      </c>
      <c r="DP79">
        <v>0</v>
      </c>
      <c r="DQ79">
        <v>0</v>
      </c>
      <c r="DR79">
        <v>1684</v>
      </c>
      <c r="DS79">
        <v>9263</v>
      </c>
      <c r="DT79" t="s">
        <v>213</v>
      </c>
      <c r="DU79">
        <v>0</v>
      </c>
      <c r="DV79">
        <v>0</v>
      </c>
      <c r="DW79">
        <v>3477</v>
      </c>
      <c r="DX79">
        <v>17385</v>
      </c>
      <c r="DY79">
        <v>536</v>
      </c>
      <c r="DZ79">
        <v>2996</v>
      </c>
      <c r="EA79" t="s">
        <v>208</v>
      </c>
      <c r="EB79">
        <v>536</v>
      </c>
      <c r="EC79">
        <v>2996</v>
      </c>
      <c r="ED79">
        <v>0</v>
      </c>
      <c r="EE79">
        <v>0</v>
      </c>
      <c r="EF79" t="s">
        <v>1421</v>
      </c>
      <c r="EG79" t="s">
        <v>1421</v>
      </c>
      <c r="EH79" t="s">
        <v>1421</v>
      </c>
      <c r="EI79" t="s">
        <v>1421</v>
      </c>
      <c r="EJ79">
        <v>0</v>
      </c>
      <c r="EK79">
        <v>0</v>
      </c>
      <c r="EL79" t="s">
        <v>1421</v>
      </c>
      <c r="EM79" t="s">
        <v>1421</v>
      </c>
      <c r="EN79" t="s">
        <v>1421</v>
      </c>
      <c r="EO79" t="s">
        <v>1421</v>
      </c>
      <c r="EP79">
        <v>0</v>
      </c>
      <c r="EQ79">
        <v>0</v>
      </c>
      <c r="ER79" t="s">
        <v>1421</v>
      </c>
      <c r="ES79" t="s">
        <v>1421</v>
      </c>
      <c r="ET79" t="s">
        <v>1421</v>
      </c>
      <c r="EU79" t="s">
        <v>1421</v>
      </c>
      <c r="EV79">
        <v>488</v>
      </c>
      <c r="EW79">
        <v>2732</v>
      </c>
      <c r="EX79" t="s">
        <v>64</v>
      </c>
      <c r="EY79" t="s">
        <v>217</v>
      </c>
      <c r="EZ79" t="s">
        <v>215</v>
      </c>
      <c r="FA79"/>
      <c r="FB79">
        <v>0</v>
      </c>
      <c r="FC79">
        <v>0</v>
      </c>
      <c r="FD79" t="s">
        <v>1421</v>
      </c>
      <c r="FE79" t="s">
        <v>1421</v>
      </c>
      <c r="FF79" t="s">
        <v>1421</v>
      </c>
      <c r="FG79" t="s">
        <v>1421</v>
      </c>
      <c r="FH79">
        <v>48</v>
      </c>
      <c r="FI79">
        <v>264</v>
      </c>
      <c r="FJ79" t="s">
        <v>66</v>
      </c>
      <c r="FK79" t="s">
        <v>263</v>
      </c>
      <c r="FL79" t="s">
        <v>215</v>
      </c>
      <c r="FM79"/>
      <c r="FN79">
        <v>0</v>
      </c>
      <c r="FO79">
        <v>0</v>
      </c>
      <c r="FP79" t="s">
        <v>213</v>
      </c>
      <c r="FQ79">
        <v>0</v>
      </c>
      <c r="FR79">
        <v>0</v>
      </c>
      <c r="FS79">
        <v>0</v>
      </c>
      <c r="FT79">
        <v>0</v>
      </c>
      <c r="FU79" t="s">
        <v>1421</v>
      </c>
      <c r="FV79" t="s">
        <v>1421</v>
      </c>
      <c r="FW79" t="s">
        <v>1421</v>
      </c>
      <c r="FX79" t="s">
        <v>1421</v>
      </c>
      <c r="FY79" t="s">
        <v>1421</v>
      </c>
      <c r="FZ79" t="s">
        <v>1421</v>
      </c>
      <c r="GA79">
        <v>0</v>
      </c>
      <c r="GB79">
        <v>0</v>
      </c>
      <c r="GC79" t="s">
        <v>1421</v>
      </c>
      <c r="GD79" t="s">
        <v>1421</v>
      </c>
      <c r="GE79" t="s">
        <v>1421</v>
      </c>
      <c r="GF79" t="s">
        <v>1421</v>
      </c>
      <c r="GG79" t="s">
        <v>1421</v>
      </c>
      <c r="GH79" t="s">
        <v>1421</v>
      </c>
      <c r="GI79">
        <v>0</v>
      </c>
      <c r="GJ79">
        <v>0</v>
      </c>
      <c r="GK79" t="s">
        <v>1421</v>
      </c>
      <c r="GL79" t="s">
        <v>1421</v>
      </c>
      <c r="GM79" t="s">
        <v>1421</v>
      </c>
      <c r="GN79" t="s">
        <v>1421</v>
      </c>
      <c r="GO79" t="s">
        <v>1421</v>
      </c>
      <c r="GP79" t="s">
        <v>1421</v>
      </c>
      <c r="GQ79">
        <v>0</v>
      </c>
      <c r="GR79">
        <v>0</v>
      </c>
      <c r="GS79" t="s">
        <v>1421</v>
      </c>
      <c r="GT79" t="s">
        <v>1421</v>
      </c>
      <c r="GU79" t="s">
        <v>1421</v>
      </c>
      <c r="GV79" t="s">
        <v>1421</v>
      </c>
      <c r="GW79" t="s">
        <v>1421</v>
      </c>
      <c r="GX79" t="s">
        <v>1421</v>
      </c>
      <c r="GY79">
        <v>0</v>
      </c>
      <c r="GZ79">
        <v>0</v>
      </c>
      <c r="HA79" t="s">
        <v>1421</v>
      </c>
      <c r="HB79" t="s">
        <v>1421</v>
      </c>
      <c r="HC79" t="s">
        <v>1421</v>
      </c>
      <c r="HD79" t="s">
        <v>1421</v>
      </c>
      <c r="HE79" t="s">
        <v>1421</v>
      </c>
      <c r="HF79" t="s">
        <v>1421</v>
      </c>
      <c r="HG79">
        <v>0</v>
      </c>
      <c r="HH79">
        <v>0</v>
      </c>
      <c r="HI79" t="s">
        <v>1421</v>
      </c>
      <c r="HJ79" t="s">
        <v>1421</v>
      </c>
      <c r="HK79" t="s">
        <v>1421</v>
      </c>
      <c r="HL79" t="s">
        <v>1421</v>
      </c>
      <c r="HM79" t="s">
        <v>1421</v>
      </c>
      <c r="HN79" t="s">
        <v>1421</v>
      </c>
      <c r="HO79">
        <v>0</v>
      </c>
      <c r="HP79">
        <v>0</v>
      </c>
      <c r="HQ79">
        <v>283</v>
      </c>
      <c r="HR79">
        <v>1604</v>
      </c>
      <c r="HS79">
        <v>161</v>
      </c>
      <c r="HT79">
        <v>886</v>
      </c>
      <c r="HU79">
        <v>92</v>
      </c>
      <c r="HV79">
        <v>506</v>
      </c>
      <c r="HW79">
        <v>0</v>
      </c>
      <c r="HX79">
        <v>0</v>
      </c>
      <c r="HY79" t="s">
        <v>208</v>
      </c>
      <c r="HZ79">
        <v>681</v>
      </c>
      <c r="IA79">
        <v>3746</v>
      </c>
      <c r="IB79" t="s">
        <v>208</v>
      </c>
      <c r="IC79" t="s">
        <v>64</v>
      </c>
      <c r="ID79" t="s">
        <v>217</v>
      </c>
      <c r="IE79" t="s">
        <v>208</v>
      </c>
      <c r="IF79" t="s">
        <v>158</v>
      </c>
      <c r="IG79" t="s">
        <v>213</v>
      </c>
      <c r="IH79">
        <v>0</v>
      </c>
      <c r="II79">
        <v>0</v>
      </c>
      <c r="IJ79" t="s">
        <v>213</v>
      </c>
      <c r="IK79" t="s">
        <v>230</v>
      </c>
      <c r="IL79" t="s">
        <v>230</v>
      </c>
      <c r="IM79" t="s">
        <v>219</v>
      </c>
      <c r="IN79" t="s">
        <v>1493</v>
      </c>
    </row>
    <row r="80" spans="1:248" x14ac:dyDescent="0.25">
      <c r="A80" t="s">
        <v>65</v>
      </c>
      <c r="B80" t="s">
        <v>66</v>
      </c>
      <c r="C80" t="s">
        <v>499</v>
      </c>
      <c r="D80" t="s">
        <v>405</v>
      </c>
      <c r="E80" t="s">
        <v>670</v>
      </c>
      <c r="F80" t="s">
        <v>671</v>
      </c>
      <c r="G80">
        <v>12</v>
      </c>
      <c r="H80">
        <v>12</v>
      </c>
      <c r="I80" t="s">
        <v>208</v>
      </c>
      <c r="J80">
        <v>60</v>
      </c>
      <c r="K80">
        <v>330</v>
      </c>
      <c r="L80">
        <v>0</v>
      </c>
      <c r="M80">
        <v>0</v>
      </c>
      <c r="N80" t="s">
        <v>1421</v>
      </c>
      <c r="O80" t="s">
        <v>1421</v>
      </c>
      <c r="P80">
        <v>20</v>
      </c>
      <c r="Q80">
        <v>110</v>
      </c>
      <c r="R80" t="s">
        <v>66</v>
      </c>
      <c r="S80" t="s">
        <v>405</v>
      </c>
      <c r="T80">
        <v>0</v>
      </c>
      <c r="U80">
        <v>0</v>
      </c>
      <c r="V80" t="s">
        <v>1421</v>
      </c>
      <c r="W80" t="s">
        <v>1421</v>
      </c>
      <c r="X80">
        <v>0</v>
      </c>
      <c r="Y80">
        <v>0</v>
      </c>
      <c r="Z80" t="s">
        <v>1421</v>
      </c>
      <c r="AA80" t="s">
        <v>1421</v>
      </c>
      <c r="AB80">
        <v>40</v>
      </c>
      <c r="AC80">
        <v>220</v>
      </c>
      <c r="AD80" t="s">
        <v>66</v>
      </c>
      <c r="AE80" t="s">
        <v>405</v>
      </c>
      <c r="AF80">
        <v>0</v>
      </c>
      <c r="AG80">
        <v>0</v>
      </c>
      <c r="AH80" t="s">
        <v>1421</v>
      </c>
      <c r="AI80" t="s">
        <v>1421</v>
      </c>
      <c r="AJ80">
        <v>0</v>
      </c>
      <c r="AK80">
        <v>0</v>
      </c>
      <c r="AL80" t="s">
        <v>1421</v>
      </c>
      <c r="AM80" t="s">
        <v>1421</v>
      </c>
      <c r="AN80">
        <v>0</v>
      </c>
      <c r="AO80">
        <v>0</v>
      </c>
      <c r="AP80" t="s">
        <v>213</v>
      </c>
      <c r="AQ80">
        <v>0</v>
      </c>
      <c r="AR80">
        <v>0</v>
      </c>
      <c r="AS80">
        <v>0</v>
      </c>
      <c r="AT80">
        <v>0</v>
      </c>
      <c r="AU80" t="s">
        <v>1421</v>
      </c>
      <c r="AV80" t="s">
        <v>1421</v>
      </c>
      <c r="AW80">
        <v>0</v>
      </c>
      <c r="AX80">
        <v>0</v>
      </c>
      <c r="AY80" t="s">
        <v>1421</v>
      </c>
      <c r="AZ80" t="s">
        <v>1421</v>
      </c>
      <c r="BA80">
        <v>0</v>
      </c>
      <c r="BB80">
        <v>0</v>
      </c>
      <c r="BC80" t="s">
        <v>1421</v>
      </c>
      <c r="BD80" t="s">
        <v>1421</v>
      </c>
      <c r="BE80">
        <v>0</v>
      </c>
      <c r="BF80">
        <v>0</v>
      </c>
      <c r="BG80" t="s">
        <v>1421</v>
      </c>
      <c r="BH80" t="s">
        <v>1421</v>
      </c>
      <c r="BI80">
        <v>0</v>
      </c>
      <c r="BJ80">
        <v>0</v>
      </c>
      <c r="BK80" t="s">
        <v>1421</v>
      </c>
      <c r="BL80" t="s">
        <v>1421</v>
      </c>
      <c r="BM80">
        <v>0</v>
      </c>
      <c r="BN80">
        <v>0</v>
      </c>
      <c r="BO80" t="s">
        <v>1421</v>
      </c>
      <c r="BP80" t="s">
        <v>1421</v>
      </c>
      <c r="BQ80">
        <v>0</v>
      </c>
      <c r="BR80">
        <v>0</v>
      </c>
      <c r="BS80">
        <v>0</v>
      </c>
      <c r="BT80">
        <v>0</v>
      </c>
      <c r="BU80">
        <v>0</v>
      </c>
      <c r="BV80" t="s">
        <v>213</v>
      </c>
      <c r="BW80" t="s">
        <v>1421</v>
      </c>
      <c r="BX80">
        <v>0</v>
      </c>
      <c r="BY80">
        <v>0</v>
      </c>
      <c r="BZ80">
        <v>110</v>
      </c>
      <c r="CA80">
        <v>0</v>
      </c>
      <c r="CB80">
        <v>0</v>
      </c>
      <c r="CC80" t="s">
        <v>213</v>
      </c>
      <c r="CD80" t="s">
        <v>1421</v>
      </c>
      <c r="CE80">
        <v>0</v>
      </c>
      <c r="CF80">
        <v>0</v>
      </c>
      <c r="CG80">
        <v>0</v>
      </c>
      <c r="CH80">
        <v>0</v>
      </c>
      <c r="CI80">
        <v>0</v>
      </c>
      <c r="CJ80" t="s">
        <v>213</v>
      </c>
      <c r="CK80" t="s">
        <v>1421</v>
      </c>
      <c r="CL80">
        <v>0</v>
      </c>
      <c r="CM80">
        <v>0</v>
      </c>
      <c r="CN80">
        <v>0</v>
      </c>
      <c r="CO80">
        <v>0</v>
      </c>
      <c r="CP80">
        <v>0</v>
      </c>
      <c r="CQ80" t="s">
        <v>213</v>
      </c>
      <c r="CR80" t="s">
        <v>1421</v>
      </c>
      <c r="CS80">
        <v>0</v>
      </c>
      <c r="CT80">
        <v>0</v>
      </c>
      <c r="CU80">
        <v>220</v>
      </c>
      <c r="CV80">
        <v>0</v>
      </c>
      <c r="CW80">
        <v>0</v>
      </c>
      <c r="CX80" t="s">
        <v>213</v>
      </c>
      <c r="CY80" t="s">
        <v>1421</v>
      </c>
      <c r="CZ80">
        <v>0</v>
      </c>
      <c r="DA80">
        <v>0</v>
      </c>
      <c r="DB80">
        <v>0</v>
      </c>
      <c r="DC80">
        <v>0</v>
      </c>
      <c r="DD80">
        <v>0</v>
      </c>
      <c r="DE80" t="s">
        <v>213</v>
      </c>
      <c r="DF80" t="s">
        <v>1421</v>
      </c>
      <c r="DG80">
        <v>0</v>
      </c>
      <c r="DH80">
        <v>0</v>
      </c>
      <c r="DI80">
        <v>0</v>
      </c>
      <c r="DJ80">
        <v>0</v>
      </c>
      <c r="DK80">
        <v>0</v>
      </c>
      <c r="DL80" t="s">
        <v>213</v>
      </c>
      <c r="DM80" t="s">
        <v>1421</v>
      </c>
      <c r="DN80">
        <v>0</v>
      </c>
      <c r="DO80">
        <v>0</v>
      </c>
      <c r="DP80">
        <v>0</v>
      </c>
      <c r="DQ80">
        <v>0</v>
      </c>
      <c r="DR80">
        <v>60</v>
      </c>
      <c r="DS80">
        <v>330</v>
      </c>
      <c r="DT80" t="s">
        <v>213</v>
      </c>
      <c r="DU80">
        <v>0</v>
      </c>
      <c r="DV80">
        <v>0</v>
      </c>
      <c r="DW80">
        <v>0</v>
      </c>
      <c r="DX80">
        <v>0</v>
      </c>
      <c r="DY80">
        <v>2366</v>
      </c>
      <c r="DZ80">
        <v>13014</v>
      </c>
      <c r="EA80" t="s">
        <v>213</v>
      </c>
      <c r="EB80">
        <v>0</v>
      </c>
      <c r="EC80">
        <v>0</v>
      </c>
      <c r="ED80">
        <v>0</v>
      </c>
      <c r="EE80">
        <v>0</v>
      </c>
      <c r="EF80" t="s">
        <v>1421</v>
      </c>
      <c r="EG80" t="s">
        <v>1421</v>
      </c>
      <c r="EH80" t="s">
        <v>1421</v>
      </c>
      <c r="EI80" t="s">
        <v>1421</v>
      </c>
      <c r="EJ80">
        <v>0</v>
      </c>
      <c r="EK80">
        <v>0</v>
      </c>
      <c r="EL80" t="s">
        <v>1421</v>
      </c>
      <c r="EM80" t="s">
        <v>1421</v>
      </c>
      <c r="EN80" t="s">
        <v>1421</v>
      </c>
      <c r="EO80" t="s">
        <v>1421</v>
      </c>
      <c r="EP80">
        <v>0</v>
      </c>
      <c r="EQ80">
        <v>0</v>
      </c>
      <c r="ER80" t="s">
        <v>1421</v>
      </c>
      <c r="ES80" t="s">
        <v>1421</v>
      </c>
      <c r="ET80" t="s">
        <v>1421</v>
      </c>
      <c r="EU80" t="s">
        <v>1421</v>
      </c>
      <c r="EV80">
        <v>0</v>
      </c>
      <c r="EW80">
        <v>0</v>
      </c>
      <c r="EX80" t="s">
        <v>1421</v>
      </c>
      <c r="EY80" t="s">
        <v>1421</v>
      </c>
      <c r="EZ80" t="s">
        <v>1421</v>
      </c>
      <c r="FA80" t="s">
        <v>1421</v>
      </c>
      <c r="FB80">
        <v>0</v>
      </c>
      <c r="FC80">
        <v>0</v>
      </c>
      <c r="FD80" t="s">
        <v>1421</v>
      </c>
      <c r="FE80" t="s">
        <v>1421</v>
      </c>
      <c r="FF80" t="s">
        <v>1421</v>
      </c>
      <c r="FG80" t="s">
        <v>1421</v>
      </c>
      <c r="FH80">
        <v>0</v>
      </c>
      <c r="FI80">
        <v>0</v>
      </c>
      <c r="FJ80" t="s">
        <v>1421</v>
      </c>
      <c r="FK80" t="s">
        <v>1421</v>
      </c>
      <c r="FL80" t="s">
        <v>1421</v>
      </c>
      <c r="FM80" t="s">
        <v>1421</v>
      </c>
      <c r="FN80">
        <v>0</v>
      </c>
      <c r="FO80">
        <v>0</v>
      </c>
      <c r="FP80" t="s">
        <v>208</v>
      </c>
      <c r="FQ80">
        <v>2366</v>
      </c>
      <c r="FR80">
        <v>13014</v>
      </c>
      <c r="FS80">
        <v>69</v>
      </c>
      <c r="FT80">
        <v>369</v>
      </c>
      <c r="FU80" t="s">
        <v>158</v>
      </c>
      <c r="FV80" t="s">
        <v>1421</v>
      </c>
      <c r="FW80" t="s">
        <v>672</v>
      </c>
      <c r="FX80" t="s">
        <v>1421</v>
      </c>
      <c r="FY80" t="s">
        <v>215</v>
      </c>
      <c r="FZ80"/>
      <c r="GA80">
        <v>218</v>
      </c>
      <c r="GB80">
        <v>1199</v>
      </c>
      <c r="GC80" t="s">
        <v>158</v>
      </c>
      <c r="GD80" t="s">
        <v>1421</v>
      </c>
      <c r="GE80" t="s">
        <v>672</v>
      </c>
      <c r="GF80" t="s">
        <v>1421</v>
      </c>
      <c r="GG80" t="s">
        <v>215</v>
      </c>
      <c r="GH80"/>
      <c r="GI80">
        <v>202</v>
      </c>
      <c r="GJ80">
        <v>1111</v>
      </c>
      <c r="GK80" t="s">
        <v>158</v>
      </c>
      <c r="GL80" t="s">
        <v>1421</v>
      </c>
      <c r="GM80" t="s">
        <v>672</v>
      </c>
      <c r="GN80" t="s">
        <v>1421</v>
      </c>
      <c r="GO80" t="s">
        <v>215</v>
      </c>
      <c r="GP80"/>
      <c r="GQ80">
        <v>216</v>
      </c>
      <c r="GR80">
        <v>1190</v>
      </c>
      <c r="GS80" t="s">
        <v>158</v>
      </c>
      <c r="GT80" t="s">
        <v>1421</v>
      </c>
      <c r="GU80" t="s">
        <v>672</v>
      </c>
      <c r="GV80" t="s">
        <v>1421</v>
      </c>
      <c r="GW80" t="s">
        <v>215</v>
      </c>
      <c r="GX80"/>
      <c r="GY80">
        <v>82</v>
      </c>
      <c r="GZ80">
        <v>451</v>
      </c>
      <c r="HA80" t="s">
        <v>158</v>
      </c>
      <c r="HB80" t="s">
        <v>1421</v>
      </c>
      <c r="HC80" t="s">
        <v>672</v>
      </c>
      <c r="HD80" t="s">
        <v>1421</v>
      </c>
      <c r="HE80" t="s">
        <v>215</v>
      </c>
      <c r="HF80"/>
      <c r="HG80">
        <v>1579</v>
      </c>
      <c r="HH80">
        <v>8694</v>
      </c>
      <c r="HI80" t="s">
        <v>158</v>
      </c>
      <c r="HJ80" t="s">
        <v>1421</v>
      </c>
      <c r="HK80" t="s">
        <v>672</v>
      </c>
      <c r="HL80" t="s">
        <v>1421</v>
      </c>
      <c r="HM80" t="s">
        <v>215</v>
      </c>
      <c r="HN80"/>
      <c r="HO80">
        <v>0</v>
      </c>
      <c r="HP80">
        <v>0</v>
      </c>
      <c r="HQ80">
        <v>2295</v>
      </c>
      <c r="HR80">
        <v>12634</v>
      </c>
      <c r="HS80">
        <v>71</v>
      </c>
      <c r="HT80">
        <v>380</v>
      </c>
      <c r="HU80">
        <v>0</v>
      </c>
      <c r="HV80">
        <v>0</v>
      </c>
      <c r="HW80">
        <v>0</v>
      </c>
      <c r="HX80">
        <v>0</v>
      </c>
      <c r="HY80" t="s">
        <v>208</v>
      </c>
      <c r="HZ80">
        <v>2931</v>
      </c>
      <c r="IA80">
        <v>16122</v>
      </c>
      <c r="IB80" t="s">
        <v>213</v>
      </c>
      <c r="IC80" t="s">
        <v>1421</v>
      </c>
      <c r="ID80" t="s">
        <v>1421</v>
      </c>
      <c r="IE80" t="s">
        <v>208</v>
      </c>
      <c r="IF80" t="s">
        <v>158</v>
      </c>
      <c r="IG80" t="s">
        <v>213</v>
      </c>
      <c r="IH80">
        <v>0</v>
      </c>
      <c r="II80">
        <v>0</v>
      </c>
      <c r="IJ80" t="s">
        <v>208</v>
      </c>
      <c r="IK80" t="s">
        <v>219</v>
      </c>
      <c r="IL80" t="s">
        <v>230</v>
      </c>
      <c r="IM80" t="s">
        <v>219</v>
      </c>
      <c r="IN80" t="s">
        <v>1494</v>
      </c>
    </row>
    <row r="81" spans="1:248" x14ac:dyDescent="0.25">
      <c r="A81" t="s">
        <v>65</v>
      </c>
      <c r="B81" t="s">
        <v>66</v>
      </c>
      <c r="C81" t="s">
        <v>499</v>
      </c>
      <c r="D81" t="s">
        <v>405</v>
      </c>
      <c r="E81" t="s">
        <v>573</v>
      </c>
      <c r="F81" t="s">
        <v>574</v>
      </c>
      <c r="G81">
        <v>12</v>
      </c>
      <c r="H81">
        <v>12</v>
      </c>
      <c r="I81" t="s">
        <v>213</v>
      </c>
      <c r="J81">
        <v>0</v>
      </c>
      <c r="K81">
        <v>0</v>
      </c>
      <c r="L81">
        <v>0</v>
      </c>
      <c r="M81">
        <v>0</v>
      </c>
      <c r="N81" t="s">
        <v>1421</v>
      </c>
      <c r="O81" t="s">
        <v>1421</v>
      </c>
      <c r="P81">
        <v>0</v>
      </c>
      <c r="Q81">
        <v>0</v>
      </c>
      <c r="R81" t="s">
        <v>1421</v>
      </c>
      <c r="S81" t="s">
        <v>1421</v>
      </c>
      <c r="T81">
        <v>0</v>
      </c>
      <c r="U81">
        <v>0</v>
      </c>
      <c r="V81" t="s">
        <v>1421</v>
      </c>
      <c r="W81" t="s">
        <v>1421</v>
      </c>
      <c r="X81">
        <v>0</v>
      </c>
      <c r="Y81">
        <v>0</v>
      </c>
      <c r="Z81" t="s">
        <v>1421</v>
      </c>
      <c r="AA81" t="s">
        <v>1421</v>
      </c>
      <c r="AB81">
        <v>0</v>
      </c>
      <c r="AC81">
        <v>0</v>
      </c>
      <c r="AD81" t="s">
        <v>1421</v>
      </c>
      <c r="AE81" t="s">
        <v>1421</v>
      </c>
      <c r="AF81">
        <v>0</v>
      </c>
      <c r="AG81">
        <v>0</v>
      </c>
      <c r="AH81" t="s">
        <v>1421</v>
      </c>
      <c r="AI81" t="s">
        <v>1421</v>
      </c>
      <c r="AJ81">
        <v>0</v>
      </c>
      <c r="AK81">
        <v>0</v>
      </c>
      <c r="AL81" t="s">
        <v>1421</v>
      </c>
      <c r="AM81" t="s">
        <v>1421</v>
      </c>
      <c r="AN81">
        <v>0</v>
      </c>
      <c r="AO81">
        <v>0</v>
      </c>
      <c r="AP81" t="s">
        <v>213</v>
      </c>
      <c r="AQ81">
        <v>0</v>
      </c>
      <c r="AR81">
        <v>0</v>
      </c>
      <c r="AS81">
        <v>0</v>
      </c>
      <c r="AT81">
        <v>0</v>
      </c>
      <c r="AU81" t="s">
        <v>1421</v>
      </c>
      <c r="AV81" t="s">
        <v>1421</v>
      </c>
      <c r="AW81">
        <v>0</v>
      </c>
      <c r="AX81">
        <v>0</v>
      </c>
      <c r="AY81" t="s">
        <v>1421</v>
      </c>
      <c r="AZ81" t="s">
        <v>1421</v>
      </c>
      <c r="BA81">
        <v>0</v>
      </c>
      <c r="BB81">
        <v>0</v>
      </c>
      <c r="BC81" t="s">
        <v>1421</v>
      </c>
      <c r="BD81" t="s">
        <v>1421</v>
      </c>
      <c r="BE81">
        <v>0</v>
      </c>
      <c r="BF81">
        <v>0</v>
      </c>
      <c r="BG81" t="s">
        <v>1421</v>
      </c>
      <c r="BH81" t="s">
        <v>1421</v>
      </c>
      <c r="BI81">
        <v>0</v>
      </c>
      <c r="BJ81">
        <v>0</v>
      </c>
      <c r="BK81" t="s">
        <v>1421</v>
      </c>
      <c r="BL81" t="s">
        <v>1421</v>
      </c>
      <c r="BM81">
        <v>0</v>
      </c>
      <c r="BN81">
        <v>0</v>
      </c>
      <c r="BO81" t="s">
        <v>1421</v>
      </c>
      <c r="BP81" t="s">
        <v>1421</v>
      </c>
      <c r="BQ81">
        <v>0</v>
      </c>
      <c r="BR81">
        <v>0</v>
      </c>
      <c r="BS81">
        <v>0</v>
      </c>
      <c r="BT81">
        <v>0</v>
      </c>
      <c r="BU81">
        <v>0</v>
      </c>
      <c r="BV81" t="s">
        <v>213</v>
      </c>
      <c r="BW81" t="s">
        <v>1421</v>
      </c>
      <c r="BX81">
        <v>0</v>
      </c>
      <c r="BY81">
        <v>0</v>
      </c>
      <c r="BZ81">
        <v>0</v>
      </c>
      <c r="CA81">
        <v>0</v>
      </c>
      <c r="CB81">
        <v>0</v>
      </c>
      <c r="CC81" t="s">
        <v>213</v>
      </c>
      <c r="CD81" t="s">
        <v>1421</v>
      </c>
      <c r="CE81">
        <v>0</v>
      </c>
      <c r="CF81">
        <v>0</v>
      </c>
      <c r="CG81">
        <v>0</v>
      </c>
      <c r="CH81">
        <v>0</v>
      </c>
      <c r="CI81">
        <v>0</v>
      </c>
      <c r="CJ81" t="s">
        <v>213</v>
      </c>
      <c r="CK81" t="s">
        <v>1421</v>
      </c>
      <c r="CL81">
        <v>0</v>
      </c>
      <c r="CM81">
        <v>0</v>
      </c>
      <c r="CN81">
        <v>0</v>
      </c>
      <c r="CO81">
        <v>0</v>
      </c>
      <c r="CP81">
        <v>0</v>
      </c>
      <c r="CQ81" t="s">
        <v>213</v>
      </c>
      <c r="CR81" t="s">
        <v>1421</v>
      </c>
      <c r="CS81">
        <v>0</v>
      </c>
      <c r="CT81">
        <v>0</v>
      </c>
      <c r="CU81">
        <v>0</v>
      </c>
      <c r="CV81">
        <v>0</v>
      </c>
      <c r="CW81">
        <v>0</v>
      </c>
      <c r="CX81" t="s">
        <v>213</v>
      </c>
      <c r="CY81" t="s">
        <v>1421</v>
      </c>
      <c r="CZ81">
        <v>0</v>
      </c>
      <c r="DA81">
        <v>0</v>
      </c>
      <c r="DB81">
        <v>0</v>
      </c>
      <c r="DC81">
        <v>0</v>
      </c>
      <c r="DD81">
        <v>0</v>
      </c>
      <c r="DE81" t="s">
        <v>213</v>
      </c>
      <c r="DF81" t="s">
        <v>1421</v>
      </c>
      <c r="DG81">
        <v>0</v>
      </c>
      <c r="DH81">
        <v>0</v>
      </c>
      <c r="DI81">
        <v>0</v>
      </c>
      <c r="DJ81">
        <v>0</v>
      </c>
      <c r="DK81">
        <v>0</v>
      </c>
      <c r="DL81" t="s">
        <v>213</v>
      </c>
      <c r="DM81" t="s">
        <v>1421</v>
      </c>
      <c r="DN81">
        <v>0</v>
      </c>
      <c r="DO81">
        <v>0</v>
      </c>
      <c r="DP81">
        <v>0</v>
      </c>
      <c r="DQ81">
        <v>0</v>
      </c>
      <c r="DR81">
        <v>0</v>
      </c>
      <c r="DS81">
        <v>0</v>
      </c>
      <c r="DT81" t="s">
        <v>213</v>
      </c>
      <c r="DU81">
        <v>0</v>
      </c>
      <c r="DV81">
        <v>0</v>
      </c>
      <c r="DW81">
        <v>0</v>
      </c>
      <c r="DX81">
        <v>0</v>
      </c>
      <c r="DY81">
        <v>1290</v>
      </c>
      <c r="DZ81">
        <v>7097</v>
      </c>
      <c r="EA81" t="s">
        <v>213</v>
      </c>
      <c r="EB81">
        <v>0</v>
      </c>
      <c r="EC81">
        <v>0</v>
      </c>
      <c r="ED81">
        <v>0</v>
      </c>
      <c r="EE81">
        <v>0</v>
      </c>
      <c r="EF81" t="s">
        <v>1421</v>
      </c>
      <c r="EG81" t="s">
        <v>1421</v>
      </c>
      <c r="EH81" t="s">
        <v>1421</v>
      </c>
      <c r="EI81" t="s">
        <v>1421</v>
      </c>
      <c r="EJ81">
        <v>0</v>
      </c>
      <c r="EK81">
        <v>0</v>
      </c>
      <c r="EL81" t="s">
        <v>1421</v>
      </c>
      <c r="EM81" t="s">
        <v>1421</v>
      </c>
      <c r="EN81" t="s">
        <v>1421</v>
      </c>
      <c r="EO81" t="s">
        <v>1421</v>
      </c>
      <c r="EP81">
        <v>0</v>
      </c>
      <c r="EQ81">
        <v>0</v>
      </c>
      <c r="ER81" t="s">
        <v>1421</v>
      </c>
      <c r="ES81" t="s">
        <v>1421</v>
      </c>
      <c r="ET81" t="s">
        <v>1421</v>
      </c>
      <c r="EU81" t="s">
        <v>1421</v>
      </c>
      <c r="EV81">
        <v>0</v>
      </c>
      <c r="EW81">
        <v>0</v>
      </c>
      <c r="EX81" t="s">
        <v>1421</v>
      </c>
      <c r="EY81" t="s">
        <v>1421</v>
      </c>
      <c r="EZ81" t="s">
        <v>1421</v>
      </c>
      <c r="FA81" t="s">
        <v>1421</v>
      </c>
      <c r="FB81">
        <v>0</v>
      </c>
      <c r="FC81">
        <v>0</v>
      </c>
      <c r="FD81" t="s">
        <v>1421</v>
      </c>
      <c r="FE81" t="s">
        <v>1421</v>
      </c>
      <c r="FF81" t="s">
        <v>1421</v>
      </c>
      <c r="FG81" t="s">
        <v>1421</v>
      </c>
      <c r="FH81">
        <v>0</v>
      </c>
      <c r="FI81">
        <v>0</v>
      </c>
      <c r="FJ81" t="s">
        <v>1421</v>
      </c>
      <c r="FK81" t="s">
        <v>1421</v>
      </c>
      <c r="FL81" t="s">
        <v>1421</v>
      </c>
      <c r="FM81" t="s">
        <v>1421</v>
      </c>
      <c r="FN81">
        <v>0</v>
      </c>
      <c r="FO81">
        <v>0</v>
      </c>
      <c r="FP81" t="s">
        <v>208</v>
      </c>
      <c r="FQ81">
        <v>1290</v>
      </c>
      <c r="FR81">
        <v>7097</v>
      </c>
      <c r="FS81">
        <v>18</v>
      </c>
      <c r="FT81">
        <v>99</v>
      </c>
      <c r="FU81" t="s">
        <v>158</v>
      </c>
      <c r="FV81" t="s">
        <v>1421</v>
      </c>
      <c r="FW81" t="s">
        <v>672</v>
      </c>
      <c r="FX81" t="s">
        <v>1421</v>
      </c>
      <c r="FY81" t="s">
        <v>215</v>
      </c>
      <c r="FZ81"/>
      <c r="GA81">
        <v>55</v>
      </c>
      <c r="GB81">
        <v>303</v>
      </c>
      <c r="GC81" t="s">
        <v>158</v>
      </c>
      <c r="GD81" t="s">
        <v>1421</v>
      </c>
      <c r="GE81" t="s">
        <v>672</v>
      </c>
      <c r="GF81" t="s">
        <v>1421</v>
      </c>
      <c r="GG81" t="s">
        <v>215</v>
      </c>
      <c r="GH81"/>
      <c r="GI81">
        <v>145</v>
      </c>
      <c r="GJ81">
        <v>798</v>
      </c>
      <c r="GK81" t="s">
        <v>158</v>
      </c>
      <c r="GL81" t="s">
        <v>1421</v>
      </c>
      <c r="GM81" t="s">
        <v>672</v>
      </c>
      <c r="GN81" t="s">
        <v>1421</v>
      </c>
      <c r="GO81" t="s">
        <v>215</v>
      </c>
      <c r="GP81"/>
      <c r="GQ81">
        <v>191</v>
      </c>
      <c r="GR81">
        <v>1051</v>
      </c>
      <c r="GS81" t="s">
        <v>158</v>
      </c>
      <c r="GT81" t="s">
        <v>1421</v>
      </c>
      <c r="GU81" t="s">
        <v>672</v>
      </c>
      <c r="GV81" t="s">
        <v>1421</v>
      </c>
      <c r="GW81" t="s">
        <v>215</v>
      </c>
      <c r="GX81"/>
      <c r="GY81">
        <v>64</v>
      </c>
      <c r="GZ81">
        <v>352</v>
      </c>
      <c r="HA81" t="s">
        <v>158</v>
      </c>
      <c r="HB81" t="s">
        <v>1421</v>
      </c>
      <c r="HC81" t="s">
        <v>672</v>
      </c>
      <c r="HD81" t="s">
        <v>1421</v>
      </c>
      <c r="HE81" t="s">
        <v>215</v>
      </c>
      <c r="HF81"/>
      <c r="HG81">
        <v>817</v>
      </c>
      <c r="HH81">
        <v>4494</v>
      </c>
      <c r="HI81" t="s">
        <v>158</v>
      </c>
      <c r="HJ81" t="s">
        <v>1421</v>
      </c>
      <c r="HK81" t="s">
        <v>672</v>
      </c>
      <c r="HL81" t="s">
        <v>1421</v>
      </c>
      <c r="HM81" t="s">
        <v>215</v>
      </c>
      <c r="HN81"/>
      <c r="HO81">
        <v>0</v>
      </c>
      <c r="HP81">
        <v>0</v>
      </c>
      <c r="HQ81">
        <v>73</v>
      </c>
      <c r="HR81">
        <v>402</v>
      </c>
      <c r="HS81">
        <v>1217</v>
      </c>
      <c r="HT81">
        <v>6695</v>
      </c>
      <c r="HU81">
        <v>0</v>
      </c>
      <c r="HV81">
        <v>0</v>
      </c>
      <c r="HW81">
        <v>0</v>
      </c>
      <c r="HX81">
        <v>0</v>
      </c>
      <c r="HY81" t="s">
        <v>208</v>
      </c>
      <c r="HZ81">
        <v>15029</v>
      </c>
      <c r="IA81">
        <v>82661</v>
      </c>
      <c r="IB81" t="s">
        <v>213</v>
      </c>
      <c r="IC81" t="s">
        <v>1421</v>
      </c>
      <c r="ID81" t="s">
        <v>1421</v>
      </c>
      <c r="IE81" t="s">
        <v>208</v>
      </c>
      <c r="IF81" t="s">
        <v>158</v>
      </c>
      <c r="IG81" t="s">
        <v>213</v>
      </c>
      <c r="IH81">
        <v>0</v>
      </c>
      <c r="II81">
        <v>0</v>
      </c>
      <c r="IJ81" t="s">
        <v>213</v>
      </c>
      <c r="IK81" t="s">
        <v>219</v>
      </c>
      <c r="IL81" t="s">
        <v>230</v>
      </c>
      <c r="IM81" t="s">
        <v>219</v>
      </c>
      <c r="IN81" t="s">
        <v>1495</v>
      </c>
    </row>
    <row r="82" spans="1:248" hidden="1" x14ac:dyDescent="0.25">
      <c r="A82" t="s">
        <v>67</v>
      </c>
      <c r="B82" t="s">
        <v>68</v>
      </c>
      <c r="C82" t="s">
        <v>521</v>
      </c>
      <c r="D82" t="s">
        <v>349</v>
      </c>
      <c r="E82" t="s">
        <v>611</v>
      </c>
      <c r="F82" t="s">
        <v>612</v>
      </c>
      <c r="G82">
        <v>12</v>
      </c>
      <c r="H82">
        <v>12</v>
      </c>
      <c r="I82" t="s">
        <v>208</v>
      </c>
      <c r="J82">
        <v>1395</v>
      </c>
      <c r="K82">
        <v>7769</v>
      </c>
      <c r="L82">
        <v>0</v>
      </c>
      <c r="M82">
        <v>0</v>
      </c>
      <c r="N82" t="s">
        <v>1421</v>
      </c>
      <c r="O82" t="s">
        <v>1421</v>
      </c>
      <c r="P82">
        <v>86</v>
      </c>
      <c r="Q82">
        <v>515</v>
      </c>
      <c r="R82" t="s">
        <v>68</v>
      </c>
      <c r="S82" t="s">
        <v>349</v>
      </c>
      <c r="T82">
        <v>0</v>
      </c>
      <c r="U82">
        <v>0</v>
      </c>
      <c r="V82" t="s">
        <v>1421</v>
      </c>
      <c r="W82" t="s">
        <v>1421</v>
      </c>
      <c r="X82">
        <v>0</v>
      </c>
      <c r="Y82">
        <v>0</v>
      </c>
      <c r="Z82" t="s">
        <v>1421</v>
      </c>
      <c r="AA82" t="s">
        <v>1421</v>
      </c>
      <c r="AB82">
        <v>247</v>
      </c>
      <c r="AC82">
        <v>1482</v>
      </c>
      <c r="AD82" t="s">
        <v>68</v>
      </c>
      <c r="AE82" t="s">
        <v>349</v>
      </c>
      <c r="AF82">
        <v>1062</v>
      </c>
      <c r="AG82">
        <v>5772</v>
      </c>
      <c r="AH82" t="s">
        <v>68</v>
      </c>
      <c r="AI82" t="s">
        <v>349</v>
      </c>
      <c r="AJ82">
        <v>0</v>
      </c>
      <c r="AK82">
        <v>0</v>
      </c>
      <c r="AL82" t="s">
        <v>1421</v>
      </c>
      <c r="AM82" t="s">
        <v>1421</v>
      </c>
      <c r="AN82">
        <v>0</v>
      </c>
      <c r="AO82">
        <v>0</v>
      </c>
      <c r="AP82" t="s">
        <v>213</v>
      </c>
      <c r="AQ82">
        <v>0</v>
      </c>
      <c r="AR82">
        <v>0</v>
      </c>
      <c r="AS82">
        <v>0</v>
      </c>
      <c r="AT82">
        <v>0</v>
      </c>
      <c r="AU82" t="s">
        <v>1421</v>
      </c>
      <c r="AV82" t="s">
        <v>1421</v>
      </c>
      <c r="AW82">
        <v>0</v>
      </c>
      <c r="AX82">
        <v>0</v>
      </c>
      <c r="AY82" t="s">
        <v>1421</v>
      </c>
      <c r="AZ82" t="s">
        <v>1421</v>
      </c>
      <c r="BA82">
        <v>0</v>
      </c>
      <c r="BB82">
        <v>0</v>
      </c>
      <c r="BC82" t="s">
        <v>1421</v>
      </c>
      <c r="BD82" t="s">
        <v>1421</v>
      </c>
      <c r="BE82">
        <v>0</v>
      </c>
      <c r="BF82">
        <v>0</v>
      </c>
      <c r="BG82" t="s">
        <v>1421</v>
      </c>
      <c r="BH82" t="s">
        <v>1421</v>
      </c>
      <c r="BI82">
        <v>0</v>
      </c>
      <c r="BJ82">
        <v>0</v>
      </c>
      <c r="BK82" t="s">
        <v>1421</v>
      </c>
      <c r="BL82" t="s">
        <v>1421</v>
      </c>
      <c r="BM82">
        <v>0</v>
      </c>
      <c r="BN82">
        <v>0</v>
      </c>
      <c r="BO82" t="s">
        <v>1421</v>
      </c>
      <c r="BP82" t="s">
        <v>1421</v>
      </c>
      <c r="BQ82">
        <v>0</v>
      </c>
      <c r="BR82">
        <v>0</v>
      </c>
      <c r="BS82">
        <v>0</v>
      </c>
      <c r="BT82">
        <v>0</v>
      </c>
      <c r="BU82">
        <v>0</v>
      </c>
      <c r="BV82" t="s">
        <v>213</v>
      </c>
      <c r="BW82" t="s">
        <v>1421</v>
      </c>
      <c r="BX82">
        <v>0</v>
      </c>
      <c r="BY82">
        <v>0</v>
      </c>
      <c r="BZ82">
        <v>515</v>
      </c>
      <c r="CA82">
        <v>0</v>
      </c>
      <c r="CB82">
        <v>0</v>
      </c>
      <c r="CC82" t="s">
        <v>213</v>
      </c>
      <c r="CD82" t="s">
        <v>1421</v>
      </c>
      <c r="CE82">
        <v>0</v>
      </c>
      <c r="CF82">
        <v>0</v>
      </c>
      <c r="CG82">
        <v>0</v>
      </c>
      <c r="CH82">
        <v>0</v>
      </c>
      <c r="CI82">
        <v>0</v>
      </c>
      <c r="CJ82" t="s">
        <v>213</v>
      </c>
      <c r="CK82" t="s">
        <v>1421</v>
      </c>
      <c r="CL82">
        <v>0</v>
      </c>
      <c r="CM82">
        <v>0</v>
      </c>
      <c r="CN82">
        <v>0</v>
      </c>
      <c r="CO82">
        <v>0</v>
      </c>
      <c r="CP82">
        <v>0</v>
      </c>
      <c r="CQ82" t="s">
        <v>213</v>
      </c>
      <c r="CR82" t="s">
        <v>1421</v>
      </c>
      <c r="CS82">
        <v>0</v>
      </c>
      <c r="CT82">
        <v>0</v>
      </c>
      <c r="CU82">
        <v>0</v>
      </c>
      <c r="CV82">
        <v>0</v>
      </c>
      <c r="CW82">
        <v>1482</v>
      </c>
      <c r="CX82" t="s">
        <v>213</v>
      </c>
      <c r="CY82" t="s">
        <v>1421</v>
      </c>
      <c r="CZ82">
        <v>0</v>
      </c>
      <c r="DA82">
        <v>0</v>
      </c>
      <c r="DB82">
        <v>0</v>
      </c>
      <c r="DC82">
        <v>0</v>
      </c>
      <c r="DD82">
        <v>5772</v>
      </c>
      <c r="DE82" t="s">
        <v>213</v>
      </c>
      <c r="DF82" t="s">
        <v>1421</v>
      </c>
      <c r="DG82">
        <v>0</v>
      </c>
      <c r="DH82">
        <v>0</v>
      </c>
      <c r="DI82">
        <v>0</v>
      </c>
      <c r="DJ82">
        <v>0</v>
      </c>
      <c r="DK82">
        <v>0</v>
      </c>
      <c r="DL82" t="s">
        <v>213</v>
      </c>
      <c r="DM82" t="s">
        <v>1421</v>
      </c>
      <c r="DN82">
        <v>0</v>
      </c>
      <c r="DO82">
        <v>0</v>
      </c>
      <c r="DP82">
        <v>0</v>
      </c>
      <c r="DQ82">
        <v>0</v>
      </c>
      <c r="DR82">
        <v>1395</v>
      </c>
      <c r="DS82">
        <v>7769</v>
      </c>
      <c r="DT82" t="s">
        <v>208</v>
      </c>
      <c r="DU82">
        <v>625</v>
      </c>
      <c r="DV82">
        <v>3750</v>
      </c>
      <c r="DW82">
        <v>232</v>
      </c>
      <c r="DX82">
        <v>1392</v>
      </c>
      <c r="DY82">
        <v>142</v>
      </c>
      <c r="DZ82">
        <v>852</v>
      </c>
      <c r="EA82" t="s">
        <v>208</v>
      </c>
      <c r="EB82">
        <v>142</v>
      </c>
      <c r="EC82">
        <v>852</v>
      </c>
      <c r="ED82">
        <v>0</v>
      </c>
      <c r="EE82">
        <v>0</v>
      </c>
      <c r="EF82" t="s">
        <v>1421</v>
      </c>
      <c r="EG82" t="s">
        <v>1421</v>
      </c>
      <c r="EH82" t="s">
        <v>1421</v>
      </c>
      <c r="EI82" t="s">
        <v>1421</v>
      </c>
      <c r="EJ82">
        <v>35</v>
      </c>
      <c r="EK82">
        <v>210</v>
      </c>
      <c r="EL82" t="s">
        <v>70</v>
      </c>
      <c r="EM82" t="s">
        <v>303</v>
      </c>
      <c r="EN82" t="s">
        <v>215</v>
      </c>
      <c r="EO82"/>
      <c r="EP82">
        <v>0</v>
      </c>
      <c r="EQ82">
        <v>0</v>
      </c>
      <c r="ER82" t="s">
        <v>1421</v>
      </c>
      <c r="ES82" t="s">
        <v>1421</v>
      </c>
      <c r="ET82" t="s">
        <v>1421</v>
      </c>
      <c r="EU82" t="s">
        <v>1421</v>
      </c>
      <c r="EV82">
        <v>57</v>
      </c>
      <c r="EW82">
        <v>342</v>
      </c>
      <c r="EX82" t="s">
        <v>70</v>
      </c>
      <c r="EY82" t="s">
        <v>303</v>
      </c>
      <c r="EZ82" t="s">
        <v>215</v>
      </c>
      <c r="FA82"/>
      <c r="FB82">
        <v>0</v>
      </c>
      <c r="FC82">
        <v>0</v>
      </c>
      <c r="FD82" t="s">
        <v>1421</v>
      </c>
      <c r="FE82" t="s">
        <v>1421</v>
      </c>
      <c r="FF82" t="s">
        <v>1421</v>
      </c>
      <c r="FG82" t="s">
        <v>1421</v>
      </c>
      <c r="FH82">
        <v>50</v>
      </c>
      <c r="FI82">
        <v>300</v>
      </c>
      <c r="FJ82" t="s">
        <v>70</v>
      </c>
      <c r="FK82" t="s">
        <v>303</v>
      </c>
      <c r="FL82" t="s">
        <v>254</v>
      </c>
      <c r="FM82"/>
      <c r="FN82">
        <v>0</v>
      </c>
      <c r="FO82">
        <v>0</v>
      </c>
      <c r="FP82" t="s">
        <v>213</v>
      </c>
      <c r="FQ82">
        <v>0</v>
      </c>
      <c r="FR82">
        <v>0</v>
      </c>
      <c r="FS82">
        <v>0</v>
      </c>
      <c r="FT82">
        <v>0</v>
      </c>
      <c r="FU82" t="s">
        <v>1421</v>
      </c>
      <c r="FV82" t="s">
        <v>1421</v>
      </c>
      <c r="FW82" t="s">
        <v>1421</v>
      </c>
      <c r="FX82" t="s">
        <v>1421</v>
      </c>
      <c r="FY82" t="s">
        <v>1421</v>
      </c>
      <c r="FZ82" t="s">
        <v>1421</v>
      </c>
      <c r="GA82">
        <v>0</v>
      </c>
      <c r="GB82">
        <v>0</v>
      </c>
      <c r="GC82" t="s">
        <v>1421</v>
      </c>
      <c r="GD82" t="s">
        <v>1421</v>
      </c>
      <c r="GE82" t="s">
        <v>1421</v>
      </c>
      <c r="GF82" t="s">
        <v>1421</v>
      </c>
      <c r="GG82" t="s">
        <v>1421</v>
      </c>
      <c r="GH82" t="s">
        <v>1421</v>
      </c>
      <c r="GI82">
        <v>0</v>
      </c>
      <c r="GJ82">
        <v>0</v>
      </c>
      <c r="GK82" t="s">
        <v>1421</v>
      </c>
      <c r="GL82" t="s">
        <v>1421</v>
      </c>
      <c r="GM82" t="s">
        <v>1421</v>
      </c>
      <c r="GN82" t="s">
        <v>1421</v>
      </c>
      <c r="GO82" t="s">
        <v>1421</v>
      </c>
      <c r="GP82" t="s">
        <v>1421</v>
      </c>
      <c r="GQ82">
        <v>0</v>
      </c>
      <c r="GR82">
        <v>0</v>
      </c>
      <c r="GS82" t="s">
        <v>1421</v>
      </c>
      <c r="GT82" t="s">
        <v>1421</v>
      </c>
      <c r="GU82" t="s">
        <v>1421</v>
      </c>
      <c r="GV82" t="s">
        <v>1421</v>
      </c>
      <c r="GW82" t="s">
        <v>1421</v>
      </c>
      <c r="GX82" t="s">
        <v>1421</v>
      </c>
      <c r="GY82">
        <v>0</v>
      </c>
      <c r="GZ82">
        <v>0</v>
      </c>
      <c r="HA82" t="s">
        <v>1421</v>
      </c>
      <c r="HB82" t="s">
        <v>1421</v>
      </c>
      <c r="HC82" t="s">
        <v>1421</v>
      </c>
      <c r="HD82" t="s">
        <v>1421</v>
      </c>
      <c r="HE82" t="s">
        <v>1421</v>
      </c>
      <c r="HF82" t="s">
        <v>1421</v>
      </c>
      <c r="HG82">
        <v>0</v>
      </c>
      <c r="HH82">
        <v>0</v>
      </c>
      <c r="HI82" t="s">
        <v>1421</v>
      </c>
      <c r="HJ82" t="s">
        <v>1421</v>
      </c>
      <c r="HK82" t="s">
        <v>1421</v>
      </c>
      <c r="HL82" t="s">
        <v>1421</v>
      </c>
      <c r="HM82" t="s">
        <v>1421</v>
      </c>
      <c r="HN82" t="s">
        <v>1421</v>
      </c>
      <c r="HO82">
        <v>0</v>
      </c>
      <c r="HP82">
        <v>0</v>
      </c>
      <c r="HQ82">
        <v>0</v>
      </c>
      <c r="HR82">
        <v>0</v>
      </c>
      <c r="HS82">
        <v>142</v>
      </c>
      <c r="HT82">
        <v>852</v>
      </c>
      <c r="HU82">
        <v>0</v>
      </c>
      <c r="HV82">
        <v>0</v>
      </c>
      <c r="HW82">
        <v>0</v>
      </c>
      <c r="HX82">
        <v>0</v>
      </c>
      <c r="HY82" t="s">
        <v>208</v>
      </c>
      <c r="HZ82">
        <v>1069</v>
      </c>
      <c r="IA82">
        <v>5875</v>
      </c>
      <c r="IB82" t="s">
        <v>208</v>
      </c>
      <c r="IC82" t="s">
        <v>70</v>
      </c>
      <c r="ID82" t="s">
        <v>303</v>
      </c>
      <c r="IE82" t="s">
        <v>208</v>
      </c>
      <c r="IF82" t="s">
        <v>158</v>
      </c>
      <c r="IG82" t="s">
        <v>213</v>
      </c>
      <c r="IH82">
        <v>0</v>
      </c>
      <c r="II82">
        <v>0</v>
      </c>
      <c r="IJ82" t="s">
        <v>213</v>
      </c>
      <c r="IK82" t="s">
        <v>219</v>
      </c>
      <c r="IL82" t="s">
        <v>238</v>
      </c>
      <c r="IM82" t="s">
        <v>238</v>
      </c>
      <c r="IN82" t="s">
        <v>1496</v>
      </c>
    </row>
    <row r="83" spans="1:248" hidden="1" x14ac:dyDescent="0.25">
      <c r="A83" t="s">
        <v>75</v>
      </c>
      <c r="B83" t="s">
        <v>76</v>
      </c>
      <c r="C83" t="s">
        <v>220</v>
      </c>
      <c r="D83" t="s">
        <v>221</v>
      </c>
      <c r="E83" t="s">
        <v>567</v>
      </c>
      <c r="F83" t="s">
        <v>568</v>
      </c>
      <c r="G83">
        <v>12</v>
      </c>
      <c r="H83">
        <v>12</v>
      </c>
      <c r="I83" t="s">
        <v>208</v>
      </c>
      <c r="J83">
        <v>614</v>
      </c>
      <c r="K83">
        <v>3980</v>
      </c>
      <c r="L83">
        <v>0</v>
      </c>
      <c r="M83">
        <v>0</v>
      </c>
      <c r="N83" t="s">
        <v>1421</v>
      </c>
      <c r="O83" t="s">
        <v>1421</v>
      </c>
      <c r="P83">
        <v>0</v>
      </c>
      <c r="Q83">
        <v>0</v>
      </c>
      <c r="R83" t="s">
        <v>1421</v>
      </c>
      <c r="S83" t="s">
        <v>1421</v>
      </c>
      <c r="T83">
        <v>0</v>
      </c>
      <c r="U83">
        <v>0</v>
      </c>
      <c r="V83" t="s">
        <v>1421</v>
      </c>
      <c r="W83" t="s">
        <v>1421</v>
      </c>
      <c r="X83">
        <v>0</v>
      </c>
      <c r="Y83">
        <v>0</v>
      </c>
      <c r="Z83" t="s">
        <v>1421</v>
      </c>
      <c r="AA83" t="s">
        <v>1421</v>
      </c>
      <c r="AB83">
        <v>0</v>
      </c>
      <c r="AC83">
        <v>0</v>
      </c>
      <c r="AD83" t="s">
        <v>1421</v>
      </c>
      <c r="AE83" t="s">
        <v>1421</v>
      </c>
      <c r="AF83">
        <v>0</v>
      </c>
      <c r="AG83">
        <v>0</v>
      </c>
      <c r="AH83" t="s">
        <v>1421</v>
      </c>
      <c r="AI83" t="s">
        <v>1421</v>
      </c>
      <c r="AJ83">
        <v>614</v>
      </c>
      <c r="AK83">
        <v>3980</v>
      </c>
      <c r="AL83" t="s">
        <v>76</v>
      </c>
      <c r="AM83" t="s">
        <v>205</v>
      </c>
      <c r="AN83">
        <v>0</v>
      </c>
      <c r="AO83">
        <v>0</v>
      </c>
      <c r="AP83" t="s">
        <v>213</v>
      </c>
      <c r="AQ83">
        <v>0</v>
      </c>
      <c r="AR83">
        <v>0</v>
      </c>
      <c r="AS83">
        <v>0</v>
      </c>
      <c r="AT83">
        <v>0</v>
      </c>
      <c r="AU83" t="s">
        <v>1421</v>
      </c>
      <c r="AV83" t="s">
        <v>1421</v>
      </c>
      <c r="AW83">
        <v>0</v>
      </c>
      <c r="AX83">
        <v>0</v>
      </c>
      <c r="AY83" t="s">
        <v>1421</v>
      </c>
      <c r="AZ83" t="s">
        <v>1421</v>
      </c>
      <c r="BA83">
        <v>0</v>
      </c>
      <c r="BB83">
        <v>0</v>
      </c>
      <c r="BC83" t="s">
        <v>1421</v>
      </c>
      <c r="BD83" t="s">
        <v>1421</v>
      </c>
      <c r="BE83">
        <v>0</v>
      </c>
      <c r="BF83">
        <v>0</v>
      </c>
      <c r="BG83" t="s">
        <v>1421</v>
      </c>
      <c r="BH83" t="s">
        <v>1421</v>
      </c>
      <c r="BI83">
        <v>0</v>
      </c>
      <c r="BJ83">
        <v>0</v>
      </c>
      <c r="BK83" t="s">
        <v>1421</v>
      </c>
      <c r="BL83" t="s">
        <v>1421</v>
      </c>
      <c r="BM83">
        <v>0</v>
      </c>
      <c r="BN83">
        <v>0</v>
      </c>
      <c r="BO83" t="s">
        <v>1421</v>
      </c>
      <c r="BP83" t="s">
        <v>1421</v>
      </c>
      <c r="BQ83">
        <v>0</v>
      </c>
      <c r="BR83">
        <v>0</v>
      </c>
      <c r="BS83">
        <v>0</v>
      </c>
      <c r="BT83">
        <v>0</v>
      </c>
      <c r="BU83">
        <v>0</v>
      </c>
      <c r="BV83" t="s">
        <v>213</v>
      </c>
      <c r="BW83" t="s">
        <v>1421</v>
      </c>
      <c r="BX83">
        <v>0</v>
      </c>
      <c r="BY83">
        <v>0</v>
      </c>
      <c r="BZ83">
        <v>0</v>
      </c>
      <c r="CA83">
        <v>0</v>
      </c>
      <c r="CB83">
        <v>0</v>
      </c>
      <c r="CC83" t="s">
        <v>213</v>
      </c>
      <c r="CD83" t="s">
        <v>1421</v>
      </c>
      <c r="CE83">
        <v>0</v>
      </c>
      <c r="CF83">
        <v>0</v>
      </c>
      <c r="CG83">
        <v>0</v>
      </c>
      <c r="CH83">
        <v>0</v>
      </c>
      <c r="CI83">
        <v>0</v>
      </c>
      <c r="CJ83" t="s">
        <v>213</v>
      </c>
      <c r="CK83" t="s">
        <v>1421</v>
      </c>
      <c r="CL83">
        <v>0</v>
      </c>
      <c r="CM83">
        <v>0</v>
      </c>
      <c r="CN83">
        <v>0</v>
      </c>
      <c r="CO83">
        <v>0</v>
      </c>
      <c r="CP83">
        <v>0</v>
      </c>
      <c r="CQ83" t="s">
        <v>213</v>
      </c>
      <c r="CR83" t="s">
        <v>1421</v>
      </c>
      <c r="CS83">
        <v>0</v>
      </c>
      <c r="CT83">
        <v>0</v>
      </c>
      <c r="CU83">
        <v>0</v>
      </c>
      <c r="CV83">
        <v>0</v>
      </c>
      <c r="CW83">
        <v>0</v>
      </c>
      <c r="CX83" t="s">
        <v>213</v>
      </c>
      <c r="CY83" t="s">
        <v>1421</v>
      </c>
      <c r="CZ83">
        <v>0</v>
      </c>
      <c r="DA83">
        <v>0</v>
      </c>
      <c r="DB83">
        <v>0</v>
      </c>
      <c r="DC83">
        <v>0</v>
      </c>
      <c r="DD83">
        <v>0</v>
      </c>
      <c r="DE83" t="s">
        <v>213</v>
      </c>
      <c r="DF83" t="s">
        <v>1421</v>
      </c>
      <c r="DG83">
        <v>0</v>
      </c>
      <c r="DH83">
        <v>0</v>
      </c>
      <c r="DI83">
        <v>0</v>
      </c>
      <c r="DJ83">
        <v>0</v>
      </c>
      <c r="DK83">
        <v>3980</v>
      </c>
      <c r="DL83" t="s">
        <v>213</v>
      </c>
      <c r="DM83" t="s">
        <v>1421</v>
      </c>
      <c r="DN83">
        <v>0</v>
      </c>
      <c r="DO83">
        <v>0</v>
      </c>
      <c r="DP83">
        <v>263</v>
      </c>
      <c r="DQ83">
        <v>1721</v>
      </c>
      <c r="DR83">
        <v>351</v>
      </c>
      <c r="DS83">
        <v>2259</v>
      </c>
      <c r="DT83" t="s">
        <v>213</v>
      </c>
      <c r="DU83">
        <v>0</v>
      </c>
      <c r="DV83">
        <v>0</v>
      </c>
      <c r="DW83">
        <v>280</v>
      </c>
      <c r="DX83">
        <v>1623</v>
      </c>
      <c r="DY83">
        <v>183</v>
      </c>
      <c r="DZ83">
        <v>922</v>
      </c>
      <c r="EA83" t="s">
        <v>208</v>
      </c>
      <c r="EB83">
        <v>120</v>
      </c>
      <c r="EC83">
        <v>607</v>
      </c>
      <c r="ED83">
        <v>0</v>
      </c>
      <c r="EE83">
        <v>0</v>
      </c>
      <c r="EF83" t="s">
        <v>1421</v>
      </c>
      <c r="EG83" t="s">
        <v>1421</v>
      </c>
      <c r="EH83" t="s">
        <v>1421</v>
      </c>
      <c r="EI83" t="s">
        <v>1421</v>
      </c>
      <c r="EJ83">
        <v>20</v>
      </c>
      <c r="EK83">
        <v>102</v>
      </c>
      <c r="EL83" t="s">
        <v>76</v>
      </c>
      <c r="EM83" t="s">
        <v>205</v>
      </c>
      <c r="EN83" t="s">
        <v>509</v>
      </c>
      <c r="EO83"/>
      <c r="EP83">
        <v>24</v>
      </c>
      <c r="EQ83">
        <v>119</v>
      </c>
      <c r="ER83" t="s">
        <v>76</v>
      </c>
      <c r="ES83" t="s">
        <v>557</v>
      </c>
      <c r="ET83" t="s">
        <v>509</v>
      </c>
      <c r="EU83"/>
      <c r="EV83">
        <v>36</v>
      </c>
      <c r="EW83">
        <v>188</v>
      </c>
      <c r="EX83" t="s">
        <v>76</v>
      </c>
      <c r="EY83" t="s">
        <v>205</v>
      </c>
      <c r="EZ83" t="s">
        <v>509</v>
      </c>
      <c r="FA83"/>
      <c r="FB83">
        <v>28</v>
      </c>
      <c r="FC83">
        <v>142</v>
      </c>
      <c r="FD83" t="s">
        <v>76</v>
      </c>
      <c r="FE83" t="s">
        <v>205</v>
      </c>
      <c r="FF83" t="s">
        <v>509</v>
      </c>
      <c r="FG83"/>
      <c r="FH83">
        <v>12</v>
      </c>
      <c r="FI83">
        <v>56</v>
      </c>
      <c r="FJ83" t="s">
        <v>76</v>
      </c>
      <c r="FK83" t="s">
        <v>205</v>
      </c>
      <c r="FL83" t="s">
        <v>509</v>
      </c>
      <c r="FM83"/>
      <c r="FN83">
        <v>0</v>
      </c>
      <c r="FO83">
        <v>0</v>
      </c>
      <c r="FP83" t="s">
        <v>208</v>
      </c>
      <c r="FQ83">
        <v>63</v>
      </c>
      <c r="FR83">
        <v>315</v>
      </c>
      <c r="FS83">
        <v>0</v>
      </c>
      <c r="FT83">
        <v>0</v>
      </c>
      <c r="FU83" t="s">
        <v>1421</v>
      </c>
      <c r="FV83" t="s">
        <v>1421</v>
      </c>
      <c r="FW83" t="s">
        <v>1421</v>
      </c>
      <c r="FX83" t="s">
        <v>1421</v>
      </c>
      <c r="FY83" t="s">
        <v>1421</v>
      </c>
      <c r="FZ83" t="s">
        <v>1421</v>
      </c>
      <c r="GA83">
        <v>11</v>
      </c>
      <c r="GB83">
        <v>57</v>
      </c>
      <c r="GC83" t="s">
        <v>156</v>
      </c>
      <c r="GD83" t="s">
        <v>1421</v>
      </c>
      <c r="GE83" t="s">
        <v>558</v>
      </c>
      <c r="GF83" t="s">
        <v>1421</v>
      </c>
      <c r="GG83" t="s">
        <v>509</v>
      </c>
      <c r="GH83"/>
      <c r="GI83">
        <v>16</v>
      </c>
      <c r="GJ83">
        <v>78</v>
      </c>
      <c r="GK83" t="s">
        <v>156</v>
      </c>
      <c r="GL83" t="s">
        <v>1421</v>
      </c>
      <c r="GM83" t="s">
        <v>218</v>
      </c>
      <c r="GN83" t="s">
        <v>1421</v>
      </c>
      <c r="GO83" t="s">
        <v>509</v>
      </c>
      <c r="GP83"/>
      <c r="GQ83">
        <v>23</v>
      </c>
      <c r="GR83">
        <v>116</v>
      </c>
      <c r="GS83" t="s">
        <v>156</v>
      </c>
      <c r="GT83" t="s">
        <v>1421</v>
      </c>
      <c r="GU83" t="s">
        <v>218</v>
      </c>
      <c r="GV83" t="s">
        <v>1421</v>
      </c>
      <c r="GW83" t="s">
        <v>509</v>
      </c>
      <c r="GX83"/>
      <c r="GY83">
        <v>9</v>
      </c>
      <c r="GZ83">
        <v>43</v>
      </c>
      <c r="HA83" t="s">
        <v>156</v>
      </c>
      <c r="HB83" t="s">
        <v>1421</v>
      </c>
      <c r="HC83" t="s">
        <v>218</v>
      </c>
      <c r="HD83" t="s">
        <v>1421</v>
      </c>
      <c r="HE83" t="s">
        <v>509</v>
      </c>
      <c r="HF83"/>
      <c r="HG83">
        <v>4</v>
      </c>
      <c r="HH83">
        <v>21</v>
      </c>
      <c r="HI83" t="s">
        <v>156</v>
      </c>
      <c r="HJ83" t="s">
        <v>1421</v>
      </c>
      <c r="HK83" t="s">
        <v>558</v>
      </c>
      <c r="HL83" t="s">
        <v>1421</v>
      </c>
      <c r="HM83" t="s">
        <v>509</v>
      </c>
      <c r="HN83"/>
      <c r="HO83">
        <v>0</v>
      </c>
      <c r="HP83">
        <v>0</v>
      </c>
      <c r="HQ83">
        <v>96</v>
      </c>
      <c r="HR83">
        <v>483</v>
      </c>
      <c r="HS83">
        <v>53</v>
      </c>
      <c r="HT83">
        <v>262</v>
      </c>
      <c r="HU83">
        <v>34</v>
      </c>
      <c r="HV83">
        <v>177</v>
      </c>
      <c r="HW83">
        <v>0</v>
      </c>
      <c r="HX83">
        <v>0</v>
      </c>
      <c r="HY83" t="s">
        <v>208</v>
      </c>
      <c r="HZ83">
        <v>378</v>
      </c>
      <c r="IA83">
        <v>2072</v>
      </c>
      <c r="IB83" t="s">
        <v>208</v>
      </c>
      <c r="IC83" t="s">
        <v>76</v>
      </c>
      <c r="ID83" t="s">
        <v>205</v>
      </c>
      <c r="IE83" t="s">
        <v>208</v>
      </c>
      <c r="IF83" t="s">
        <v>156</v>
      </c>
      <c r="IG83" t="s">
        <v>213</v>
      </c>
      <c r="IH83">
        <v>0</v>
      </c>
      <c r="II83">
        <v>0</v>
      </c>
      <c r="IJ83" t="s">
        <v>213</v>
      </c>
      <c r="IK83" t="s">
        <v>237</v>
      </c>
      <c r="IL83" t="s">
        <v>219</v>
      </c>
      <c r="IM83" t="s">
        <v>230</v>
      </c>
      <c r="IN83" t="s">
        <v>1497</v>
      </c>
    </row>
    <row r="84" spans="1:248" hidden="1" x14ac:dyDescent="0.25">
      <c r="A84" t="s">
        <v>79</v>
      </c>
      <c r="B84" t="s">
        <v>80</v>
      </c>
      <c r="C84" t="s">
        <v>579</v>
      </c>
      <c r="D84" t="s">
        <v>580</v>
      </c>
      <c r="E84" t="s">
        <v>595</v>
      </c>
      <c r="F84" t="s">
        <v>596</v>
      </c>
      <c r="G84">
        <v>12</v>
      </c>
      <c r="H84">
        <v>12</v>
      </c>
      <c r="I84" t="s">
        <v>208</v>
      </c>
      <c r="J84">
        <v>73</v>
      </c>
      <c r="K84">
        <v>447</v>
      </c>
      <c r="L84">
        <v>0</v>
      </c>
      <c r="M84">
        <v>0</v>
      </c>
      <c r="N84" t="s">
        <v>1421</v>
      </c>
      <c r="O84" t="s">
        <v>1421</v>
      </c>
      <c r="P84">
        <v>50</v>
      </c>
      <c r="Q84">
        <v>350</v>
      </c>
      <c r="R84" t="s">
        <v>80</v>
      </c>
      <c r="S84" t="s">
        <v>580</v>
      </c>
      <c r="T84">
        <v>0</v>
      </c>
      <c r="U84">
        <v>0</v>
      </c>
      <c r="V84" t="s">
        <v>1421</v>
      </c>
      <c r="W84" t="s">
        <v>1421</v>
      </c>
      <c r="X84">
        <v>15</v>
      </c>
      <c r="Y84">
        <v>75</v>
      </c>
      <c r="Z84" t="s">
        <v>80</v>
      </c>
      <c r="AA84" t="s">
        <v>580</v>
      </c>
      <c r="AB84">
        <v>8</v>
      </c>
      <c r="AC84">
        <v>22</v>
      </c>
      <c r="AD84" t="s">
        <v>80</v>
      </c>
      <c r="AE84" t="s">
        <v>580</v>
      </c>
      <c r="AF84">
        <v>0</v>
      </c>
      <c r="AG84">
        <v>0</v>
      </c>
      <c r="AH84" t="s">
        <v>1421</v>
      </c>
      <c r="AI84" t="s">
        <v>1421</v>
      </c>
      <c r="AJ84">
        <v>0</v>
      </c>
      <c r="AK84">
        <v>0</v>
      </c>
      <c r="AL84" t="s">
        <v>1421</v>
      </c>
      <c r="AM84" t="s">
        <v>1421</v>
      </c>
      <c r="AN84">
        <v>0</v>
      </c>
      <c r="AO84">
        <v>0</v>
      </c>
      <c r="AP84" t="s">
        <v>213</v>
      </c>
      <c r="AQ84">
        <v>0</v>
      </c>
      <c r="AR84">
        <v>0</v>
      </c>
      <c r="AS84">
        <v>0</v>
      </c>
      <c r="AT84">
        <v>0</v>
      </c>
      <c r="AU84" t="s">
        <v>1421</v>
      </c>
      <c r="AV84" t="s">
        <v>1421</v>
      </c>
      <c r="AW84">
        <v>0</v>
      </c>
      <c r="AX84">
        <v>0</v>
      </c>
      <c r="AY84" t="s">
        <v>1421</v>
      </c>
      <c r="AZ84" t="s">
        <v>1421</v>
      </c>
      <c r="BA84">
        <v>0</v>
      </c>
      <c r="BB84">
        <v>0</v>
      </c>
      <c r="BC84" t="s">
        <v>1421</v>
      </c>
      <c r="BD84" t="s">
        <v>1421</v>
      </c>
      <c r="BE84">
        <v>0</v>
      </c>
      <c r="BF84">
        <v>0</v>
      </c>
      <c r="BG84" t="s">
        <v>1421</v>
      </c>
      <c r="BH84" t="s">
        <v>1421</v>
      </c>
      <c r="BI84">
        <v>0</v>
      </c>
      <c r="BJ84">
        <v>0</v>
      </c>
      <c r="BK84" t="s">
        <v>1421</v>
      </c>
      <c r="BL84" t="s">
        <v>1421</v>
      </c>
      <c r="BM84">
        <v>0</v>
      </c>
      <c r="BN84">
        <v>0</v>
      </c>
      <c r="BO84" t="s">
        <v>1421</v>
      </c>
      <c r="BP84" t="s">
        <v>1421</v>
      </c>
      <c r="BQ84">
        <v>0</v>
      </c>
      <c r="BR84">
        <v>0</v>
      </c>
      <c r="BS84">
        <v>0</v>
      </c>
      <c r="BT84">
        <v>0</v>
      </c>
      <c r="BU84">
        <v>0</v>
      </c>
      <c r="BV84" t="s">
        <v>213</v>
      </c>
      <c r="BW84" t="s">
        <v>1421</v>
      </c>
      <c r="BX84">
        <v>0</v>
      </c>
      <c r="BY84">
        <v>0</v>
      </c>
      <c r="BZ84">
        <v>350</v>
      </c>
      <c r="CA84">
        <v>0</v>
      </c>
      <c r="CB84">
        <v>0</v>
      </c>
      <c r="CC84" t="s">
        <v>213</v>
      </c>
      <c r="CD84" t="s">
        <v>1421</v>
      </c>
      <c r="CE84">
        <v>0</v>
      </c>
      <c r="CF84">
        <v>0</v>
      </c>
      <c r="CG84">
        <v>0</v>
      </c>
      <c r="CH84">
        <v>0</v>
      </c>
      <c r="CI84">
        <v>0</v>
      </c>
      <c r="CJ84" t="s">
        <v>213</v>
      </c>
      <c r="CK84" t="s">
        <v>1421</v>
      </c>
      <c r="CL84">
        <v>0</v>
      </c>
      <c r="CM84">
        <v>0</v>
      </c>
      <c r="CN84">
        <v>0</v>
      </c>
      <c r="CO84">
        <v>75</v>
      </c>
      <c r="CP84">
        <v>0</v>
      </c>
      <c r="CQ84" t="s">
        <v>213</v>
      </c>
      <c r="CR84" t="s">
        <v>1421</v>
      </c>
      <c r="CS84">
        <v>0</v>
      </c>
      <c r="CT84">
        <v>0</v>
      </c>
      <c r="CU84">
        <v>0</v>
      </c>
      <c r="CV84">
        <v>22</v>
      </c>
      <c r="CW84">
        <v>0</v>
      </c>
      <c r="CX84" t="s">
        <v>213</v>
      </c>
      <c r="CY84" t="s">
        <v>1421</v>
      </c>
      <c r="CZ84">
        <v>0</v>
      </c>
      <c r="DA84">
        <v>0</v>
      </c>
      <c r="DB84">
        <v>0</v>
      </c>
      <c r="DC84">
        <v>0</v>
      </c>
      <c r="DD84">
        <v>0</v>
      </c>
      <c r="DE84" t="s">
        <v>213</v>
      </c>
      <c r="DF84" t="s">
        <v>1421</v>
      </c>
      <c r="DG84">
        <v>0</v>
      </c>
      <c r="DH84">
        <v>0</v>
      </c>
      <c r="DI84">
        <v>0</v>
      </c>
      <c r="DJ84">
        <v>0</v>
      </c>
      <c r="DK84">
        <v>0</v>
      </c>
      <c r="DL84" t="s">
        <v>213</v>
      </c>
      <c r="DM84" t="s">
        <v>1421</v>
      </c>
      <c r="DN84">
        <v>0</v>
      </c>
      <c r="DO84">
        <v>0</v>
      </c>
      <c r="DP84">
        <v>0</v>
      </c>
      <c r="DQ84">
        <v>0</v>
      </c>
      <c r="DR84">
        <v>73</v>
      </c>
      <c r="DS84">
        <v>447</v>
      </c>
      <c r="DT84" t="s">
        <v>213</v>
      </c>
      <c r="DU84">
        <v>0</v>
      </c>
      <c r="DV84">
        <v>0</v>
      </c>
      <c r="DW84">
        <v>3121</v>
      </c>
      <c r="DX84">
        <v>16564</v>
      </c>
      <c r="DY84">
        <v>1114</v>
      </c>
      <c r="DZ84">
        <v>4883</v>
      </c>
      <c r="EA84" t="s">
        <v>208</v>
      </c>
      <c r="EB84">
        <v>1108</v>
      </c>
      <c r="EC84">
        <v>4855</v>
      </c>
      <c r="ED84">
        <v>0</v>
      </c>
      <c r="EE84">
        <v>0</v>
      </c>
      <c r="EF84" t="s">
        <v>1421</v>
      </c>
      <c r="EG84" t="s">
        <v>1421</v>
      </c>
      <c r="EH84" t="s">
        <v>1421</v>
      </c>
      <c r="EI84" t="s">
        <v>1421</v>
      </c>
      <c r="EJ84">
        <v>54</v>
      </c>
      <c r="EK84">
        <v>270</v>
      </c>
      <c r="EL84" t="s">
        <v>80</v>
      </c>
      <c r="EM84" t="s">
        <v>580</v>
      </c>
      <c r="EN84" t="s">
        <v>215</v>
      </c>
      <c r="EO84"/>
      <c r="EP84">
        <v>173</v>
      </c>
      <c r="EQ84">
        <v>865</v>
      </c>
      <c r="ER84" t="s">
        <v>80</v>
      </c>
      <c r="ES84" t="s">
        <v>580</v>
      </c>
      <c r="ET84" t="s">
        <v>252</v>
      </c>
      <c r="EU84"/>
      <c r="EV84">
        <v>266</v>
      </c>
      <c r="EW84">
        <v>1064</v>
      </c>
      <c r="EX84" t="s">
        <v>80</v>
      </c>
      <c r="EY84" t="s">
        <v>580</v>
      </c>
      <c r="EZ84" t="s">
        <v>252</v>
      </c>
      <c r="FA84"/>
      <c r="FB84">
        <v>419</v>
      </c>
      <c r="FC84">
        <v>1660</v>
      </c>
      <c r="FD84" t="s">
        <v>80</v>
      </c>
      <c r="FE84" t="s">
        <v>580</v>
      </c>
      <c r="FF84" t="s">
        <v>252</v>
      </c>
      <c r="FG84"/>
      <c r="FH84">
        <v>196</v>
      </c>
      <c r="FI84">
        <v>996</v>
      </c>
      <c r="FJ84" t="s">
        <v>80</v>
      </c>
      <c r="FK84" t="s">
        <v>580</v>
      </c>
      <c r="FL84" t="s">
        <v>252</v>
      </c>
      <c r="FM84"/>
      <c r="FN84">
        <v>0</v>
      </c>
      <c r="FO84">
        <v>0</v>
      </c>
      <c r="FP84" t="s">
        <v>208</v>
      </c>
      <c r="FQ84">
        <v>6</v>
      </c>
      <c r="FR84">
        <v>28</v>
      </c>
      <c r="FS84">
        <v>0</v>
      </c>
      <c r="FT84">
        <v>0</v>
      </c>
      <c r="FU84" t="s">
        <v>1421</v>
      </c>
      <c r="FV84" t="s">
        <v>1421</v>
      </c>
      <c r="FW84" t="s">
        <v>1421</v>
      </c>
      <c r="FX84" t="s">
        <v>1421</v>
      </c>
      <c r="FY84" t="s">
        <v>1421</v>
      </c>
      <c r="FZ84" t="s">
        <v>1421</v>
      </c>
      <c r="GA84">
        <v>0</v>
      </c>
      <c r="GB84">
        <v>0</v>
      </c>
      <c r="GC84" t="s">
        <v>1421</v>
      </c>
      <c r="GD84" t="s">
        <v>1421</v>
      </c>
      <c r="GE84" t="s">
        <v>1421</v>
      </c>
      <c r="GF84" t="s">
        <v>1421</v>
      </c>
      <c r="GG84" t="s">
        <v>1421</v>
      </c>
      <c r="GH84" t="s">
        <v>1421</v>
      </c>
      <c r="GI84">
        <v>0</v>
      </c>
      <c r="GJ84">
        <v>0</v>
      </c>
      <c r="GK84" t="s">
        <v>1421</v>
      </c>
      <c r="GL84" t="s">
        <v>1421</v>
      </c>
      <c r="GM84" t="s">
        <v>1421</v>
      </c>
      <c r="GN84" t="s">
        <v>1421</v>
      </c>
      <c r="GO84" t="s">
        <v>1421</v>
      </c>
      <c r="GP84" t="s">
        <v>1421</v>
      </c>
      <c r="GQ84">
        <v>0</v>
      </c>
      <c r="GR84">
        <v>0</v>
      </c>
      <c r="GS84" t="s">
        <v>1421</v>
      </c>
      <c r="GT84" t="s">
        <v>1421</v>
      </c>
      <c r="GU84" t="s">
        <v>1421</v>
      </c>
      <c r="GV84" t="s">
        <v>1421</v>
      </c>
      <c r="GW84" t="s">
        <v>1421</v>
      </c>
      <c r="GX84" t="s">
        <v>1421</v>
      </c>
      <c r="GY84">
        <v>5</v>
      </c>
      <c r="GZ84">
        <v>25</v>
      </c>
      <c r="HA84" t="s">
        <v>158</v>
      </c>
      <c r="HB84" t="s">
        <v>1421</v>
      </c>
      <c r="HC84" t="s">
        <v>415</v>
      </c>
      <c r="HD84" t="s">
        <v>1421</v>
      </c>
      <c r="HE84" t="s">
        <v>215</v>
      </c>
      <c r="HF84"/>
      <c r="HG84">
        <v>1</v>
      </c>
      <c r="HH84">
        <v>3</v>
      </c>
      <c r="HI84" t="s">
        <v>156</v>
      </c>
      <c r="HJ84" t="s">
        <v>1421</v>
      </c>
      <c r="HK84" t="s">
        <v>228</v>
      </c>
      <c r="HL84" t="s">
        <v>1421</v>
      </c>
      <c r="HM84" t="s">
        <v>215</v>
      </c>
      <c r="HN84"/>
      <c r="HO84">
        <v>0</v>
      </c>
      <c r="HP84">
        <v>0</v>
      </c>
      <c r="HQ84">
        <v>387</v>
      </c>
      <c r="HR84">
        <v>1830</v>
      </c>
      <c r="HS84">
        <v>226</v>
      </c>
      <c r="HT84">
        <v>1024</v>
      </c>
      <c r="HU84">
        <v>501</v>
      </c>
      <c r="HV84">
        <v>2029</v>
      </c>
      <c r="HW84">
        <v>0</v>
      </c>
      <c r="HX84">
        <v>0</v>
      </c>
      <c r="HY84" t="s">
        <v>208</v>
      </c>
      <c r="HZ84">
        <v>96</v>
      </c>
      <c r="IA84">
        <v>526</v>
      </c>
      <c r="IB84" t="s">
        <v>208</v>
      </c>
      <c r="IC84" t="s">
        <v>80</v>
      </c>
      <c r="ID84" t="s">
        <v>484</v>
      </c>
      <c r="IE84" t="s">
        <v>208</v>
      </c>
      <c r="IF84" t="s">
        <v>156</v>
      </c>
      <c r="IG84" t="s">
        <v>213</v>
      </c>
      <c r="IH84">
        <v>0</v>
      </c>
      <c r="II84">
        <v>0</v>
      </c>
      <c r="IJ84" t="s">
        <v>213</v>
      </c>
      <c r="IK84" t="s">
        <v>237</v>
      </c>
      <c r="IL84" t="s">
        <v>219</v>
      </c>
      <c r="IM84" t="s">
        <v>219</v>
      </c>
      <c r="IN84" t="s">
        <v>1498</v>
      </c>
    </row>
    <row r="85" spans="1:248" hidden="1" x14ac:dyDescent="0.25">
      <c r="A85" t="s">
        <v>69</v>
      </c>
      <c r="B85" t="s">
        <v>70</v>
      </c>
      <c r="C85" t="s">
        <v>603</v>
      </c>
      <c r="D85" t="s">
        <v>589</v>
      </c>
      <c r="E85" t="s">
        <v>619</v>
      </c>
      <c r="F85" t="s">
        <v>620</v>
      </c>
      <c r="G85">
        <v>12</v>
      </c>
      <c r="H85">
        <v>12</v>
      </c>
      <c r="I85" t="s">
        <v>208</v>
      </c>
      <c r="J85">
        <v>82</v>
      </c>
      <c r="K85">
        <v>447</v>
      </c>
      <c r="L85">
        <v>0</v>
      </c>
      <c r="M85">
        <v>0</v>
      </c>
      <c r="N85" t="s">
        <v>1421</v>
      </c>
      <c r="O85" t="s">
        <v>1421</v>
      </c>
      <c r="P85">
        <v>0</v>
      </c>
      <c r="Q85">
        <v>0</v>
      </c>
      <c r="R85" t="s">
        <v>1421</v>
      </c>
      <c r="S85" t="s">
        <v>1421</v>
      </c>
      <c r="T85">
        <v>0</v>
      </c>
      <c r="U85">
        <v>0</v>
      </c>
      <c r="V85" t="s">
        <v>1421</v>
      </c>
      <c r="W85" t="s">
        <v>1421</v>
      </c>
      <c r="X85">
        <v>0</v>
      </c>
      <c r="Y85">
        <v>0</v>
      </c>
      <c r="Z85" t="s">
        <v>1421</v>
      </c>
      <c r="AA85" t="s">
        <v>1421</v>
      </c>
      <c r="AB85">
        <v>0</v>
      </c>
      <c r="AC85">
        <v>0</v>
      </c>
      <c r="AD85" t="s">
        <v>1421</v>
      </c>
      <c r="AE85" t="s">
        <v>1421</v>
      </c>
      <c r="AF85">
        <v>0</v>
      </c>
      <c r="AG85">
        <v>0</v>
      </c>
      <c r="AH85" t="s">
        <v>1421</v>
      </c>
      <c r="AI85" t="s">
        <v>1421</v>
      </c>
      <c r="AJ85">
        <v>82</v>
      </c>
      <c r="AK85">
        <v>447</v>
      </c>
      <c r="AL85" t="s">
        <v>70</v>
      </c>
      <c r="AM85" t="s">
        <v>589</v>
      </c>
      <c r="AN85">
        <v>0</v>
      </c>
      <c r="AO85">
        <v>0</v>
      </c>
      <c r="AP85" t="s">
        <v>213</v>
      </c>
      <c r="AQ85">
        <v>0</v>
      </c>
      <c r="AR85">
        <v>0</v>
      </c>
      <c r="AS85">
        <v>0</v>
      </c>
      <c r="AT85">
        <v>0</v>
      </c>
      <c r="AU85" t="s">
        <v>1421</v>
      </c>
      <c r="AV85" t="s">
        <v>1421</v>
      </c>
      <c r="AW85">
        <v>0</v>
      </c>
      <c r="AX85">
        <v>0</v>
      </c>
      <c r="AY85" t="s">
        <v>1421</v>
      </c>
      <c r="AZ85" t="s">
        <v>1421</v>
      </c>
      <c r="BA85">
        <v>0</v>
      </c>
      <c r="BB85">
        <v>0</v>
      </c>
      <c r="BC85" t="s">
        <v>1421</v>
      </c>
      <c r="BD85" t="s">
        <v>1421</v>
      </c>
      <c r="BE85">
        <v>0</v>
      </c>
      <c r="BF85">
        <v>0</v>
      </c>
      <c r="BG85" t="s">
        <v>1421</v>
      </c>
      <c r="BH85" t="s">
        <v>1421</v>
      </c>
      <c r="BI85">
        <v>0</v>
      </c>
      <c r="BJ85">
        <v>0</v>
      </c>
      <c r="BK85" t="s">
        <v>1421</v>
      </c>
      <c r="BL85" t="s">
        <v>1421</v>
      </c>
      <c r="BM85">
        <v>0</v>
      </c>
      <c r="BN85">
        <v>0</v>
      </c>
      <c r="BO85" t="s">
        <v>1421</v>
      </c>
      <c r="BP85" t="s">
        <v>1421</v>
      </c>
      <c r="BQ85">
        <v>0</v>
      </c>
      <c r="BR85">
        <v>0</v>
      </c>
      <c r="BS85">
        <v>0</v>
      </c>
      <c r="BT85">
        <v>0</v>
      </c>
      <c r="BU85">
        <v>0</v>
      </c>
      <c r="BV85" t="s">
        <v>213</v>
      </c>
      <c r="BW85" t="s">
        <v>1421</v>
      </c>
      <c r="BX85">
        <v>0</v>
      </c>
      <c r="BY85">
        <v>0</v>
      </c>
      <c r="BZ85">
        <v>0</v>
      </c>
      <c r="CA85">
        <v>0</v>
      </c>
      <c r="CB85">
        <v>0</v>
      </c>
      <c r="CC85" t="s">
        <v>213</v>
      </c>
      <c r="CD85" t="s">
        <v>1421</v>
      </c>
      <c r="CE85">
        <v>0</v>
      </c>
      <c r="CF85">
        <v>0</v>
      </c>
      <c r="CG85">
        <v>0</v>
      </c>
      <c r="CH85">
        <v>0</v>
      </c>
      <c r="CI85">
        <v>0</v>
      </c>
      <c r="CJ85" t="s">
        <v>213</v>
      </c>
      <c r="CK85" t="s">
        <v>1421</v>
      </c>
      <c r="CL85">
        <v>0</v>
      </c>
      <c r="CM85">
        <v>0</v>
      </c>
      <c r="CN85">
        <v>0</v>
      </c>
      <c r="CO85">
        <v>0</v>
      </c>
      <c r="CP85">
        <v>0</v>
      </c>
      <c r="CQ85" t="s">
        <v>213</v>
      </c>
      <c r="CR85" t="s">
        <v>1421</v>
      </c>
      <c r="CS85">
        <v>0</v>
      </c>
      <c r="CT85">
        <v>0</v>
      </c>
      <c r="CU85">
        <v>0</v>
      </c>
      <c r="CV85">
        <v>0</v>
      </c>
      <c r="CW85">
        <v>0</v>
      </c>
      <c r="CX85" t="s">
        <v>213</v>
      </c>
      <c r="CY85" t="s">
        <v>1421</v>
      </c>
      <c r="CZ85">
        <v>0</v>
      </c>
      <c r="DA85">
        <v>0</v>
      </c>
      <c r="DB85">
        <v>0</v>
      </c>
      <c r="DC85">
        <v>0</v>
      </c>
      <c r="DD85">
        <v>0</v>
      </c>
      <c r="DE85" t="s">
        <v>213</v>
      </c>
      <c r="DF85" t="s">
        <v>1421</v>
      </c>
      <c r="DG85">
        <v>0</v>
      </c>
      <c r="DH85">
        <v>0</v>
      </c>
      <c r="DI85">
        <v>0</v>
      </c>
      <c r="DJ85">
        <v>327</v>
      </c>
      <c r="DK85">
        <v>120</v>
      </c>
      <c r="DL85" t="s">
        <v>213</v>
      </c>
      <c r="DM85" t="s">
        <v>1421</v>
      </c>
      <c r="DN85">
        <v>0</v>
      </c>
      <c r="DO85">
        <v>0</v>
      </c>
      <c r="DP85">
        <v>0</v>
      </c>
      <c r="DQ85">
        <v>0</v>
      </c>
      <c r="DR85">
        <v>82</v>
      </c>
      <c r="DS85">
        <v>447</v>
      </c>
      <c r="DT85" t="s">
        <v>208</v>
      </c>
      <c r="DU85">
        <v>21</v>
      </c>
      <c r="DV85">
        <v>97</v>
      </c>
      <c r="DW85">
        <v>236</v>
      </c>
      <c r="DX85">
        <v>1086</v>
      </c>
      <c r="DY85">
        <v>0</v>
      </c>
      <c r="DZ85">
        <v>0</v>
      </c>
      <c r="EA85" t="s">
        <v>213</v>
      </c>
      <c r="EB85">
        <v>0</v>
      </c>
      <c r="EC85">
        <v>0</v>
      </c>
      <c r="ED85">
        <v>0</v>
      </c>
      <c r="EE85">
        <v>0</v>
      </c>
      <c r="EF85" t="s">
        <v>1421</v>
      </c>
      <c r="EG85" t="s">
        <v>1421</v>
      </c>
      <c r="EH85" t="s">
        <v>1421</v>
      </c>
      <c r="EI85" t="s">
        <v>1421</v>
      </c>
      <c r="EJ85">
        <v>0</v>
      </c>
      <c r="EK85">
        <v>0</v>
      </c>
      <c r="EL85" t="s">
        <v>1421</v>
      </c>
      <c r="EM85" t="s">
        <v>1421</v>
      </c>
      <c r="EN85" t="s">
        <v>1421</v>
      </c>
      <c r="EO85" t="s">
        <v>1421</v>
      </c>
      <c r="EP85">
        <v>0</v>
      </c>
      <c r="EQ85">
        <v>0</v>
      </c>
      <c r="ER85" t="s">
        <v>1421</v>
      </c>
      <c r="ES85" t="s">
        <v>1421</v>
      </c>
      <c r="ET85" t="s">
        <v>1421</v>
      </c>
      <c r="EU85" t="s">
        <v>1421</v>
      </c>
      <c r="EV85">
        <v>0</v>
      </c>
      <c r="EW85">
        <v>0</v>
      </c>
      <c r="EX85" t="s">
        <v>1421</v>
      </c>
      <c r="EY85" t="s">
        <v>1421</v>
      </c>
      <c r="EZ85" t="s">
        <v>1421</v>
      </c>
      <c r="FA85" t="s">
        <v>1421</v>
      </c>
      <c r="FB85">
        <v>0</v>
      </c>
      <c r="FC85">
        <v>0</v>
      </c>
      <c r="FD85" t="s">
        <v>1421</v>
      </c>
      <c r="FE85" t="s">
        <v>1421</v>
      </c>
      <c r="FF85" t="s">
        <v>1421</v>
      </c>
      <c r="FG85" t="s">
        <v>1421</v>
      </c>
      <c r="FH85">
        <v>0</v>
      </c>
      <c r="FI85">
        <v>0</v>
      </c>
      <c r="FJ85" t="s">
        <v>1421</v>
      </c>
      <c r="FK85" t="s">
        <v>1421</v>
      </c>
      <c r="FL85" t="s">
        <v>1421</v>
      </c>
      <c r="FM85" t="s">
        <v>1421</v>
      </c>
      <c r="FN85">
        <v>0</v>
      </c>
      <c r="FO85">
        <v>0</v>
      </c>
      <c r="FP85" t="s">
        <v>213</v>
      </c>
      <c r="FQ85">
        <v>0</v>
      </c>
      <c r="FR85">
        <v>0</v>
      </c>
      <c r="FS85">
        <v>0</v>
      </c>
      <c r="FT85">
        <v>0</v>
      </c>
      <c r="FU85" t="s">
        <v>1421</v>
      </c>
      <c r="FV85" t="s">
        <v>1421</v>
      </c>
      <c r="FW85" t="s">
        <v>1421</v>
      </c>
      <c r="FX85" t="s">
        <v>1421</v>
      </c>
      <c r="FY85" t="s">
        <v>1421</v>
      </c>
      <c r="FZ85" t="s">
        <v>1421</v>
      </c>
      <c r="GA85">
        <v>0</v>
      </c>
      <c r="GB85">
        <v>0</v>
      </c>
      <c r="GC85" t="s">
        <v>1421</v>
      </c>
      <c r="GD85" t="s">
        <v>1421</v>
      </c>
      <c r="GE85" t="s">
        <v>1421</v>
      </c>
      <c r="GF85" t="s">
        <v>1421</v>
      </c>
      <c r="GG85" t="s">
        <v>1421</v>
      </c>
      <c r="GH85" t="s">
        <v>1421</v>
      </c>
      <c r="GI85">
        <v>0</v>
      </c>
      <c r="GJ85">
        <v>0</v>
      </c>
      <c r="GK85" t="s">
        <v>1421</v>
      </c>
      <c r="GL85" t="s">
        <v>1421</v>
      </c>
      <c r="GM85" t="s">
        <v>1421</v>
      </c>
      <c r="GN85" t="s">
        <v>1421</v>
      </c>
      <c r="GO85" t="s">
        <v>1421</v>
      </c>
      <c r="GP85" t="s">
        <v>1421</v>
      </c>
      <c r="GQ85">
        <v>0</v>
      </c>
      <c r="GR85">
        <v>0</v>
      </c>
      <c r="GS85" t="s">
        <v>1421</v>
      </c>
      <c r="GT85" t="s">
        <v>1421</v>
      </c>
      <c r="GU85" t="s">
        <v>1421</v>
      </c>
      <c r="GV85" t="s">
        <v>1421</v>
      </c>
      <c r="GW85" t="s">
        <v>1421</v>
      </c>
      <c r="GX85" t="s">
        <v>1421</v>
      </c>
      <c r="GY85">
        <v>0</v>
      </c>
      <c r="GZ85">
        <v>0</v>
      </c>
      <c r="HA85" t="s">
        <v>1421</v>
      </c>
      <c r="HB85" t="s">
        <v>1421</v>
      </c>
      <c r="HC85" t="s">
        <v>1421</v>
      </c>
      <c r="HD85" t="s">
        <v>1421</v>
      </c>
      <c r="HE85" t="s">
        <v>1421</v>
      </c>
      <c r="HF85" t="s">
        <v>1421</v>
      </c>
      <c r="HG85">
        <v>0</v>
      </c>
      <c r="HH85">
        <v>0</v>
      </c>
      <c r="HI85" t="s">
        <v>1421</v>
      </c>
      <c r="HJ85" t="s">
        <v>1421</v>
      </c>
      <c r="HK85" t="s">
        <v>1421</v>
      </c>
      <c r="HL85" t="s">
        <v>1421</v>
      </c>
      <c r="HM85" t="s">
        <v>1421</v>
      </c>
      <c r="HN85" t="s">
        <v>1421</v>
      </c>
      <c r="HO85">
        <v>0</v>
      </c>
      <c r="HP85">
        <v>0</v>
      </c>
      <c r="HQ85">
        <v>0</v>
      </c>
      <c r="HR85">
        <v>0</v>
      </c>
      <c r="HS85">
        <v>0</v>
      </c>
      <c r="HT85">
        <v>0</v>
      </c>
      <c r="HU85">
        <v>0</v>
      </c>
      <c r="HV85">
        <v>0</v>
      </c>
      <c r="HW85">
        <v>0</v>
      </c>
      <c r="HX85">
        <v>0</v>
      </c>
      <c r="HY85" t="s">
        <v>208</v>
      </c>
      <c r="HZ85">
        <v>82</v>
      </c>
      <c r="IA85">
        <v>447</v>
      </c>
      <c r="IB85" t="s">
        <v>208</v>
      </c>
      <c r="IC85" t="s">
        <v>70</v>
      </c>
      <c r="ID85" t="s">
        <v>589</v>
      </c>
      <c r="IE85" t="s">
        <v>213</v>
      </c>
      <c r="IF85" t="s">
        <v>1421</v>
      </c>
      <c r="IG85" t="s">
        <v>213</v>
      </c>
      <c r="IH85">
        <v>0</v>
      </c>
      <c r="II85">
        <v>0</v>
      </c>
      <c r="IJ85" t="s">
        <v>213</v>
      </c>
      <c r="IK85" t="s">
        <v>230</v>
      </c>
      <c r="IL85" t="s">
        <v>219</v>
      </c>
      <c r="IM85" t="s">
        <v>219</v>
      </c>
      <c r="IN85" t="s">
        <v>1499</v>
      </c>
    </row>
    <row r="86" spans="1:248" hidden="1" x14ac:dyDescent="0.25">
      <c r="A86" t="s">
        <v>67</v>
      </c>
      <c r="B86" t="s">
        <v>68</v>
      </c>
      <c r="C86" t="s">
        <v>771</v>
      </c>
      <c r="D86" t="s">
        <v>348</v>
      </c>
      <c r="E86" t="s">
        <v>1165</v>
      </c>
      <c r="F86" t="s">
        <v>1166</v>
      </c>
      <c r="G86">
        <v>12</v>
      </c>
      <c r="H86">
        <v>12</v>
      </c>
      <c r="I86" t="s">
        <v>208</v>
      </c>
      <c r="J86">
        <v>321</v>
      </c>
      <c r="K86">
        <v>1931</v>
      </c>
      <c r="L86">
        <v>26</v>
      </c>
      <c r="M86">
        <v>156</v>
      </c>
      <c r="N86" t="s">
        <v>68</v>
      </c>
      <c r="O86" t="s">
        <v>348</v>
      </c>
      <c r="P86">
        <v>38</v>
      </c>
      <c r="Q86">
        <v>228</v>
      </c>
      <c r="R86" t="s">
        <v>68</v>
      </c>
      <c r="S86" t="s">
        <v>348</v>
      </c>
      <c r="T86">
        <v>7</v>
      </c>
      <c r="U86">
        <v>47</v>
      </c>
      <c r="V86" t="s">
        <v>68</v>
      </c>
      <c r="W86" t="s">
        <v>348</v>
      </c>
      <c r="X86">
        <v>10</v>
      </c>
      <c r="Y86">
        <v>60</v>
      </c>
      <c r="Z86" t="s">
        <v>68</v>
      </c>
      <c r="AA86" t="s">
        <v>348</v>
      </c>
      <c r="AB86">
        <v>118</v>
      </c>
      <c r="AC86">
        <v>708</v>
      </c>
      <c r="AD86" t="s">
        <v>68</v>
      </c>
      <c r="AE86" t="s">
        <v>348</v>
      </c>
      <c r="AF86">
        <v>106</v>
      </c>
      <c r="AG86">
        <v>636</v>
      </c>
      <c r="AH86" t="s">
        <v>68</v>
      </c>
      <c r="AI86" t="s">
        <v>348</v>
      </c>
      <c r="AJ86">
        <v>16</v>
      </c>
      <c r="AK86">
        <v>96</v>
      </c>
      <c r="AL86" t="s">
        <v>68</v>
      </c>
      <c r="AM86" t="s">
        <v>348</v>
      </c>
      <c r="AN86">
        <v>0</v>
      </c>
      <c r="AO86">
        <v>0</v>
      </c>
      <c r="AP86" t="s">
        <v>213</v>
      </c>
      <c r="AQ86">
        <v>0</v>
      </c>
      <c r="AR86">
        <v>0</v>
      </c>
      <c r="AS86">
        <v>0</v>
      </c>
      <c r="AT86">
        <v>0</v>
      </c>
      <c r="AU86" t="s">
        <v>1421</v>
      </c>
      <c r="AV86" t="s">
        <v>1421</v>
      </c>
      <c r="AW86">
        <v>0</v>
      </c>
      <c r="AX86">
        <v>0</v>
      </c>
      <c r="AY86" t="s">
        <v>1421</v>
      </c>
      <c r="AZ86" t="s">
        <v>1421</v>
      </c>
      <c r="BA86">
        <v>0</v>
      </c>
      <c r="BB86">
        <v>0</v>
      </c>
      <c r="BC86" t="s">
        <v>1421</v>
      </c>
      <c r="BD86" t="s">
        <v>1421</v>
      </c>
      <c r="BE86">
        <v>0</v>
      </c>
      <c r="BF86">
        <v>0</v>
      </c>
      <c r="BG86" t="s">
        <v>1421</v>
      </c>
      <c r="BH86" t="s">
        <v>1421</v>
      </c>
      <c r="BI86">
        <v>0</v>
      </c>
      <c r="BJ86">
        <v>0</v>
      </c>
      <c r="BK86" t="s">
        <v>1421</v>
      </c>
      <c r="BL86" t="s">
        <v>1421</v>
      </c>
      <c r="BM86">
        <v>0</v>
      </c>
      <c r="BN86">
        <v>0</v>
      </c>
      <c r="BO86" t="s">
        <v>1421</v>
      </c>
      <c r="BP86" t="s">
        <v>1421</v>
      </c>
      <c r="BQ86">
        <v>0</v>
      </c>
      <c r="BR86">
        <v>0</v>
      </c>
      <c r="BS86">
        <v>156</v>
      </c>
      <c r="BT86">
        <v>0</v>
      </c>
      <c r="BU86">
        <v>0</v>
      </c>
      <c r="BV86" t="s">
        <v>213</v>
      </c>
      <c r="BW86" t="s">
        <v>1421</v>
      </c>
      <c r="BX86">
        <v>0</v>
      </c>
      <c r="BY86">
        <v>0</v>
      </c>
      <c r="BZ86">
        <v>228</v>
      </c>
      <c r="CA86">
        <v>0</v>
      </c>
      <c r="CB86">
        <v>0</v>
      </c>
      <c r="CC86" t="s">
        <v>213</v>
      </c>
      <c r="CD86" t="s">
        <v>1421</v>
      </c>
      <c r="CE86">
        <v>0</v>
      </c>
      <c r="CF86">
        <v>0</v>
      </c>
      <c r="CG86">
        <v>47</v>
      </c>
      <c r="CH86">
        <v>0</v>
      </c>
      <c r="CI86">
        <v>0</v>
      </c>
      <c r="CJ86" t="s">
        <v>213</v>
      </c>
      <c r="CK86" t="s">
        <v>1421</v>
      </c>
      <c r="CL86">
        <v>0</v>
      </c>
      <c r="CM86">
        <v>0</v>
      </c>
      <c r="CN86">
        <v>60</v>
      </c>
      <c r="CO86">
        <v>0</v>
      </c>
      <c r="CP86">
        <v>0</v>
      </c>
      <c r="CQ86" t="s">
        <v>213</v>
      </c>
      <c r="CR86" t="s">
        <v>1421</v>
      </c>
      <c r="CS86">
        <v>0</v>
      </c>
      <c r="CT86">
        <v>0</v>
      </c>
      <c r="CU86">
        <v>0</v>
      </c>
      <c r="CV86">
        <v>0</v>
      </c>
      <c r="CW86">
        <v>708</v>
      </c>
      <c r="CX86" t="s">
        <v>213</v>
      </c>
      <c r="CY86" t="s">
        <v>1421</v>
      </c>
      <c r="CZ86">
        <v>0</v>
      </c>
      <c r="DA86">
        <v>0</v>
      </c>
      <c r="DB86">
        <v>0</v>
      </c>
      <c r="DC86">
        <v>0</v>
      </c>
      <c r="DD86">
        <v>636</v>
      </c>
      <c r="DE86" t="s">
        <v>213</v>
      </c>
      <c r="DF86" t="s">
        <v>1421</v>
      </c>
      <c r="DG86">
        <v>0</v>
      </c>
      <c r="DH86">
        <v>0</v>
      </c>
      <c r="DI86">
        <v>0</v>
      </c>
      <c r="DJ86">
        <v>0</v>
      </c>
      <c r="DK86">
        <v>96</v>
      </c>
      <c r="DL86" t="s">
        <v>213</v>
      </c>
      <c r="DM86" t="s">
        <v>1421</v>
      </c>
      <c r="DN86">
        <v>0</v>
      </c>
      <c r="DO86">
        <v>0</v>
      </c>
      <c r="DP86">
        <v>0</v>
      </c>
      <c r="DQ86">
        <v>0</v>
      </c>
      <c r="DR86">
        <v>321</v>
      </c>
      <c r="DS86">
        <v>1931</v>
      </c>
      <c r="DT86" t="s">
        <v>208</v>
      </c>
      <c r="DU86">
        <v>16</v>
      </c>
      <c r="DV86">
        <v>96</v>
      </c>
      <c r="DW86">
        <v>2051</v>
      </c>
      <c r="DX86">
        <v>12306</v>
      </c>
      <c r="DY86">
        <v>248</v>
      </c>
      <c r="DZ86">
        <v>1498</v>
      </c>
      <c r="EA86" t="s">
        <v>208</v>
      </c>
      <c r="EB86">
        <v>160</v>
      </c>
      <c r="EC86">
        <v>965</v>
      </c>
      <c r="ED86">
        <v>14</v>
      </c>
      <c r="EE86">
        <v>85</v>
      </c>
      <c r="EF86" t="s">
        <v>70</v>
      </c>
      <c r="EG86" t="s">
        <v>303</v>
      </c>
      <c r="EH86" t="s">
        <v>215</v>
      </c>
      <c r="EI86"/>
      <c r="EJ86">
        <v>17</v>
      </c>
      <c r="EK86">
        <v>103</v>
      </c>
      <c r="EL86" t="s">
        <v>66</v>
      </c>
      <c r="EM86" t="s">
        <v>405</v>
      </c>
      <c r="EN86" t="s">
        <v>215</v>
      </c>
      <c r="EO86"/>
      <c r="EP86">
        <v>20</v>
      </c>
      <c r="EQ86">
        <v>119</v>
      </c>
      <c r="ER86" t="s">
        <v>64</v>
      </c>
      <c r="ES86" t="s">
        <v>229</v>
      </c>
      <c r="ET86" t="s">
        <v>215</v>
      </c>
      <c r="EU86"/>
      <c r="EV86">
        <v>21</v>
      </c>
      <c r="EW86">
        <v>124</v>
      </c>
      <c r="EX86" t="s">
        <v>64</v>
      </c>
      <c r="EY86" t="s">
        <v>229</v>
      </c>
      <c r="EZ86" t="s">
        <v>215</v>
      </c>
      <c r="FA86"/>
      <c r="FB86">
        <v>47</v>
      </c>
      <c r="FC86">
        <v>286</v>
      </c>
      <c r="FD86" t="s">
        <v>70</v>
      </c>
      <c r="FE86" t="s">
        <v>303</v>
      </c>
      <c r="FF86" t="s">
        <v>215</v>
      </c>
      <c r="FG86"/>
      <c r="FH86">
        <v>41</v>
      </c>
      <c r="FI86">
        <v>248</v>
      </c>
      <c r="FJ86" t="s">
        <v>70</v>
      </c>
      <c r="FK86" t="s">
        <v>303</v>
      </c>
      <c r="FL86" t="s">
        <v>215</v>
      </c>
      <c r="FM86"/>
      <c r="FN86">
        <v>0</v>
      </c>
      <c r="FO86">
        <v>0</v>
      </c>
      <c r="FP86" t="s">
        <v>208</v>
      </c>
      <c r="FQ86">
        <v>88</v>
      </c>
      <c r="FR86">
        <v>533</v>
      </c>
      <c r="FS86">
        <v>6</v>
      </c>
      <c r="FT86">
        <v>36</v>
      </c>
      <c r="FU86" t="s">
        <v>158</v>
      </c>
      <c r="FV86" t="s">
        <v>1421</v>
      </c>
      <c r="FW86" t="s">
        <v>211</v>
      </c>
      <c r="FX86" t="s">
        <v>1421</v>
      </c>
      <c r="FY86" t="s">
        <v>215</v>
      </c>
      <c r="FZ86"/>
      <c r="GA86">
        <v>5</v>
      </c>
      <c r="GB86">
        <v>30</v>
      </c>
      <c r="GC86" t="s">
        <v>158</v>
      </c>
      <c r="GD86" t="s">
        <v>1421</v>
      </c>
      <c r="GE86" t="s">
        <v>211</v>
      </c>
      <c r="GF86" t="s">
        <v>1421</v>
      </c>
      <c r="GG86" t="s">
        <v>215</v>
      </c>
      <c r="GH86"/>
      <c r="GI86">
        <v>4</v>
      </c>
      <c r="GJ86">
        <v>26</v>
      </c>
      <c r="GK86" t="s">
        <v>154</v>
      </c>
      <c r="GL86" t="s">
        <v>1421</v>
      </c>
      <c r="GM86" t="s">
        <v>278</v>
      </c>
      <c r="GN86" t="s">
        <v>1421</v>
      </c>
      <c r="GO86" t="s">
        <v>215</v>
      </c>
      <c r="GP86"/>
      <c r="GQ86">
        <v>21</v>
      </c>
      <c r="GR86">
        <v>124</v>
      </c>
      <c r="GS86" t="s">
        <v>158</v>
      </c>
      <c r="GT86" t="s">
        <v>1421</v>
      </c>
      <c r="GU86" t="s">
        <v>298</v>
      </c>
      <c r="GV86" t="s">
        <v>1421</v>
      </c>
      <c r="GW86" t="s">
        <v>215</v>
      </c>
      <c r="GX86"/>
      <c r="GY86">
        <v>42</v>
      </c>
      <c r="GZ86">
        <v>255</v>
      </c>
      <c r="HA86" t="s">
        <v>158</v>
      </c>
      <c r="HB86" t="s">
        <v>1421</v>
      </c>
      <c r="HC86" t="s">
        <v>212</v>
      </c>
      <c r="HD86" t="s">
        <v>1421</v>
      </c>
      <c r="HE86" t="s">
        <v>215</v>
      </c>
      <c r="HF86"/>
      <c r="HG86">
        <v>10</v>
      </c>
      <c r="HH86">
        <v>62</v>
      </c>
      <c r="HI86" t="s">
        <v>154</v>
      </c>
      <c r="HJ86" t="s">
        <v>1421</v>
      </c>
      <c r="HK86" t="s">
        <v>278</v>
      </c>
      <c r="HL86" t="s">
        <v>1421</v>
      </c>
      <c r="HM86" t="s">
        <v>215</v>
      </c>
      <c r="HN86"/>
      <c r="HO86">
        <v>0</v>
      </c>
      <c r="HP86">
        <v>0</v>
      </c>
      <c r="HQ86">
        <v>150</v>
      </c>
      <c r="HR86">
        <v>910</v>
      </c>
      <c r="HS86">
        <v>48</v>
      </c>
      <c r="HT86">
        <v>288</v>
      </c>
      <c r="HU86">
        <v>50</v>
      </c>
      <c r="HV86">
        <v>300</v>
      </c>
      <c r="HW86">
        <v>0</v>
      </c>
      <c r="HX86">
        <v>0</v>
      </c>
      <c r="HY86" t="s">
        <v>208</v>
      </c>
      <c r="HZ86">
        <v>470</v>
      </c>
      <c r="IA86">
        <v>2554</v>
      </c>
      <c r="IB86" t="s">
        <v>208</v>
      </c>
      <c r="IC86" t="s">
        <v>70</v>
      </c>
      <c r="ID86" t="s">
        <v>303</v>
      </c>
      <c r="IE86" t="s">
        <v>208</v>
      </c>
      <c r="IF86" t="s">
        <v>158</v>
      </c>
      <c r="IG86" t="s">
        <v>213</v>
      </c>
      <c r="IH86">
        <v>0</v>
      </c>
      <c r="II86">
        <v>0</v>
      </c>
      <c r="IJ86" t="s">
        <v>213</v>
      </c>
      <c r="IK86" t="s">
        <v>230</v>
      </c>
      <c r="IL86" t="s">
        <v>219</v>
      </c>
      <c r="IM86" t="s">
        <v>230</v>
      </c>
      <c r="IN86" t="s">
        <v>1500</v>
      </c>
    </row>
    <row r="87" spans="1:248" hidden="1" x14ac:dyDescent="0.25">
      <c r="A87" t="s">
        <v>69</v>
      </c>
      <c r="B87" t="s">
        <v>70</v>
      </c>
      <c r="C87" t="s">
        <v>360</v>
      </c>
      <c r="D87" t="s">
        <v>361</v>
      </c>
      <c r="E87" t="s">
        <v>607</v>
      </c>
      <c r="F87" t="s">
        <v>608</v>
      </c>
      <c r="G87">
        <v>12</v>
      </c>
      <c r="H87">
        <v>12</v>
      </c>
      <c r="I87" t="s">
        <v>208</v>
      </c>
      <c r="J87">
        <v>490</v>
      </c>
      <c r="K87">
        <v>2687</v>
      </c>
      <c r="L87">
        <v>103</v>
      </c>
      <c r="M87">
        <v>565</v>
      </c>
      <c r="N87" t="s">
        <v>70</v>
      </c>
      <c r="O87" t="s">
        <v>361</v>
      </c>
      <c r="P87">
        <v>54</v>
      </c>
      <c r="Q87">
        <v>296</v>
      </c>
      <c r="R87" t="s">
        <v>70</v>
      </c>
      <c r="S87" t="s">
        <v>361</v>
      </c>
      <c r="T87">
        <v>38</v>
      </c>
      <c r="U87">
        <v>208</v>
      </c>
      <c r="V87" t="s">
        <v>70</v>
      </c>
      <c r="W87" t="s">
        <v>361</v>
      </c>
      <c r="X87">
        <v>50</v>
      </c>
      <c r="Y87">
        <v>274</v>
      </c>
      <c r="Z87" t="s">
        <v>70</v>
      </c>
      <c r="AA87" t="s">
        <v>361</v>
      </c>
      <c r="AB87">
        <v>42</v>
      </c>
      <c r="AC87">
        <v>230</v>
      </c>
      <c r="AD87" t="s">
        <v>70</v>
      </c>
      <c r="AE87" t="s">
        <v>361</v>
      </c>
      <c r="AF87">
        <v>34</v>
      </c>
      <c r="AG87">
        <v>186</v>
      </c>
      <c r="AH87" t="s">
        <v>70</v>
      </c>
      <c r="AI87" t="s">
        <v>361</v>
      </c>
      <c r="AJ87">
        <v>169</v>
      </c>
      <c r="AK87">
        <v>928</v>
      </c>
      <c r="AL87" t="s">
        <v>70</v>
      </c>
      <c r="AM87" t="s">
        <v>361</v>
      </c>
      <c r="AN87">
        <v>0</v>
      </c>
      <c r="AO87">
        <v>0</v>
      </c>
      <c r="AP87" t="s">
        <v>208</v>
      </c>
      <c r="AQ87">
        <v>28</v>
      </c>
      <c r="AR87">
        <v>155</v>
      </c>
      <c r="AS87">
        <v>2</v>
      </c>
      <c r="AT87">
        <v>13</v>
      </c>
      <c r="AU87" t="s">
        <v>158</v>
      </c>
      <c r="AV87" t="s">
        <v>601</v>
      </c>
      <c r="AW87">
        <v>2</v>
      </c>
      <c r="AX87">
        <v>11</v>
      </c>
      <c r="AY87" t="s">
        <v>156</v>
      </c>
      <c r="AZ87" t="s">
        <v>228</v>
      </c>
      <c r="BA87">
        <v>1</v>
      </c>
      <c r="BB87">
        <v>4</v>
      </c>
      <c r="BC87" t="s">
        <v>158</v>
      </c>
      <c r="BD87" t="s">
        <v>271</v>
      </c>
      <c r="BE87">
        <v>5</v>
      </c>
      <c r="BF87">
        <v>28</v>
      </c>
      <c r="BG87" t="s">
        <v>158</v>
      </c>
      <c r="BH87" t="s">
        <v>602</v>
      </c>
      <c r="BI87">
        <v>7</v>
      </c>
      <c r="BJ87">
        <v>39</v>
      </c>
      <c r="BK87" t="s">
        <v>154</v>
      </c>
      <c r="BL87" t="s">
        <v>278</v>
      </c>
      <c r="BM87">
        <v>11</v>
      </c>
      <c r="BN87">
        <v>60</v>
      </c>
      <c r="BO87" t="s">
        <v>158</v>
      </c>
      <c r="BP87" t="s">
        <v>212</v>
      </c>
      <c r="BQ87">
        <v>0</v>
      </c>
      <c r="BR87">
        <v>0</v>
      </c>
      <c r="BS87">
        <v>565</v>
      </c>
      <c r="BT87">
        <v>0</v>
      </c>
      <c r="BU87">
        <v>0</v>
      </c>
      <c r="BV87" t="s">
        <v>213</v>
      </c>
      <c r="BW87" t="s">
        <v>1421</v>
      </c>
      <c r="BX87">
        <v>0</v>
      </c>
      <c r="BY87">
        <v>0</v>
      </c>
      <c r="BZ87">
        <v>0</v>
      </c>
      <c r="CA87">
        <v>212</v>
      </c>
      <c r="CB87">
        <v>84</v>
      </c>
      <c r="CC87" t="s">
        <v>213</v>
      </c>
      <c r="CD87" t="s">
        <v>1421</v>
      </c>
      <c r="CE87">
        <v>0</v>
      </c>
      <c r="CF87">
        <v>0</v>
      </c>
      <c r="CG87">
        <v>0</v>
      </c>
      <c r="CH87">
        <v>208</v>
      </c>
      <c r="CI87">
        <v>0</v>
      </c>
      <c r="CJ87" t="s">
        <v>213</v>
      </c>
      <c r="CK87" t="s">
        <v>1421</v>
      </c>
      <c r="CL87">
        <v>0</v>
      </c>
      <c r="CM87">
        <v>0</v>
      </c>
      <c r="CN87">
        <v>0</v>
      </c>
      <c r="CO87">
        <v>274</v>
      </c>
      <c r="CP87">
        <v>0</v>
      </c>
      <c r="CQ87" t="s">
        <v>213</v>
      </c>
      <c r="CR87" t="s">
        <v>1421</v>
      </c>
      <c r="CS87">
        <v>0</v>
      </c>
      <c r="CT87">
        <v>0</v>
      </c>
      <c r="CU87">
        <v>0</v>
      </c>
      <c r="CV87">
        <v>230</v>
      </c>
      <c r="CW87">
        <v>0</v>
      </c>
      <c r="CX87" t="s">
        <v>213</v>
      </c>
      <c r="CY87" t="s">
        <v>1421</v>
      </c>
      <c r="CZ87">
        <v>0</v>
      </c>
      <c r="DA87">
        <v>0</v>
      </c>
      <c r="DB87">
        <v>0</v>
      </c>
      <c r="DC87">
        <v>186</v>
      </c>
      <c r="DD87">
        <v>0</v>
      </c>
      <c r="DE87" t="s">
        <v>213</v>
      </c>
      <c r="DF87" t="s">
        <v>1421</v>
      </c>
      <c r="DG87">
        <v>0</v>
      </c>
      <c r="DH87">
        <v>0</v>
      </c>
      <c r="DI87">
        <v>0</v>
      </c>
      <c r="DJ87">
        <v>928</v>
      </c>
      <c r="DK87">
        <v>0</v>
      </c>
      <c r="DL87" t="s">
        <v>213</v>
      </c>
      <c r="DM87" t="s">
        <v>1421</v>
      </c>
      <c r="DN87">
        <v>0</v>
      </c>
      <c r="DO87">
        <v>0</v>
      </c>
      <c r="DP87">
        <v>0</v>
      </c>
      <c r="DQ87">
        <v>0</v>
      </c>
      <c r="DR87">
        <v>490</v>
      </c>
      <c r="DS87">
        <v>2687</v>
      </c>
      <c r="DT87" t="s">
        <v>208</v>
      </c>
      <c r="DU87">
        <v>133</v>
      </c>
      <c r="DV87">
        <v>689</v>
      </c>
      <c r="DW87">
        <v>5329</v>
      </c>
      <c r="DX87">
        <v>29310</v>
      </c>
      <c r="DY87">
        <v>320</v>
      </c>
      <c r="DZ87">
        <v>1770</v>
      </c>
      <c r="EA87" t="s">
        <v>208</v>
      </c>
      <c r="EB87">
        <v>281</v>
      </c>
      <c r="EC87">
        <v>1552</v>
      </c>
      <c r="ED87">
        <v>78</v>
      </c>
      <c r="EE87">
        <v>431</v>
      </c>
      <c r="EF87" t="s">
        <v>70</v>
      </c>
      <c r="EG87" t="s">
        <v>361</v>
      </c>
      <c r="EH87" t="s">
        <v>215</v>
      </c>
      <c r="EI87"/>
      <c r="EJ87">
        <v>34</v>
      </c>
      <c r="EK87">
        <v>188</v>
      </c>
      <c r="EL87" t="s">
        <v>70</v>
      </c>
      <c r="EM87" t="s">
        <v>361</v>
      </c>
      <c r="EN87" t="s">
        <v>252</v>
      </c>
      <c r="EO87"/>
      <c r="EP87">
        <v>26</v>
      </c>
      <c r="EQ87">
        <v>143</v>
      </c>
      <c r="ER87" t="s">
        <v>64</v>
      </c>
      <c r="ES87" t="s">
        <v>217</v>
      </c>
      <c r="ET87" t="s">
        <v>252</v>
      </c>
      <c r="EU87"/>
      <c r="EV87">
        <v>20</v>
      </c>
      <c r="EW87">
        <v>111</v>
      </c>
      <c r="EX87" t="s">
        <v>78</v>
      </c>
      <c r="EY87" t="s">
        <v>283</v>
      </c>
      <c r="EZ87" t="s">
        <v>252</v>
      </c>
      <c r="FA87"/>
      <c r="FB87">
        <v>29</v>
      </c>
      <c r="FC87">
        <v>162</v>
      </c>
      <c r="FD87" t="s">
        <v>70</v>
      </c>
      <c r="FE87" t="s">
        <v>361</v>
      </c>
      <c r="FF87" t="s">
        <v>252</v>
      </c>
      <c r="FG87"/>
      <c r="FH87">
        <v>94</v>
      </c>
      <c r="FI87">
        <v>517</v>
      </c>
      <c r="FJ87" t="s">
        <v>70</v>
      </c>
      <c r="FK87" t="s">
        <v>589</v>
      </c>
      <c r="FL87" t="s">
        <v>254</v>
      </c>
      <c r="FM87"/>
      <c r="FN87">
        <v>0</v>
      </c>
      <c r="FO87">
        <v>0</v>
      </c>
      <c r="FP87" t="s">
        <v>208</v>
      </c>
      <c r="FQ87">
        <v>39</v>
      </c>
      <c r="FR87">
        <v>218</v>
      </c>
      <c r="FS87">
        <v>7</v>
      </c>
      <c r="FT87">
        <v>44</v>
      </c>
      <c r="FU87" t="s">
        <v>156</v>
      </c>
      <c r="FV87" t="s">
        <v>1421</v>
      </c>
      <c r="FW87" t="s">
        <v>1008</v>
      </c>
      <c r="FX87" t="s">
        <v>1421</v>
      </c>
      <c r="FY87" t="s">
        <v>215</v>
      </c>
      <c r="FZ87"/>
      <c r="GA87">
        <v>2</v>
      </c>
      <c r="GB87">
        <v>11</v>
      </c>
      <c r="GC87" t="s">
        <v>151</v>
      </c>
      <c r="GD87" t="s">
        <v>1421</v>
      </c>
      <c r="GE87" t="s">
        <v>506</v>
      </c>
      <c r="GF87" t="s">
        <v>1421</v>
      </c>
      <c r="GG87" t="s">
        <v>215</v>
      </c>
      <c r="GH87"/>
      <c r="GI87">
        <v>1</v>
      </c>
      <c r="GJ87">
        <v>5</v>
      </c>
      <c r="GK87" t="s">
        <v>158</v>
      </c>
      <c r="GL87" t="s">
        <v>1421</v>
      </c>
      <c r="GM87" t="s">
        <v>212</v>
      </c>
      <c r="GN87" t="s">
        <v>1421</v>
      </c>
      <c r="GO87" t="s">
        <v>215</v>
      </c>
      <c r="GP87"/>
      <c r="GQ87">
        <v>2</v>
      </c>
      <c r="GR87">
        <v>13</v>
      </c>
      <c r="GS87" t="s">
        <v>156</v>
      </c>
      <c r="GT87" t="s">
        <v>1421</v>
      </c>
      <c r="GU87" t="s">
        <v>228</v>
      </c>
      <c r="GV87" t="s">
        <v>1421</v>
      </c>
      <c r="GW87" t="s">
        <v>215</v>
      </c>
      <c r="GX87"/>
      <c r="GY87">
        <v>4</v>
      </c>
      <c r="GZ87">
        <v>22</v>
      </c>
      <c r="HA87" t="s">
        <v>156</v>
      </c>
      <c r="HB87" t="s">
        <v>1421</v>
      </c>
      <c r="HC87" t="s">
        <v>228</v>
      </c>
      <c r="HD87" t="s">
        <v>1421</v>
      </c>
      <c r="HE87" t="s">
        <v>215</v>
      </c>
      <c r="HF87"/>
      <c r="HG87">
        <v>23</v>
      </c>
      <c r="HH87">
        <v>123</v>
      </c>
      <c r="HI87" t="s">
        <v>158</v>
      </c>
      <c r="HJ87" t="s">
        <v>1421</v>
      </c>
      <c r="HK87" t="s">
        <v>212</v>
      </c>
      <c r="HL87" t="s">
        <v>1421</v>
      </c>
      <c r="HM87" t="s">
        <v>215</v>
      </c>
      <c r="HN87"/>
      <c r="HO87">
        <v>0</v>
      </c>
      <c r="HP87">
        <v>0</v>
      </c>
      <c r="HQ87">
        <v>187</v>
      </c>
      <c r="HR87">
        <v>1034</v>
      </c>
      <c r="HS87">
        <v>81</v>
      </c>
      <c r="HT87">
        <v>448</v>
      </c>
      <c r="HU87">
        <v>52</v>
      </c>
      <c r="HV87">
        <v>288</v>
      </c>
      <c r="HW87">
        <v>0</v>
      </c>
      <c r="HX87">
        <v>0</v>
      </c>
      <c r="HY87" t="s">
        <v>208</v>
      </c>
      <c r="HZ87">
        <v>241</v>
      </c>
      <c r="IA87">
        <v>1308</v>
      </c>
      <c r="IB87" t="s">
        <v>208</v>
      </c>
      <c r="IC87" t="s">
        <v>70</v>
      </c>
      <c r="ID87" t="s">
        <v>361</v>
      </c>
      <c r="IE87" t="s">
        <v>208</v>
      </c>
      <c r="IF87" t="s">
        <v>158</v>
      </c>
      <c r="IG87" t="s">
        <v>213</v>
      </c>
      <c r="IH87">
        <v>0</v>
      </c>
      <c r="II87">
        <v>0</v>
      </c>
      <c r="IJ87" t="s">
        <v>208</v>
      </c>
      <c r="IK87" t="s">
        <v>230</v>
      </c>
      <c r="IL87" t="s">
        <v>219</v>
      </c>
      <c r="IM87" t="s">
        <v>230</v>
      </c>
      <c r="IN87" t="s">
        <v>1501</v>
      </c>
    </row>
    <row r="88" spans="1:248" hidden="1" x14ac:dyDescent="0.25">
      <c r="A88" t="s">
        <v>63</v>
      </c>
      <c r="B88" t="s">
        <v>64</v>
      </c>
      <c r="C88" t="s">
        <v>350</v>
      </c>
      <c r="D88" t="s">
        <v>217</v>
      </c>
      <c r="E88" t="s">
        <v>584</v>
      </c>
      <c r="F88" t="s">
        <v>585</v>
      </c>
      <c r="G88">
        <v>12</v>
      </c>
      <c r="H88">
        <v>12</v>
      </c>
      <c r="I88" t="s">
        <v>213</v>
      </c>
      <c r="J88">
        <v>0</v>
      </c>
      <c r="K88">
        <v>0</v>
      </c>
      <c r="L88">
        <v>0</v>
      </c>
      <c r="M88">
        <v>0</v>
      </c>
      <c r="N88" t="s">
        <v>1421</v>
      </c>
      <c r="O88" t="s">
        <v>1421</v>
      </c>
      <c r="P88">
        <v>0</v>
      </c>
      <c r="Q88">
        <v>0</v>
      </c>
      <c r="R88" t="s">
        <v>1421</v>
      </c>
      <c r="S88" t="s">
        <v>1421</v>
      </c>
      <c r="T88">
        <v>0</v>
      </c>
      <c r="U88">
        <v>0</v>
      </c>
      <c r="V88" t="s">
        <v>1421</v>
      </c>
      <c r="W88" t="s">
        <v>1421</v>
      </c>
      <c r="X88">
        <v>0</v>
      </c>
      <c r="Y88">
        <v>0</v>
      </c>
      <c r="Z88" t="s">
        <v>1421</v>
      </c>
      <c r="AA88" t="s">
        <v>1421</v>
      </c>
      <c r="AB88">
        <v>0</v>
      </c>
      <c r="AC88">
        <v>0</v>
      </c>
      <c r="AD88" t="s">
        <v>1421</v>
      </c>
      <c r="AE88" t="s">
        <v>1421</v>
      </c>
      <c r="AF88">
        <v>0</v>
      </c>
      <c r="AG88">
        <v>0</v>
      </c>
      <c r="AH88" t="s">
        <v>1421</v>
      </c>
      <c r="AI88" t="s">
        <v>1421</v>
      </c>
      <c r="AJ88">
        <v>0</v>
      </c>
      <c r="AK88">
        <v>0</v>
      </c>
      <c r="AL88" t="s">
        <v>1421</v>
      </c>
      <c r="AM88" t="s">
        <v>1421</v>
      </c>
      <c r="AN88">
        <v>0</v>
      </c>
      <c r="AO88">
        <v>0</v>
      </c>
      <c r="AP88" t="s">
        <v>213</v>
      </c>
      <c r="AQ88">
        <v>0</v>
      </c>
      <c r="AR88">
        <v>0</v>
      </c>
      <c r="AS88">
        <v>0</v>
      </c>
      <c r="AT88">
        <v>0</v>
      </c>
      <c r="AU88" t="s">
        <v>1421</v>
      </c>
      <c r="AV88" t="s">
        <v>1421</v>
      </c>
      <c r="AW88">
        <v>0</v>
      </c>
      <c r="AX88">
        <v>0</v>
      </c>
      <c r="AY88" t="s">
        <v>1421</v>
      </c>
      <c r="AZ88" t="s">
        <v>1421</v>
      </c>
      <c r="BA88">
        <v>0</v>
      </c>
      <c r="BB88">
        <v>0</v>
      </c>
      <c r="BC88" t="s">
        <v>1421</v>
      </c>
      <c r="BD88" t="s">
        <v>1421</v>
      </c>
      <c r="BE88">
        <v>0</v>
      </c>
      <c r="BF88">
        <v>0</v>
      </c>
      <c r="BG88" t="s">
        <v>1421</v>
      </c>
      <c r="BH88" t="s">
        <v>1421</v>
      </c>
      <c r="BI88">
        <v>0</v>
      </c>
      <c r="BJ88">
        <v>0</v>
      </c>
      <c r="BK88" t="s">
        <v>1421</v>
      </c>
      <c r="BL88" t="s">
        <v>1421</v>
      </c>
      <c r="BM88">
        <v>0</v>
      </c>
      <c r="BN88">
        <v>0</v>
      </c>
      <c r="BO88" t="s">
        <v>1421</v>
      </c>
      <c r="BP88" t="s">
        <v>1421</v>
      </c>
      <c r="BQ88">
        <v>0</v>
      </c>
      <c r="BR88">
        <v>0</v>
      </c>
      <c r="BS88">
        <v>0</v>
      </c>
      <c r="BT88">
        <v>0</v>
      </c>
      <c r="BU88">
        <v>0</v>
      </c>
      <c r="BV88" t="s">
        <v>213</v>
      </c>
      <c r="BW88" t="s">
        <v>1421</v>
      </c>
      <c r="BX88">
        <v>0</v>
      </c>
      <c r="BY88">
        <v>0</v>
      </c>
      <c r="BZ88">
        <v>0</v>
      </c>
      <c r="CA88">
        <v>0</v>
      </c>
      <c r="CB88">
        <v>0</v>
      </c>
      <c r="CC88" t="s">
        <v>213</v>
      </c>
      <c r="CD88" t="s">
        <v>1421</v>
      </c>
      <c r="CE88">
        <v>0</v>
      </c>
      <c r="CF88">
        <v>0</v>
      </c>
      <c r="CG88">
        <v>0</v>
      </c>
      <c r="CH88">
        <v>0</v>
      </c>
      <c r="CI88">
        <v>0</v>
      </c>
      <c r="CJ88" t="s">
        <v>213</v>
      </c>
      <c r="CK88" t="s">
        <v>1421</v>
      </c>
      <c r="CL88">
        <v>0</v>
      </c>
      <c r="CM88">
        <v>0</v>
      </c>
      <c r="CN88">
        <v>0</v>
      </c>
      <c r="CO88">
        <v>0</v>
      </c>
      <c r="CP88">
        <v>0</v>
      </c>
      <c r="CQ88" t="s">
        <v>213</v>
      </c>
      <c r="CR88" t="s">
        <v>1421</v>
      </c>
      <c r="CS88">
        <v>0</v>
      </c>
      <c r="CT88">
        <v>0</v>
      </c>
      <c r="CU88">
        <v>0</v>
      </c>
      <c r="CV88">
        <v>0</v>
      </c>
      <c r="CW88">
        <v>0</v>
      </c>
      <c r="CX88" t="s">
        <v>213</v>
      </c>
      <c r="CY88" t="s">
        <v>1421</v>
      </c>
      <c r="CZ88">
        <v>0</v>
      </c>
      <c r="DA88">
        <v>0</v>
      </c>
      <c r="DB88">
        <v>0</v>
      </c>
      <c r="DC88">
        <v>0</v>
      </c>
      <c r="DD88">
        <v>0</v>
      </c>
      <c r="DE88" t="s">
        <v>213</v>
      </c>
      <c r="DF88" t="s">
        <v>1421</v>
      </c>
      <c r="DG88">
        <v>0</v>
      </c>
      <c r="DH88">
        <v>0</v>
      </c>
      <c r="DI88">
        <v>0</v>
      </c>
      <c r="DJ88">
        <v>0</v>
      </c>
      <c r="DK88">
        <v>0</v>
      </c>
      <c r="DL88" t="s">
        <v>213</v>
      </c>
      <c r="DM88" t="s">
        <v>1421</v>
      </c>
      <c r="DN88">
        <v>0</v>
      </c>
      <c r="DO88">
        <v>0</v>
      </c>
      <c r="DP88">
        <v>0</v>
      </c>
      <c r="DQ88">
        <v>0</v>
      </c>
      <c r="DR88">
        <v>0</v>
      </c>
      <c r="DS88">
        <v>0</v>
      </c>
      <c r="DT88" t="s">
        <v>213</v>
      </c>
      <c r="DU88">
        <v>0</v>
      </c>
      <c r="DV88">
        <v>0</v>
      </c>
      <c r="DW88">
        <v>2668</v>
      </c>
      <c r="DX88">
        <v>16000</v>
      </c>
      <c r="DY88">
        <v>1530</v>
      </c>
      <c r="DZ88">
        <v>8283</v>
      </c>
      <c r="EA88" t="s">
        <v>208</v>
      </c>
      <c r="EB88">
        <v>1530</v>
      </c>
      <c r="EC88">
        <v>8283</v>
      </c>
      <c r="ED88">
        <v>383</v>
      </c>
      <c r="EE88">
        <v>2068</v>
      </c>
      <c r="EF88" t="s">
        <v>64</v>
      </c>
      <c r="EG88" t="s">
        <v>217</v>
      </c>
      <c r="EH88" t="s">
        <v>215</v>
      </c>
      <c r="EI88"/>
      <c r="EJ88">
        <v>280</v>
      </c>
      <c r="EK88">
        <v>1512</v>
      </c>
      <c r="EL88" t="s">
        <v>64</v>
      </c>
      <c r="EM88" t="s">
        <v>217</v>
      </c>
      <c r="EN88" t="s">
        <v>215</v>
      </c>
      <c r="EO88"/>
      <c r="EP88">
        <v>178</v>
      </c>
      <c r="EQ88">
        <v>961</v>
      </c>
      <c r="ER88" t="s">
        <v>64</v>
      </c>
      <c r="ES88" t="s">
        <v>217</v>
      </c>
      <c r="ET88" t="s">
        <v>215</v>
      </c>
      <c r="EU88"/>
      <c r="EV88">
        <v>260</v>
      </c>
      <c r="EW88">
        <v>1421</v>
      </c>
      <c r="EX88" t="s">
        <v>64</v>
      </c>
      <c r="EY88" t="s">
        <v>217</v>
      </c>
      <c r="EZ88" t="s">
        <v>215</v>
      </c>
      <c r="FA88"/>
      <c r="FB88">
        <v>356</v>
      </c>
      <c r="FC88">
        <v>1927</v>
      </c>
      <c r="FD88" t="s">
        <v>64</v>
      </c>
      <c r="FE88" t="s">
        <v>217</v>
      </c>
      <c r="FF88" t="s">
        <v>215</v>
      </c>
      <c r="FG88"/>
      <c r="FH88">
        <v>73</v>
      </c>
      <c r="FI88">
        <v>394</v>
      </c>
      <c r="FJ88" t="s">
        <v>64</v>
      </c>
      <c r="FK88" t="s">
        <v>217</v>
      </c>
      <c r="FL88" t="s">
        <v>215</v>
      </c>
      <c r="FM88"/>
      <c r="FN88">
        <v>0</v>
      </c>
      <c r="FO88">
        <v>0</v>
      </c>
      <c r="FP88" t="s">
        <v>213</v>
      </c>
      <c r="FQ88">
        <v>0</v>
      </c>
      <c r="FR88">
        <v>0</v>
      </c>
      <c r="FS88">
        <v>0</v>
      </c>
      <c r="FT88">
        <v>0</v>
      </c>
      <c r="FU88" t="s">
        <v>1421</v>
      </c>
      <c r="FV88" t="s">
        <v>1421</v>
      </c>
      <c r="FW88" t="s">
        <v>1421</v>
      </c>
      <c r="FX88" t="s">
        <v>1421</v>
      </c>
      <c r="FY88" t="s">
        <v>1421</v>
      </c>
      <c r="FZ88" t="s">
        <v>1421</v>
      </c>
      <c r="GA88">
        <v>0</v>
      </c>
      <c r="GB88">
        <v>0</v>
      </c>
      <c r="GC88" t="s">
        <v>1421</v>
      </c>
      <c r="GD88" t="s">
        <v>1421</v>
      </c>
      <c r="GE88" t="s">
        <v>1421</v>
      </c>
      <c r="GF88" t="s">
        <v>1421</v>
      </c>
      <c r="GG88" t="s">
        <v>1421</v>
      </c>
      <c r="GH88" t="s">
        <v>1421</v>
      </c>
      <c r="GI88">
        <v>0</v>
      </c>
      <c r="GJ88">
        <v>0</v>
      </c>
      <c r="GK88" t="s">
        <v>1421</v>
      </c>
      <c r="GL88" t="s">
        <v>1421</v>
      </c>
      <c r="GM88" t="s">
        <v>1421</v>
      </c>
      <c r="GN88" t="s">
        <v>1421</v>
      </c>
      <c r="GO88" t="s">
        <v>1421</v>
      </c>
      <c r="GP88" t="s">
        <v>1421</v>
      </c>
      <c r="GQ88">
        <v>0</v>
      </c>
      <c r="GR88">
        <v>0</v>
      </c>
      <c r="GS88" t="s">
        <v>1421</v>
      </c>
      <c r="GT88" t="s">
        <v>1421</v>
      </c>
      <c r="GU88" t="s">
        <v>1421</v>
      </c>
      <c r="GV88" t="s">
        <v>1421</v>
      </c>
      <c r="GW88" t="s">
        <v>1421</v>
      </c>
      <c r="GX88" t="s">
        <v>1421</v>
      </c>
      <c r="GY88">
        <v>0</v>
      </c>
      <c r="GZ88">
        <v>0</v>
      </c>
      <c r="HA88" t="s">
        <v>1421</v>
      </c>
      <c r="HB88" t="s">
        <v>1421</v>
      </c>
      <c r="HC88" t="s">
        <v>1421</v>
      </c>
      <c r="HD88" t="s">
        <v>1421</v>
      </c>
      <c r="HE88" t="s">
        <v>1421</v>
      </c>
      <c r="HF88" t="s">
        <v>1421</v>
      </c>
      <c r="HG88">
        <v>0</v>
      </c>
      <c r="HH88">
        <v>0</v>
      </c>
      <c r="HI88" t="s">
        <v>1421</v>
      </c>
      <c r="HJ88" t="s">
        <v>1421</v>
      </c>
      <c r="HK88" t="s">
        <v>1421</v>
      </c>
      <c r="HL88" t="s">
        <v>1421</v>
      </c>
      <c r="HM88" t="s">
        <v>1421</v>
      </c>
      <c r="HN88" t="s">
        <v>1421</v>
      </c>
      <c r="HO88">
        <v>0</v>
      </c>
      <c r="HP88">
        <v>0</v>
      </c>
      <c r="HQ88">
        <v>570</v>
      </c>
      <c r="HR88">
        <v>3078</v>
      </c>
      <c r="HS88">
        <v>512</v>
      </c>
      <c r="HT88">
        <v>2765</v>
      </c>
      <c r="HU88">
        <v>448</v>
      </c>
      <c r="HV88">
        <v>2440</v>
      </c>
      <c r="HW88">
        <v>0</v>
      </c>
      <c r="HX88">
        <v>0</v>
      </c>
      <c r="HY88" t="s">
        <v>208</v>
      </c>
      <c r="HZ88">
        <v>503</v>
      </c>
      <c r="IA88">
        <v>2717</v>
      </c>
      <c r="IB88" t="s">
        <v>208</v>
      </c>
      <c r="IC88" t="s">
        <v>64</v>
      </c>
      <c r="ID88" t="s">
        <v>217</v>
      </c>
      <c r="IE88" t="s">
        <v>208</v>
      </c>
      <c r="IF88" t="s">
        <v>158</v>
      </c>
      <c r="IG88" t="s">
        <v>213</v>
      </c>
      <c r="IH88">
        <v>0</v>
      </c>
      <c r="II88">
        <v>0</v>
      </c>
      <c r="IJ88" t="s">
        <v>213</v>
      </c>
      <c r="IK88" t="s">
        <v>238</v>
      </c>
      <c r="IL88" t="s">
        <v>230</v>
      </c>
      <c r="IM88" t="s">
        <v>219</v>
      </c>
      <c r="IN88" t="s">
        <v>1502</v>
      </c>
    </row>
    <row r="89" spans="1:248" hidden="1" x14ac:dyDescent="0.25">
      <c r="A89" t="s">
        <v>69</v>
      </c>
      <c r="B89" t="s">
        <v>70</v>
      </c>
      <c r="C89" t="s">
        <v>360</v>
      </c>
      <c r="D89" t="s">
        <v>361</v>
      </c>
      <c r="E89" t="s">
        <v>599</v>
      </c>
      <c r="F89" t="s">
        <v>600</v>
      </c>
      <c r="G89">
        <v>12</v>
      </c>
      <c r="H89">
        <v>12</v>
      </c>
      <c r="I89" t="s">
        <v>208</v>
      </c>
      <c r="J89">
        <v>457</v>
      </c>
      <c r="K89">
        <v>2543</v>
      </c>
      <c r="L89">
        <v>276</v>
      </c>
      <c r="M89">
        <v>1536</v>
      </c>
      <c r="N89" t="s">
        <v>70</v>
      </c>
      <c r="O89" t="s">
        <v>361</v>
      </c>
      <c r="P89">
        <v>48</v>
      </c>
      <c r="Q89">
        <v>267</v>
      </c>
      <c r="R89" t="s">
        <v>70</v>
      </c>
      <c r="S89" t="s">
        <v>361</v>
      </c>
      <c r="T89">
        <v>29</v>
      </c>
      <c r="U89">
        <v>161</v>
      </c>
      <c r="V89" t="s">
        <v>70</v>
      </c>
      <c r="W89" t="s">
        <v>361</v>
      </c>
      <c r="X89">
        <v>16</v>
      </c>
      <c r="Y89">
        <v>89</v>
      </c>
      <c r="Z89" t="s">
        <v>70</v>
      </c>
      <c r="AA89" t="s">
        <v>361</v>
      </c>
      <c r="AB89">
        <v>60</v>
      </c>
      <c r="AC89">
        <v>334</v>
      </c>
      <c r="AD89" t="s">
        <v>70</v>
      </c>
      <c r="AE89" t="s">
        <v>361</v>
      </c>
      <c r="AF89">
        <v>7</v>
      </c>
      <c r="AG89">
        <v>39</v>
      </c>
      <c r="AH89" t="s">
        <v>70</v>
      </c>
      <c r="AI89" t="s">
        <v>361</v>
      </c>
      <c r="AJ89">
        <v>21</v>
      </c>
      <c r="AK89">
        <v>117</v>
      </c>
      <c r="AL89" t="s">
        <v>70</v>
      </c>
      <c r="AM89" t="s">
        <v>361</v>
      </c>
      <c r="AN89">
        <v>0</v>
      </c>
      <c r="AO89">
        <v>0</v>
      </c>
      <c r="AP89" t="s">
        <v>208</v>
      </c>
      <c r="AQ89">
        <v>14</v>
      </c>
      <c r="AR89">
        <v>76</v>
      </c>
      <c r="AS89">
        <v>4</v>
      </c>
      <c r="AT89">
        <v>22</v>
      </c>
      <c r="AU89" t="s">
        <v>156</v>
      </c>
      <c r="AV89" t="s">
        <v>228</v>
      </c>
      <c r="AW89">
        <v>0</v>
      </c>
      <c r="AX89">
        <v>0</v>
      </c>
      <c r="AY89" t="s">
        <v>1421</v>
      </c>
      <c r="AZ89" t="s">
        <v>1421</v>
      </c>
      <c r="BA89">
        <v>1</v>
      </c>
      <c r="BB89">
        <v>5</v>
      </c>
      <c r="BC89" t="s">
        <v>154</v>
      </c>
      <c r="BD89" t="s">
        <v>278</v>
      </c>
      <c r="BE89">
        <v>2</v>
      </c>
      <c r="BF89">
        <v>11</v>
      </c>
      <c r="BG89" t="s">
        <v>158</v>
      </c>
      <c r="BH89" t="s">
        <v>601</v>
      </c>
      <c r="BI89">
        <v>4</v>
      </c>
      <c r="BJ89">
        <v>24</v>
      </c>
      <c r="BK89" t="s">
        <v>154</v>
      </c>
      <c r="BL89" t="s">
        <v>510</v>
      </c>
      <c r="BM89">
        <v>3</v>
      </c>
      <c r="BN89">
        <v>14</v>
      </c>
      <c r="BO89" t="s">
        <v>158</v>
      </c>
      <c r="BP89" t="s">
        <v>271</v>
      </c>
      <c r="BQ89">
        <v>0</v>
      </c>
      <c r="BR89">
        <v>0</v>
      </c>
      <c r="BS89">
        <v>1536</v>
      </c>
      <c r="BT89">
        <v>0</v>
      </c>
      <c r="BU89">
        <v>0</v>
      </c>
      <c r="BV89" t="s">
        <v>213</v>
      </c>
      <c r="BW89" t="s">
        <v>1421</v>
      </c>
      <c r="BX89">
        <v>0</v>
      </c>
      <c r="BY89">
        <v>0</v>
      </c>
      <c r="BZ89">
        <v>267</v>
      </c>
      <c r="CA89">
        <v>0</v>
      </c>
      <c r="CB89">
        <v>0</v>
      </c>
      <c r="CC89" t="s">
        <v>213</v>
      </c>
      <c r="CD89" t="s">
        <v>1421</v>
      </c>
      <c r="CE89">
        <v>0</v>
      </c>
      <c r="CF89">
        <v>0</v>
      </c>
      <c r="CG89">
        <v>0</v>
      </c>
      <c r="CH89">
        <v>161</v>
      </c>
      <c r="CI89">
        <v>0</v>
      </c>
      <c r="CJ89" t="s">
        <v>213</v>
      </c>
      <c r="CK89" t="s">
        <v>1421</v>
      </c>
      <c r="CL89">
        <v>0</v>
      </c>
      <c r="CM89">
        <v>0</v>
      </c>
      <c r="CN89">
        <v>0</v>
      </c>
      <c r="CO89">
        <v>89</v>
      </c>
      <c r="CP89">
        <v>0</v>
      </c>
      <c r="CQ89" t="s">
        <v>213</v>
      </c>
      <c r="CR89" t="s">
        <v>1421</v>
      </c>
      <c r="CS89">
        <v>0</v>
      </c>
      <c r="CT89">
        <v>0</v>
      </c>
      <c r="CU89">
        <v>0</v>
      </c>
      <c r="CV89">
        <v>334</v>
      </c>
      <c r="CW89">
        <v>0</v>
      </c>
      <c r="CX89" t="s">
        <v>213</v>
      </c>
      <c r="CY89" t="s">
        <v>1421</v>
      </c>
      <c r="CZ89">
        <v>0</v>
      </c>
      <c r="DA89">
        <v>0</v>
      </c>
      <c r="DB89">
        <v>0</v>
      </c>
      <c r="DC89">
        <v>39</v>
      </c>
      <c r="DD89">
        <v>0</v>
      </c>
      <c r="DE89" t="s">
        <v>213</v>
      </c>
      <c r="DF89" t="s">
        <v>1421</v>
      </c>
      <c r="DG89">
        <v>0</v>
      </c>
      <c r="DH89">
        <v>0</v>
      </c>
      <c r="DI89">
        <v>0</v>
      </c>
      <c r="DJ89">
        <v>0</v>
      </c>
      <c r="DK89">
        <v>117</v>
      </c>
      <c r="DL89" t="s">
        <v>213</v>
      </c>
      <c r="DM89" t="s">
        <v>1421</v>
      </c>
      <c r="DN89">
        <v>0</v>
      </c>
      <c r="DO89">
        <v>0</v>
      </c>
      <c r="DP89">
        <v>0</v>
      </c>
      <c r="DQ89">
        <v>0</v>
      </c>
      <c r="DR89">
        <v>457</v>
      </c>
      <c r="DS89">
        <v>2543</v>
      </c>
      <c r="DT89" t="s">
        <v>208</v>
      </c>
      <c r="DU89">
        <v>48</v>
      </c>
      <c r="DV89">
        <v>288</v>
      </c>
      <c r="DW89">
        <v>784</v>
      </c>
      <c r="DX89">
        <v>4233</v>
      </c>
      <c r="DY89">
        <v>277</v>
      </c>
      <c r="DZ89">
        <v>1496</v>
      </c>
      <c r="EA89" t="s">
        <v>208</v>
      </c>
      <c r="EB89">
        <v>264</v>
      </c>
      <c r="EC89">
        <v>1425</v>
      </c>
      <c r="ED89">
        <v>51</v>
      </c>
      <c r="EE89">
        <v>275</v>
      </c>
      <c r="EF89" t="s">
        <v>70</v>
      </c>
      <c r="EG89" t="s">
        <v>361</v>
      </c>
      <c r="EH89" t="s">
        <v>215</v>
      </c>
      <c r="EI89"/>
      <c r="EJ89">
        <v>16</v>
      </c>
      <c r="EK89">
        <v>86</v>
      </c>
      <c r="EL89" t="s">
        <v>64</v>
      </c>
      <c r="EM89" t="s">
        <v>217</v>
      </c>
      <c r="EN89" t="s">
        <v>215</v>
      </c>
      <c r="EO89"/>
      <c r="EP89">
        <v>14</v>
      </c>
      <c r="EQ89">
        <v>78</v>
      </c>
      <c r="ER89" t="s">
        <v>78</v>
      </c>
      <c r="ES89" t="s">
        <v>412</v>
      </c>
      <c r="ET89" t="s">
        <v>252</v>
      </c>
      <c r="EU89"/>
      <c r="EV89">
        <v>45</v>
      </c>
      <c r="EW89">
        <v>242</v>
      </c>
      <c r="EX89" t="s">
        <v>70</v>
      </c>
      <c r="EY89" t="s">
        <v>361</v>
      </c>
      <c r="EZ89" t="s">
        <v>252</v>
      </c>
      <c r="FA89"/>
      <c r="FB89">
        <v>43</v>
      </c>
      <c r="FC89">
        <v>232</v>
      </c>
      <c r="FD89" t="s">
        <v>70</v>
      </c>
      <c r="FE89" t="s">
        <v>361</v>
      </c>
      <c r="FF89" t="s">
        <v>252</v>
      </c>
      <c r="FG89"/>
      <c r="FH89">
        <v>95</v>
      </c>
      <c r="FI89">
        <v>512</v>
      </c>
      <c r="FJ89" t="s">
        <v>70</v>
      </c>
      <c r="FK89" t="s">
        <v>361</v>
      </c>
      <c r="FL89" t="s">
        <v>252</v>
      </c>
      <c r="FM89"/>
      <c r="FN89">
        <v>0</v>
      </c>
      <c r="FO89">
        <v>0</v>
      </c>
      <c r="FP89" t="s">
        <v>208</v>
      </c>
      <c r="FQ89">
        <v>13</v>
      </c>
      <c r="FR89">
        <v>71</v>
      </c>
      <c r="FS89">
        <v>2</v>
      </c>
      <c r="FT89">
        <v>11</v>
      </c>
      <c r="FU89" t="s">
        <v>158</v>
      </c>
      <c r="FV89" t="s">
        <v>1421</v>
      </c>
      <c r="FW89" t="s">
        <v>212</v>
      </c>
      <c r="FX89" t="s">
        <v>1421</v>
      </c>
      <c r="FY89" t="s">
        <v>215</v>
      </c>
      <c r="FZ89"/>
      <c r="GA89">
        <v>2</v>
      </c>
      <c r="GB89">
        <v>11</v>
      </c>
      <c r="GC89" t="s">
        <v>151</v>
      </c>
      <c r="GD89" t="s">
        <v>1421</v>
      </c>
      <c r="GE89" t="s">
        <v>506</v>
      </c>
      <c r="GF89" t="s">
        <v>1421</v>
      </c>
      <c r="GG89" t="s">
        <v>215</v>
      </c>
      <c r="GH89"/>
      <c r="GI89">
        <v>0</v>
      </c>
      <c r="GJ89">
        <v>0</v>
      </c>
      <c r="GK89" t="s">
        <v>1421</v>
      </c>
      <c r="GL89" t="s">
        <v>1421</v>
      </c>
      <c r="GM89" t="s">
        <v>1421</v>
      </c>
      <c r="GN89" t="s">
        <v>1421</v>
      </c>
      <c r="GO89" t="s">
        <v>1421</v>
      </c>
      <c r="GP89" t="s">
        <v>1421</v>
      </c>
      <c r="GQ89">
        <v>1</v>
      </c>
      <c r="GR89">
        <v>6</v>
      </c>
      <c r="GS89" t="s">
        <v>154</v>
      </c>
      <c r="GT89" t="s">
        <v>1421</v>
      </c>
      <c r="GU89" t="s">
        <v>319</v>
      </c>
      <c r="GV89" t="s">
        <v>1421</v>
      </c>
      <c r="GW89" t="s">
        <v>215</v>
      </c>
      <c r="GX89"/>
      <c r="GY89">
        <v>3</v>
      </c>
      <c r="GZ89">
        <v>16</v>
      </c>
      <c r="HA89" t="s">
        <v>156</v>
      </c>
      <c r="HB89" t="s">
        <v>1421</v>
      </c>
      <c r="HC89" t="s">
        <v>228</v>
      </c>
      <c r="HD89" t="s">
        <v>1421</v>
      </c>
      <c r="HE89" t="s">
        <v>215</v>
      </c>
      <c r="HF89"/>
      <c r="HG89">
        <v>5</v>
      </c>
      <c r="HH89">
        <v>27</v>
      </c>
      <c r="HI89" t="s">
        <v>158</v>
      </c>
      <c r="HJ89" t="s">
        <v>1421</v>
      </c>
      <c r="HK89" t="s">
        <v>271</v>
      </c>
      <c r="HL89" t="s">
        <v>1421</v>
      </c>
      <c r="HM89" t="s">
        <v>215</v>
      </c>
      <c r="HN89"/>
      <c r="HO89">
        <v>0</v>
      </c>
      <c r="HP89">
        <v>0</v>
      </c>
      <c r="HQ89">
        <v>181</v>
      </c>
      <c r="HR89">
        <v>978</v>
      </c>
      <c r="HS89">
        <v>56</v>
      </c>
      <c r="HT89">
        <v>302</v>
      </c>
      <c r="HU89">
        <v>40</v>
      </c>
      <c r="HV89">
        <v>216</v>
      </c>
      <c r="HW89">
        <v>0</v>
      </c>
      <c r="HX89">
        <v>0</v>
      </c>
      <c r="HY89" t="s">
        <v>208</v>
      </c>
      <c r="HZ89">
        <v>103</v>
      </c>
      <c r="IA89">
        <v>555</v>
      </c>
      <c r="IB89" t="s">
        <v>208</v>
      </c>
      <c r="IC89" t="s">
        <v>70</v>
      </c>
      <c r="ID89" t="s">
        <v>361</v>
      </c>
      <c r="IE89" t="s">
        <v>208</v>
      </c>
      <c r="IF89" t="s">
        <v>158</v>
      </c>
      <c r="IG89" t="s">
        <v>213</v>
      </c>
      <c r="IH89">
        <v>0</v>
      </c>
      <c r="II89">
        <v>0</v>
      </c>
      <c r="IJ89" t="s">
        <v>208</v>
      </c>
      <c r="IK89" t="s">
        <v>219</v>
      </c>
      <c r="IL89" t="s">
        <v>219</v>
      </c>
      <c r="IM89" t="s">
        <v>219</v>
      </c>
      <c r="IN89" t="s">
        <v>1503</v>
      </c>
    </row>
    <row r="90" spans="1:248" hidden="1" x14ac:dyDescent="0.25">
      <c r="A90" t="s">
        <v>77</v>
      </c>
      <c r="B90" t="s">
        <v>78</v>
      </c>
      <c r="C90" t="s">
        <v>428</v>
      </c>
      <c r="D90" t="s">
        <v>429</v>
      </c>
      <c r="E90" t="s">
        <v>465</v>
      </c>
      <c r="F90" t="s">
        <v>466</v>
      </c>
      <c r="G90">
        <v>12</v>
      </c>
      <c r="H90">
        <v>12</v>
      </c>
      <c r="I90" t="s">
        <v>208</v>
      </c>
      <c r="J90">
        <v>4731</v>
      </c>
      <c r="K90">
        <v>22411</v>
      </c>
      <c r="L90">
        <v>183</v>
      </c>
      <c r="M90">
        <v>880</v>
      </c>
      <c r="N90" t="s">
        <v>74</v>
      </c>
      <c r="O90" t="s">
        <v>269</v>
      </c>
      <c r="P90">
        <v>170</v>
      </c>
      <c r="Q90">
        <v>837</v>
      </c>
      <c r="R90" t="s">
        <v>74</v>
      </c>
      <c r="S90" t="s">
        <v>269</v>
      </c>
      <c r="T90">
        <v>0</v>
      </c>
      <c r="U90">
        <v>0</v>
      </c>
      <c r="V90" t="s">
        <v>1421</v>
      </c>
      <c r="W90" t="s">
        <v>1421</v>
      </c>
      <c r="X90">
        <v>0</v>
      </c>
      <c r="Y90">
        <v>0</v>
      </c>
      <c r="Z90" t="s">
        <v>1421</v>
      </c>
      <c r="AA90" t="s">
        <v>1421</v>
      </c>
      <c r="AB90">
        <v>89</v>
      </c>
      <c r="AC90">
        <v>362</v>
      </c>
      <c r="AD90" t="s">
        <v>78</v>
      </c>
      <c r="AE90" t="s">
        <v>429</v>
      </c>
      <c r="AF90">
        <v>95</v>
      </c>
      <c r="AG90">
        <v>432</v>
      </c>
      <c r="AH90" t="s">
        <v>78</v>
      </c>
      <c r="AI90" t="s">
        <v>429</v>
      </c>
      <c r="AJ90">
        <v>4194</v>
      </c>
      <c r="AK90">
        <v>19900</v>
      </c>
      <c r="AL90" t="s">
        <v>78</v>
      </c>
      <c r="AM90" t="s">
        <v>429</v>
      </c>
      <c r="AN90">
        <v>0</v>
      </c>
      <c r="AO90">
        <v>0</v>
      </c>
      <c r="AP90" t="s">
        <v>213</v>
      </c>
      <c r="AQ90">
        <v>0</v>
      </c>
      <c r="AR90">
        <v>0</v>
      </c>
      <c r="AS90">
        <v>0</v>
      </c>
      <c r="AT90">
        <v>0</v>
      </c>
      <c r="AU90" t="s">
        <v>1421</v>
      </c>
      <c r="AV90" t="s">
        <v>1421</v>
      </c>
      <c r="AW90">
        <v>0</v>
      </c>
      <c r="AX90">
        <v>0</v>
      </c>
      <c r="AY90" t="s">
        <v>1421</v>
      </c>
      <c r="AZ90" t="s">
        <v>1421</v>
      </c>
      <c r="BA90">
        <v>0</v>
      </c>
      <c r="BB90">
        <v>0</v>
      </c>
      <c r="BC90" t="s">
        <v>1421</v>
      </c>
      <c r="BD90" t="s">
        <v>1421</v>
      </c>
      <c r="BE90">
        <v>0</v>
      </c>
      <c r="BF90">
        <v>0</v>
      </c>
      <c r="BG90" t="s">
        <v>1421</v>
      </c>
      <c r="BH90" t="s">
        <v>1421</v>
      </c>
      <c r="BI90">
        <v>0</v>
      </c>
      <c r="BJ90">
        <v>0</v>
      </c>
      <c r="BK90" t="s">
        <v>1421</v>
      </c>
      <c r="BL90" t="s">
        <v>1421</v>
      </c>
      <c r="BM90">
        <v>0</v>
      </c>
      <c r="BN90">
        <v>0</v>
      </c>
      <c r="BO90" t="s">
        <v>1421</v>
      </c>
      <c r="BP90" t="s">
        <v>1421</v>
      </c>
      <c r="BQ90">
        <v>0</v>
      </c>
      <c r="BR90">
        <v>0</v>
      </c>
      <c r="BS90">
        <v>880</v>
      </c>
      <c r="BT90">
        <v>0</v>
      </c>
      <c r="BU90">
        <v>0</v>
      </c>
      <c r="BV90" t="s">
        <v>213</v>
      </c>
      <c r="BW90" t="s">
        <v>1421</v>
      </c>
      <c r="BX90">
        <v>0</v>
      </c>
      <c r="BY90">
        <v>0</v>
      </c>
      <c r="BZ90">
        <v>837</v>
      </c>
      <c r="CA90">
        <v>0</v>
      </c>
      <c r="CB90">
        <v>0</v>
      </c>
      <c r="CC90" t="s">
        <v>213</v>
      </c>
      <c r="CD90" t="s">
        <v>1421</v>
      </c>
      <c r="CE90">
        <v>0</v>
      </c>
      <c r="CF90">
        <v>0</v>
      </c>
      <c r="CG90">
        <v>0</v>
      </c>
      <c r="CH90">
        <v>0</v>
      </c>
      <c r="CI90">
        <v>0</v>
      </c>
      <c r="CJ90" t="s">
        <v>213</v>
      </c>
      <c r="CK90" t="s">
        <v>1421</v>
      </c>
      <c r="CL90">
        <v>0</v>
      </c>
      <c r="CM90">
        <v>0</v>
      </c>
      <c r="CN90">
        <v>0</v>
      </c>
      <c r="CO90">
        <v>0</v>
      </c>
      <c r="CP90">
        <v>0</v>
      </c>
      <c r="CQ90" t="s">
        <v>213</v>
      </c>
      <c r="CR90" t="s">
        <v>1421</v>
      </c>
      <c r="CS90">
        <v>0</v>
      </c>
      <c r="CT90">
        <v>0</v>
      </c>
      <c r="CU90">
        <v>0</v>
      </c>
      <c r="CV90">
        <v>362</v>
      </c>
      <c r="CW90">
        <v>0</v>
      </c>
      <c r="CX90" t="s">
        <v>213</v>
      </c>
      <c r="CY90" t="s">
        <v>1421</v>
      </c>
      <c r="CZ90">
        <v>0</v>
      </c>
      <c r="DA90">
        <v>0</v>
      </c>
      <c r="DB90">
        <v>0</v>
      </c>
      <c r="DC90">
        <v>432</v>
      </c>
      <c r="DD90">
        <v>0</v>
      </c>
      <c r="DE90" t="s">
        <v>213</v>
      </c>
      <c r="DF90" t="s">
        <v>1421</v>
      </c>
      <c r="DG90">
        <v>0</v>
      </c>
      <c r="DH90">
        <v>0</v>
      </c>
      <c r="DI90">
        <v>0</v>
      </c>
      <c r="DJ90">
        <v>19900</v>
      </c>
      <c r="DK90">
        <v>0</v>
      </c>
      <c r="DL90" t="s">
        <v>213</v>
      </c>
      <c r="DM90" t="s">
        <v>1421</v>
      </c>
      <c r="DN90">
        <v>0</v>
      </c>
      <c r="DO90">
        <v>0</v>
      </c>
      <c r="DP90">
        <v>501</v>
      </c>
      <c r="DQ90">
        <v>2912</v>
      </c>
      <c r="DR90">
        <v>4230</v>
      </c>
      <c r="DS90">
        <v>19499</v>
      </c>
      <c r="DT90" t="s">
        <v>208</v>
      </c>
      <c r="DU90">
        <v>132</v>
      </c>
      <c r="DV90">
        <v>686</v>
      </c>
      <c r="DW90">
        <v>4752</v>
      </c>
      <c r="DX90">
        <v>25186</v>
      </c>
      <c r="DY90">
        <v>54</v>
      </c>
      <c r="DZ90">
        <v>270</v>
      </c>
      <c r="EA90" t="s">
        <v>208</v>
      </c>
      <c r="EB90">
        <v>54</v>
      </c>
      <c r="EC90">
        <v>270</v>
      </c>
      <c r="ED90">
        <v>14</v>
      </c>
      <c r="EE90">
        <v>70</v>
      </c>
      <c r="EF90" t="s">
        <v>78</v>
      </c>
      <c r="EG90" t="s">
        <v>429</v>
      </c>
      <c r="EH90" t="s">
        <v>215</v>
      </c>
      <c r="EI90"/>
      <c r="EJ90">
        <v>0</v>
      </c>
      <c r="EK90">
        <v>0</v>
      </c>
      <c r="EL90" t="s">
        <v>1421</v>
      </c>
      <c r="EM90" t="s">
        <v>1421</v>
      </c>
      <c r="EN90" t="s">
        <v>1421</v>
      </c>
      <c r="EO90" t="s">
        <v>1421</v>
      </c>
      <c r="EP90">
        <v>0</v>
      </c>
      <c r="EQ90">
        <v>0</v>
      </c>
      <c r="ER90" t="s">
        <v>1421</v>
      </c>
      <c r="ES90" t="s">
        <v>1421</v>
      </c>
      <c r="ET90" t="s">
        <v>1421</v>
      </c>
      <c r="EU90" t="s">
        <v>1421</v>
      </c>
      <c r="EV90">
        <v>6</v>
      </c>
      <c r="EW90">
        <v>30</v>
      </c>
      <c r="EX90" t="s">
        <v>78</v>
      </c>
      <c r="EY90" t="s">
        <v>429</v>
      </c>
      <c r="EZ90" t="s">
        <v>215</v>
      </c>
      <c r="FA90"/>
      <c r="FB90">
        <v>0</v>
      </c>
      <c r="FC90">
        <v>0</v>
      </c>
      <c r="FD90" t="s">
        <v>1421</v>
      </c>
      <c r="FE90" t="s">
        <v>1421</v>
      </c>
      <c r="FF90" t="s">
        <v>1421</v>
      </c>
      <c r="FG90" t="s">
        <v>1421</v>
      </c>
      <c r="FH90">
        <v>34</v>
      </c>
      <c r="FI90">
        <v>170</v>
      </c>
      <c r="FJ90" t="s">
        <v>78</v>
      </c>
      <c r="FK90" t="s">
        <v>429</v>
      </c>
      <c r="FL90" t="s">
        <v>215</v>
      </c>
      <c r="FM90"/>
      <c r="FN90">
        <v>0</v>
      </c>
      <c r="FO90">
        <v>0</v>
      </c>
      <c r="FP90" t="s">
        <v>213</v>
      </c>
      <c r="FQ90">
        <v>0</v>
      </c>
      <c r="FR90">
        <v>0</v>
      </c>
      <c r="FS90">
        <v>0</v>
      </c>
      <c r="FT90">
        <v>0</v>
      </c>
      <c r="FU90" t="s">
        <v>1421</v>
      </c>
      <c r="FV90" t="s">
        <v>1421</v>
      </c>
      <c r="FW90" t="s">
        <v>1421</v>
      </c>
      <c r="FX90" t="s">
        <v>1421</v>
      </c>
      <c r="FY90" t="s">
        <v>1421</v>
      </c>
      <c r="FZ90" t="s">
        <v>1421</v>
      </c>
      <c r="GA90">
        <v>0</v>
      </c>
      <c r="GB90">
        <v>0</v>
      </c>
      <c r="GC90" t="s">
        <v>1421</v>
      </c>
      <c r="GD90" t="s">
        <v>1421</v>
      </c>
      <c r="GE90" t="s">
        <v>1421</v>
      </c>
      <c r="GF90" t="s">
        <v>1421</v>
      </c>
      <c r="GG90" t="s">
        <v>1421</v>
      </c>
      <c r="GH90" t="s">
        <v>1421</v>
      </c>
      <c r="GI90">
        <v>0</v>
      </c>
      <c r="GJ90">
        <v>0</v>
      </c>
      <c r="GK90" t="s">
        <v>1421</v>
      </c>
      <c r="GL90" t="s">
        <v>1421</v>
      </c>
      <c r="GM90" t="s">
        <v>1421</v>
      </c>
      <c r="GN90" t="s">
        <v>1421</v>
      </c>
      <c r="GO90" t="s">
        <v>1421</v>
      </c>
      <c r="GP90" t="s">
        <v>1421</v>
      </c>
      <c r="GQ90">
        <v>0</v>
      </c>
      <c r="GR90">
        <v>0</v>
      </c>
      <c r="GS90" t="s">
        <v>1421</v>
      </c>
      <c r="GT90" t="s">
        <v>1421</v>
      </c>
      <c r="GU90" t="s">
        <v>1421</v>
      </c>
      <c r="GV90" t="s">
        <v>1421</v>
      </c>
      <c r="GW90" t="s">
        <v>1421</v>
      </c>
      <c r="GX90" t="s">
        <v>1421</v>
      </c>
      <c r="GY90">
        <v>0</v>
      </c>
      <c r="GZ90">
        <v>0</v>
      </c>
      <c r="HA90" t="s">
        <v>1421</v>
      </c>
      <c r="HB90" t="s">
        <v>1421</v>
      </c>
      <c r="HC90" t="s">
        <v>1421</v>
      </c>
      <c r="HD90" t="s">
        <v>1421</v>
      </c>
      <c r="HE90" t="s">
        <v>1421</v>
      </c>
      <c r="HF90" t="s">
        <v>1421</v>
      </c>
      <c r="HG90">
        <v>0</v>
      </c>
      <c r="HH90">
        <v>0</v>
      </c>
      <c r="HI90" t="s">
        <v>1421</v>
      </c>
      <c r="HJ90" t="s">
        <v>1421</v>
      </c>
      <c r="HK90" t="s">
        <v>1421</v>
      </c>
      <c r="HL90" t="s">
        <v>1421</v>
      </c>
      <c r="HM90" t="s">
        <v>1421</v>
      </c>
      <c r="HN90" t="s">
        <v>1421</v>
      </c>
      <c r="HO90">
        <v>0</v>
      </c>
      <c r="HP90">
        <v>0</v>
      </c>
      <c r="HQ90">
        <v>17</v>
      </c>
      <c r="HR90">
        <v>85</v>
      </c>
      <c r="HS90">
        <v>12</v>
      </c>
      <c r="HT90">
        <v>60</v>
      </c>
      <c r="HU90">
        <v>25</v>
      </c>
      <c r="HV90">
        <v>125</v>
      </c>
      <c r="HW90">
        <v>0</v>
      </c>
      <c r="HX90">
        <v>0</v>
      </c>
      <c r="HY90" t="s">
        <v>208</v>
      </c>
      <c r="HZ90">
        <v>26</v>
      </c>
      <c r="IA90">
        <v>140</v>
      </c>
      <c r="IB90" t="s">
        <v>208</v>
      </c>
      <c r="IC90" t="s">
        <v>78</v>
      </c>
      <c r="ID90" t="s">
        <v>429</v>
      </c>
      <c r="IE90" t="s">
        <v>208</v>
      </c>
      <c r="IF90" t="s">
        <v>156</v>
      </c>
      <c r="IG90" t="s">
        <v>213</v>
      </c>
      <c r="IH90">
        <v>0</v>
      </c>
      <c r="II90">
        <v>0</v>
      </c>
      <c r="IJ90" t="s">
        <v>208</v>
      </c>
      <c r="IK90" t="s">
        <v>237</v>
      </c>
      <c r="IL90" t="s">
        <v>219</v>
      </c>
      <c r="IM90" t="s">
        <v>230</v>
      </c>
      <c r="IN90" t="s">
        <v>1504</v>
      </c>
    </row>
    <row r="91" spans="1:248" hidden="1" x14ac:dyDescent="0.25">
      <c r="A91" t="s">
        <v>69</v>
      </c>
      <c r="B91" t="s">
        <v>70</v>
      </c>
      <c r="C91" t="s">
        <v>603</v>
      </c>
      <c r="D91" t="s">
        <v>589</v>
      </c>
      <c r="E91" t="s">
        <v>604</v>
      </c>
      <c r="F91" t="s">
        <v>605</v>
      </c>
      <c r="G91">
        <v>12</v>
      </c>
      <c r="H91">
        <v>12</v>
      </c>
      <c r="I91" t="s">
        <v>208</v>
      </c>
      <c r="J91">
        <v>512</v>
      </c>
      <c r="K91">
        <v>2785</v>
      </c>
      <c r="L91">
        <v>0</v>
      </c>
      <c r="M91">
        <v>0</v>
      </c>
      <c r="N91" t="s">
        <v>1421</v>
      </c>
      <c r="O91" t="s">
        <v>1421</v>
      </c>
      <c r="P91">
        <v>92</v>
      </c>
      <c r="Q91">
        <v>502</v>
      </c>
      <c r="R91" t="s">
        <v>70</v>
      </c>
      <c r="S91" t="s">
        <v>589</v>
      </c>
      <c r="T91">
        <v>0</v>
      </c>
      <c r="U91">
        <v>0</v>
      </c>
      <c r="V91" t="s">
        <v>1421</v>
      </c>
      <c r="W91" t="s">
        <v>1421</v>
      </c>
      <c r="X91">
        <v>0</v>
      </c>
      <c r="Y91">
        <v>0</v>
      </c>
      <c r="Z91" t="s">
        <v>1421</v>
      </c>
      <c r="AA91" t="s">
        <v>1421</v>
      </c>
      <c r="AB91">
        <v>0</v>
      </c>
      <c r="AC91">
        <v>0</v>
      </c>
      <c r="AD91" t="s">
        <v>1421</v>
      </c>
      <c r="AE91" t="s">
        <v>1421</v>
      </c>
      <c r="AF91">
        <v>414</v>
      </c>
      <c r="AG91">
        <v>2271</v>
      </c>
      <c r="AH91" t="s">
        <v>74</v>
      </c>
      <c r="AI91" t="s">
        <v>380</v>
      </c>
      <c r="AJ91">
        <v>6</v>
      </c>
      <c r="AK91">
        <v>12</v>
      </c>
      <c r="AL91" t="s">
        <v>74</v>
      </c>
      <c r="AM91" t="s">
        <v>380</v>
      </c>
      <c r="AN91">
        <v>0</v>
      </c>
      <c r="AO91">
        <v>0</v>
      </c>
      <c r="AP91" t="s">
        <v>213</v>
      </c>
      <c r="AQ91">
        <v>0</v>
      </c>
      <c r="AR91">
        <v>0</v>
      </c>
      <c r="AS91">
        <v>0</v>
      </c>
      <c r="AT91">
        <v>0</v>
      </c>
      <c r="AU91" t="s">
        <v>1421</v>
      </c>
      <c r="AV91" t="s">
        <v>1421</v>
      </c>
      <c r="AW91">
        <v>0</v>
      </c>
      <c r="AX91">
        <v>0</v>
      </c>
      <c r="AY91" t="s">
        <v>1421</v>
      </c>
      <c r="AZ91" t="s">
        <v>1421</v>
      </c>
      <c r="BA91">
        <v>0</v>
      </c>
      <c r="BB91">
        <v>0</v>
      </c>
      <c r="BC91" t="s">
        <v>1421</v>
      </c>
      <c r="BD91" t="s">
        <v>1421</v>
      </c>
      <c r="BE91">
        <v>0</v>
      </c>
      <c r="BF91">
        <v>0</v>
      </c>
      <c r="BG91" t="s">
        <v>1421</v>
      </c>
      <c r="BH91" t="s">
        <v>1421</v>
      </c>
      <c r="BI91">
        <v>0</v>
      </c>
      <c r="BJ91">
        <v>0</v>
      </c>
      <c r="BK91" t="s">
        <v>1421</v>
      </c>
      <c r="BL91" t="s">
        <v>1421</v>
      </c>
      <c r="BM91">
        <v>0</v>
      </c>
      <c r="BN91">
        <v>0</v>
      </c>
      <c r="BO91" t="s">
        <v>1421</v>
      </c>
      <c r="BP91" t="s">
        <v>1421</v>
      </c>
      <c r="BQ91">
        <v>0</v>
      </c>
      <c r="BR91">
        <v>0</v>
      </c>
      <c r="BS91">
        <v>0</v>
      </c>
      <c r="BT91">
        <v>0</v>
      </c>
      <c r="BU91">
        <v>0</v>
      </c>
      <c r="BV91" t="s">
        <v>213</v>
      </c>
      <c r="BW91" t="s">
        <v>1421</v>
      </c>
      <c r="BX91">
        <v>0</v>
      </c>
      <c r="BY91">
        <v>0</v>
      </c>
      <c r="BZ91">
        <v>0</v>
      </c>
      <c r="CA91">
        <v>502</v>
      </c>
      <c r="CB91">
        <v>0</v>
      </c>
      <c r="CC91" t="s">
        <v>213</v>
      </c>
      <c r="CD91" t="s">
        <v>1421</v>
      </c>
      <c r="CE91">
        <v>0</v>
      </c>
      <c r="CF91">
        <v>0</v>
      </c>
      <c r="CG91">
        <v>0</v>
      </c>
      <c r="CH91">
        <v>0</v>
      </c>
      <c r="CI91">
        <v>0</v>
      </c>
      <c r="CJ91" t="s">
        <v>213</v>
      </c>
      <c r="CK91" t="s">
        <v>1421</v>
      </c>
      <c r="CL91">
        <v>0</v>
      </c>
      <c r="CM91">
        <v>0</v>
      </c>
      <c r="CN91">
        <v>0</v>
      </c>
      <c r="CO91">
        <v>0</v>
      </c>
      <c r="CP91">
        <v>0</v>
      </c>
      <c r="CQ91" t="s">
        <v>213</v>
      </c>
      <c r="CR91" t="s">
        <v>1421</v>
      </c>
      <c r="CS91">
        <v>0</v>
      </c>
      <c r="CT91">
        <v>0</v>
      </c>
      <c r="CU91">
        <v>0</v>
      </c>
      <c r="CV91">
        <v>0</v>
      </c>
      <c r="CW91">
        <v>0</v>
      </c>
      <c r="CX91" t="s">
        <v>213</v>
      </c>
      <c r="CY91" t="s">
        <v>1421</v>
      </c>
      <c r="CZ91">
        <v>0</v>
      </c>
      <c r="DA91">
        <v>0</v>
      </c>
      <c r="DB91">
        <v>0</v>
      </c>
      <c r="DC91">
        <v>0</v>
      </c>
      <c r="DD91">
        <v>2271</v>
      </c>
      <c r="DE91" t="s">
        <v>213</v>
      </c>
      <c r="DF91" t="s">
        <v>1421</v>
      </c>
      <c r="DG91">
        <v>0</v>
      </c>
      <c r="DH91">
        <v>0</v>
      </c>
      <c r="DI91">
        <v>0</v>
      </c>
      <c r="DJ91">
        <v>0</v>
      </c>
      <c r="DK91">
        <v>12</v>
      </c>
      <c r="DL91" t="s">
        <v>213</v>
      </c>
      <c r="DM91" t="s">
        <v>1421</v>
      </c>
      <c r="DN91">
        <v>0</v>
      </c>
      <c r="DO91">
        <v>0</v>
      </c>
      <c r="DP91">
        <v>0</v>
      </c>
      <c r="DQ91">
        <v>0</v>
      </c>
      <c r="DR91">
        <v>512</v>
      </c>
      <c r="DS91">
        <v>2785</v>
      </c>
      <c r="DT91" t="s">
        <v>213</v>
      </c>
      <c r="DU91">
        <v>0</v>
      </c>
      <c r="DV91">
        <v>0</v>
      </c>
      <c r="DW91">
        <v>512</v>
      </c>
      <c r="DX91">
        <v>2867</v>
      </c>
      <c r="DY91">
        <v>0</v>
      </c>
      <c r="DZ91">
        <v>0</v>
      </c>
      <c r="EA91" t="s">
        <v>213</v>
      </c>
      <c r="EB91">
        <v>0</v>
      </c>
      <c r="EC91">
        <v>0</v>
      </c>
      <c r="ED91">
        <v>0</v>
      </c>
      <c r="EE91">
        <v>0</v>
      </c>
      <c r="EF91" t="s">
        <v>1421</v>
      </c>
      <c r="EG91" t="s">
        <v>1421</v>
      </c>
      <c r="EH91" t="s">
        <v>1421</v>
      </c>
      <c r="EI91" t="s">
        <v>1421</v>
      </c>
      <c r="EJ91">
        <v>0</v>
      </c>
      <c r="EK91">
        <v>0</v>
      </c>
      <c r="EL91" t="s">
        <v>1421</v>
      </c>
      <c r="EM91" t="s">
        <v>1421</v>
      </c>
      <c r="EN91" t="s">
        <v>1421</v>
      </c>
      <c r="EO91" t="s">
        <v>1421</v>
      </c>
      <c r="EP91">
        <v>0</v>
      </c>
      <c r="EQ91">
        <v>0</v>
      </c>
      <c r="ER91" t="s">
        <v>1421</v>
      </c>
      <c r="ES91" t="s">
        <v>1421</v>
      </c>
      <c r="ET91" t="s">
        <v>1421</v>
      </c>
      <c r="EU91" t="s">
        <v>1421</v>
      </c>
      <c r="EV91">
        <v>0</v>
      </c>
      <c r="EW91">
        <v>0</v>
      </c>
      <c r="EX91" t="s">
        <v>1421</v>
      </c>
      <c r="EY91" t="s">
        <v>1421</v>
      </c>
      <c r="EZ91" t="s">
        <v>1421</v>
      </c>
      <c r="FA91" t="s">
        <v>1421</v>
      </c>
      <c r="FB91">
        <v>0</v>
      </c>
      <c r="FC91">
        <v>0</v>
      </c>
      <c r="FD91" t="s">
        <v>1421</v>
      </c>
      <c r="FE91" t="s">
        <v>1421</v>
      </c>
      <c r="FF91" t="s">
        <v>1421</v>
      </c>
      <c r="FG91" t="s">
        <v>1421</v>
      </c>
      <c r="FH91">
        <v>0</v>
      </c>
      <c r="FI91">
        <v>0</v>
      </c>
      <c r="FJ91" t="s">
        <v>1421</v>
      </c>
      <c r="FK91" t="s">
        <v>1421</v>
      </c>
      <c r="FL91" t="s">
        <v>1421</v>
      </c>
      <c r="FM91" t="s">
        <v>1421</v>
      </c>
      <c r="FN91">
        <v>0</v>
      </c>
      <c r="FO91">
        <v>0</v>
      </c>
      <c r="FP91" t="s">
        <v>213</v>
      </c>
      <c r="FQ91">
        <v>0</v>
      </c>
      <c r="FR91">
        <v>0</v>
      </c>
      <c r="FS91">
        <v>0</v>
      </c>
      <c r="FT91">
        <v>0</v>
      </c>
      <c r="FU91" t="s">
        <v>1421</v>
      </c>
      <c r="FV91" t="s">
        <v>1421</v>
      </c>
      <c r="FW91" t="s">
        <v>1421</v>
      </c>
      <c r="FX91" t="s">
        <v>1421</v>
      </c>
      <c r="FY91" t="s">
        <v>1421</v>
      </c>
      <c r="FZ91" t="s">
        <v>1421</v>
      </c>
      <c r="GA91">
        <v>0</v>
      </c>
      <c r="GB91">
        <v>0</v>
      </c>
      <c r="GC91" t="s">
        <v>1421</v>
      </c>
      <c r="GD91" t="s">
        <v>1421</v>
      </c>
      <c r="GE91" t="s">
        <v>1421</v>
      </c>
      <c r="GF91" t="s">
        <v>1421</v>
      </c>
      <c r="GG91" t="s">
        <v>1421</v>
      </c>
      <c r="GH91" t="s">
        <v>1421</v>
      </c>
      <c r="GI91">
        <v>0</v>
      </c>
      <c r="GJ91">
        <v>0</v>
      </c>
      <c r="GK91" t="s">
        <v>1421</v>
      </c>
      <c r="GL91" t="s">
        <v>1421</v>
      </c>
      <c r="GM91" t="s">
        <v>1421</v>
      </c>
      <c r="GN91" t="s">
        <v>1421</v>
      </c>
      <c r="GO91" t="s">
        <v>1421</v>
      </c>
      <c r="GP91" t="s">
        <v>1421</v>
      </c>
      <c r="GQ91">
        <v>0</v>
      </c>
      <c r="GR91">
        <v>0</v>
      </c>
      <c r="GS91" t="s">
        <v>1421</v>
      </c>
      <c r="GT91" t="s">
        <v>1421</v>
      </c>
      <c r="GU91" t="s">
        <v>1421</v>
      </c>
      <c r="GV91" t="s">
        <v>1421</v>
      </c>
      <c r="GW91" t="s">
        <v>1421</v>
      </c>
      <c r="GX91" t="s">
        <v>1421</v>
      </c>
      <c r="GY91">
        <v>0</v>
      </c>
      <c r="GZ91">
        <v>0</v>
      </c>
      <c r="HA91" t="s">
        <v>1421</v>
      </c>
      <c r="HB91" t="s">
        <v>1421</v>
      </c>
      <c r="HC91" t="s">
        <v>1421</v>
      </c>
      <c r="HD91" t="s">
        <v>1421</v>
      </c>
      <c r="HE91" t="s">
        <v>1421</v>
      </c>
      <c r="HF91" t="s">
        <v>1421</v>
      </c>
      <c r="HG91">
        <v>0</v>
      </c>
      <c r="HH91">
        <v>0</v>
      </c>
      <c r="HI91" t="s">
        <v>1421</v>
      </c>
      <c r="HJ91" t="s">
        <v>1421</v>
      </c>
      <c r="HK91" t="s">
        <v>1421</v>
      </c>
      <c r="HL91" t="s">
        <v>1421</v>
      </c>
      <c r="HM91" t="s">
        <v>1421</v>
      </c>
      <c r="HN91" t="s">
        <v>1421</v>
      </c>
      <c r="HO91">
        <v>0</v>
      </c>
      <c r="HP91">
        <v>0</v>
      </c>
      <c r="HQ91">
        <v>0</v>
      </c>
      <c r="HR91">
        <v>0</v>
      </c>
      <c r="HS91">
        <v>0</v>
      </c>
      <c r="HT91">
        <v>0</v>
      </c>
      <c r="HU91">
        <v>0</v>
      </c>
      <c r="HV91">
        <v>0</v>
      </c>
      <c r="HW91">
        <v>0</v>
      </c>
      <c r="HX91">
        <v>0</v>
      </c>
      <c r="HY91" t="s">
        <v>208</v>
      </c>
      <c r="HZ91">
        <v>407</v>
      </c>
      <c r="IA91">
        <v>2170</v>
      </c>
      <c r="IB91" t="s">
        <v>208</v>
      </c>
      <c r="IC91" t="s">
        <v>70</v>
      </c>
      <c r="ID91" t="s">
        <v>589</v>
      </c>
      <c r="IE91" t="s">
        <v>213</v>
      </c>
      <c r="IF91" t="s">
        <v>1421</v>
      </c>
      <c r="IG91" t="s">
        <v>213</v>
      </c>
      <c r="IH91">
        <v>0</v>
      </c>
      <c r="II91">
        <v>0</v>
      </c>
      <c r="IJ91" t="s">
        <v>213</v>
      </c>
      <c r="IK91" t="s">
        <v>230</v>
      </c>
      <c r="IL91" t="s">
        <v>219</v>
      </c>
      <c r="IM91" t="s">
        <v>219</v>
      </c>
      <c r="IN91" t="s">
        <v>1505</v>
      </c>
    </row>
    <row r="92" spans="1:248" hidden="1" x14ac:dyDescent="0.25">
      <c r="A92" t="s">
        <v>69</v>
      </c>
      <c r="B92" t="s">
        <v>70</v>
      </c>
      <c r="C92" t="s">
        <v>603</v>
      </c>
      <c r="D92" t="s">
        <v>589</v>
      </c>
      <c r="E92" t="s">
        <v>613</v>
      </c>
      <c r="F92" t="s">
        <v>614</v>
      </c>
      <c r="G92">
        <v>12</v>
      </c>
      <c r="H92">
        <v>12</v>
      </c>
      <c r="I92" t="s">
        <v>208</v>
      </c>
      <c r="J92">
        <v>448</v>
      </c>
      <c r="K92">
        <v>2476</v>
      </c>
      <c r="L92">
        <v>166</v>
      </c>
      <c r="M92">
        <v>1033</v>
      </c>
      <c r="N92" t="s">
        <v>74</v>
      </c>
      <c r="O92" t="s">
        <v>380</v>
      </c>
      <c r="P92">
        <v>0</v>
      </c>
      <c r="Q92">
        <v>0</v>
      </c>
      <c r="R92" t="s">
        <v>1421</v>
      </c>
      <c r="S92" t="s">
        <v>1421</v>
      </c>
      <c r="T92">
        <v>68</v>
      </c>
      <c r="U92">
        <v>367</v>
      </c>
      <c r="V92" t="s">
        <v>74</v>
      </c>
      <c r="W92" t="s">
        <v>380</v>
      </c>
      <c r="X92">
        <v>63</v>
      </c>
      <c r="Y92">
        <v>340</v>
      </c>
      <c r="Z92" t="s">
        <v>74</v>
      </c>
      <c r="AA92" t="s">
        <v>387</v>
      </c>
      <c r="AB92">
        <v>73</v>
      </c>
      <c r="AC92">
        <v>394</v>
      </c>
      <c r="AD92" t="s">
        <v>74</v>
      </c>
      <c r="AE92" t="s">
        <v>380</v>
      </c>
      <c r="AF92">
        <v>66</v>
      </c>
      <c r="AG92">
        <v>277</v>
      </c>
      <c r="AH92" t="s">
        <v>74</v>
      </c>
      <c r="AI92" t="s">
        <v>380</v>
      </c>
      <c r="AJ92">
        <v>12</v>
      </c>
      <c r="AK92">
        <v>65</v>
      </c>
      <c r="AL92" t="s">
        <v>74</v>
      </c>
      <c r="AM92" t="s">
        <v>380</v>
      </c>
      <c r="AN92">
        <v>0</v>
      </c>
      <c r="AO92">
        <v>0</v>
      </c>
      <c r="AP92" t="s">
        <v>213</v>
      </c>
      <c r="AQ92">
        <v>0</v>
      </c>
      <c r="AR92">
        <v>0</v>
      </c>
      <c r="AS92">
        <v>0</v>
      </c>
      <c r="AT92">
        <v>0</v>
      </c>
      <c r="AU92" t="s">
        <v>1421</v>
      </c>
      <c r="AV92" t="s">
        <v>1421</v>
      </c>
      <c r="AW92">
        <v>0</v>
      </c>
      <c r="AX92">
        <v>0</v>
      </c>
      <c r="AY92" t="s">
        <v>1421</v>
      </c>
      <c r="AZ92" t="s">
        <v>1421</v>
      </c>
      <c r="BA92">
        <v>0</v>
      </c>
      <c r="BB92">
        <v>0</v>
      </c>
      <c r="BC92" t="s">
        <v>1421</v>
      </c>
      <c r="BD92" t="s">
        <v>1421</v>
      </c>
      <c r="BE92">
        <v>0</v>
      </c>
      <c r="BF92">
        <v>0</v>
      </c>
      <c r="BG92" t="s">
        <v>1421</v>
      </c>
      <c r="BH92" t="s">
        <v>1421</v>
      </c>
      <c r="BI92">
        <v>0</v>
      </c>
      <c r="BJ92">
        <v>0</v>
      </c>
      <c r="BK92" t="s">
        <v>1421</v>
      </c>
      <c r="BL92" t="s">
        <v>1421</v>
      </c>
      <c r="BM92">
        <v>0</v>
      </c>
      <c r="BN92">
        <v>0</v>
      </c>
      <c r="BO92" t="s">
        <v>1421</v>
      </c>
      <c r="BP92" t="s">
        <v>1421</v>
      </c>
      <c r="BQ92">
        <v>0</v>
      </c>
      <c r="BR92">
        <v>0</v>
      </c>
      <c r="BS92">
        <v>1033</v>
      </c>
      <c r="BT92">
        <v>0</v>
      </c>
      <c r="BU92">
        <v>0</v>
      </c>
      <c r="BV92" t="s">
        <v>213</v>
      </c>
      <c r="BW92" t="s">
        <v>1421</v>
      </c>
      <c r="BX92">
        <v>0</v>
      </c>
      <c r="BY92">
        <v>0</v>
      </c>
      <c r="BZ92">
        <v>0</v>
      </c>
      <c r="CA92">
        <v>0</v>
      </c>
      <c r="CB92">
        <v>0</v>
      </c>
      <c r="CC92" t="s">
        <v>213</v>
      </c>
      <c r="CD92" t="s">
        <v>1421</v>
      </c>
      <c r="CE92">
        <v>0</v>
      </c>
      <c r="CF92">
        <v>0</v>
      </c>
      <c r="CG92">
        <v>367</v>
      </c>
      <c r="CH92">
        <v>0</v>
      </c>
      <c r="CI92">
        <v>0</v>
      </c>
      <c r="CJ92" t="s">
        <v>213</v>
      </c>
      <c r="CK92" t="s">
        <v>1421</v>
      </c>
      <c r="CL92">
        <v>0</v>
      </c>
      <c r="CM92">
        <v>0</v>
      </c>
      <c r="CN92">
        <v>340</v>
      </c>
      <c r="CO92">
        <v>0</v>
      </c>
      <c r="CP92">
        <v>0</v>
      </c>
      <c r="CQ92" t="s">
        <v>213</v>
      </c>
      <c r="CR92" t="s">
        <v>1421</v>
      </c>
      <c r="CS92">
        <v>0</v>
      </c>
      <c r="CT92">
        <v>0</v>
      </c>
      <c r="CU92">
        <v>394</v>
      </c>
      <c r="CV92">
        <v>0</v>
      </c>
      <c r="CW92">
        <v>0</v>
      </c>
      <c r="CX92" t="s">
        <v>213</v>
      </c>
      <c r="CY92" t="s">
        <v>1421</v>
      </c>
      <c r="CZ92">
        <v>0</v>
      </c>
      <c r="DA92">
        <v>0</v>
      </c>
      <c r="DB92">
        <v>277</v>
      </c>
      <c r="DC92">
        <v>0</v>
      </c>
      <c r="DD92">
        <v>0</v>
      </c>
      <c r="DE92" t="s">
        <v>213</v>
      </c>
      <c r="DF92" t="s">
        <v>1421</v>
      </c>
      <c r="DG92">
        <v>0</v>
      </c>
      <c r="DH92">
        <v>0</v>
      </c>
      <c r="DI92">
        <v>0</v>
      </c>
      <c r="DJ92">
        <v>0</v>
      </c>
      <c r="DK92">
        <v>65</v>
      </c>
      <c r="DL92" t="s">
        <v>213</v>
      </c>
      <c r="DM92" t="s">
        <v>1421</v>
      </c>
      <c r="DN92">
        <v>0</v>
      </c>
      <c r="DO92">
        <v>0</v>
      </c>
      <c r="DP92">
        <v>0</v>
      </c>
      <c r="DQ92">
        <v>0</v>
      </c>
      <c r="DR92">
        <v>448</v>
      </c>
      <c r="DS92">
        <v>2476</v>
      </c>
      <c r="DT92" t="s">
        <v>213</v>
      </c>
      <c r="DU92">
        <v>0</v>
      </c>
      <c r="DV92">
        <v>0</v>
      </c>
      <c r="DW92">
        <v>3124</v>
      </c>
      <c r="DX92">
        <v>16506</v>
      </c>
      <c r="DY92">
        <v>0</v>
      </c>
      <c r="DZ92">
        <v>0</v>
      </c>
      <c r="EA92" t="s">
        <v>213</v>
      </c>
      <c r="EB92">
        <v>0</v>
      </c>
      <c r="EC92">
        <v>0</v>
      </c>
      <c r="ED92">
        <v>0</v>
      </c>
      <c r="EE92">
        <v>0</v>
      </c>
      <c r="EF92" t="s">
        <v>1421</v>
      </c>
      <c r="EG92" t="s">
        <v>1421</v>
      </c>
      <c r="EH92" t="s">
        <v>1421</v>
      </c>
      <c r="EI92" t="s">
        <v>1421</v>
      </c>
      <c r="EJ92">
        <v>0</v>
      </c>
      <c r="EK92">
        <v>0</v>
      </c>
      <c r="EL92" t="s">
        <v>1421</v>
      </c>
      <c r="EM92" t="s">
        <v>1421</v>
      </c>
      <c r="EN92" t="s">
        <v>1421</v>
      </c>
      <c r="EO92" t="s">
        <v>1421</v>
      </c>
      <c r="EP92">
        <v>0</v>
      </c>
      <c r="EQ92">
        <v>0</v>
      </c>
      <c r="ER92" t="s">
        <v>1421</v>
      </c>
      <c r="ES92" t="s">
        <v>1421</v>
      </c>
      <c r="ET92" t="s">
        <v>1421</v>
      </c>
      <c r="EU92" t="s">
        <v>1421</v>
      </c>
      <c r="EV92">
        <v>0</v>
      </c>
      <c r="EW92">
        <v>0</v>
      </c>
      <c r="EX92" t="s">
        <v>1421</v>
      </c>
      <c r="EY92" t="s">
        <v>1421</v>
      </c>
      <c r="EZ92" t="s">
        <v>1421</v>
      </c>
      <c r="FA92" t="s">
        <v>1421</v>
      </c>
      <c r="FB92">
        <v>0</v>
      </c>
      <c r="FC92">
        <v>0</v>
      </c>
      <c r="FD92" t="s">
        <v>1421</v>
      </c>
      <c r="FE92" t="s">
        <v>1421</v>
      </c>
      <c r="FF92" t="s">
        <v>1421</v>
      </c>
      <c r="FG92" t="s">
        <v>1421</v>
      </c>
      <c r="FH92">
        <v>0</v>
      </c>
      <c r="FI92">
        <v>0</v>
      </c>
      <c r="FJ92" t="s">
        <v>1421</v>
      </c>
      <c r="FK92" t="s">
        <v>1421</v>
      </c>
      <c r="FL92" t="s">
        <v>1421</v>
      </c>
      <c r="FM92" t="s">
        <v>1421</v>
      </c>
      <c r="FN92">
        <v>0</v>
      </c>
      <c r="FO92">
        <v>0</v>
      </c>
      <c r="FP92" t="s">
        <v>213</v>
      </c>
      <c r="FQ92">
        <v>0</v>
      </c>
      <c r="FR92">
        <v>0</v>
      </c>
      <c r="FS92">
        <v>0</v>
      </c>
      <c r="FT92">
        <v>0</v>
      </c>
      <c r="FU92" t="s">
        <v>1421</v>
      </c>
      <c r="FV92" t="s">
        <v>1421</v>
      </c>
      <c r="FW92" t="s">
        <v>1421</v>
      </c>
      <c r="FX92" t="s">
        <v>1421</v>
      </c>
      <c r="FY92" t="s">
        <v>1421</v>
      </c>
      <c r="FZ92" t="s">
        <v>1421</v>
      </c>
      <c r="GA92">
        <v>0</v>
      </c>
      <c r="GB92">
        <v>0</v>
      </c>
      <c r="GC92" t="s">
        <v>1421</v>
      </c>
      <c r="GD92" t="s">
        <v>1421</v>
      </c>
      <c r="GE92" t="s">
        <v>1421</v>
      </c>
      <c r="GF92" t="s">
        <v>1421</v>
      </c>
      <c r="GG92" t="s">
        <v>1421</v>
      </c>
      <c r="GH92" t="s">
        <v>1421</v>
      </c>
      <c r="GI92">
        <v>0</v>
      </c>
      <c r="GJ92">
        <v>0</v>
      </c>
      <c r="GK92" t="s">
        <v>1421</v>
      </c>
      <c r="GL92" t="s">
        <v>1421</v>
      </c>
      <c r="GM92" t="s">
        <v>1421</v>
      </c>
      <c r="GN92" t="s">
        <v>1421</v>
      </c>
      <c r="GO92" t="s">
        <v>1421</v>
      </c>
      <c r="GP92" t="s">
        <v>1421</v>
      </c>
      <c r="GQ92">
        <v>0</v>
      </c>
      <c r="GR92">
        <v>0</v>
      </c>
      <c r="GS92" t="s">
        <v>1421</v>
      </c>
      <c r="GT92" t="s">
        <v>1421</v>
      </c>
      <c r="GU92" t="s">
        <v>1421</v>
      </c>
      <c r="GV92" t="s">
        <v>1421</v>
      </c>
      <c r="GW92" t="s">
        <v>1421</v>
      </c>
      <c r="GX92" t="s">
        <v>1421</v>
      </c>
      <c r="GY92">
        <v>0</v>
      </c>
      <c r="GZ92">
        <v>0</v>
      </c>
      <c r="HA92" t="s">
        <v>1421</v>
      </c>
      <c r="HB92" t="s">
        <v>1421</v>
      </c>
      <c r="HC92" t="s">
        <v>1421</v>
      </c>
      <c r="HD92" t="s">
        <v>1421</v>
      </c>
      <c r="HE92" t="s">
        <v>1421</v>
      </c>
      <c r="HF92" t="s">
        <v>1421</v>
      </c>
      <c r="HG92">
        <v>0</v>
      </c>
      <c r="HH92">
        <v>0</v>
      </c>
      <c r="HI92" t="s">
        <v>1421</v>
      </c>
      <c r="HJ92" t="s">
        <v>1421</v>
      </c>
      <c r="HK92" t="s">
        <v>1421</v>
      </c>
      <c r="HL92" t="s">
        <v>1421</v>
      </c>
      <c r="HM92" t="s">
        <v>1421</v>
      </c>
      <c r="HN92" t="s">
        <v>1421</v>
      </c>
      <c r="HO92">
        <v>0</v>
      </c>
      <c r="HP92">
        <v>0</v>
      </c>
      <c r="HQ92">
        <v>0</v>
      </c>
      <c r="HR92">
        <v>0</v>
      </c>
      <c r="HS92">
        <v>0</v>
      </c>
      <c r="HT92">
        <v>0</v>
      </c>
      <c r="HU92">
        <v>0</v>
      </c>
      <c r="HV92">
        <v>0</v>
      </c>
      <c r="HW92">
        <v>0</v>
      </c>
      <c r="HX92">
        <v>0</v>
      </c>
      <c r="HY92" t="s">
        <v>208</v>
      </c>
      <c r="HZ92">
        <v>117</v>
      </c>
      <c r="IA92">
        <v>622</v>
      </c>
      <c r="IB92" t="s">
        <v>208</v>
      </c>
      <c r="IC92" t="s">
        <v>70</v>
      </c>
      <c r="ID92" t="s">
        <v>448</v>
      </c>
      <c r="IE92" t="s">
        <v>213</v>
      </c>
      <c r="IF92" t="s">
        <v>1421</v>
      </c>
      <c r="IG92" t="s">
        <v>213</v>
      </c>
      <c r="IH92">
        <v>0</v>
      </c>
      <c r="II92">
        <v>0</v>
      </c>
      <c r="IJ92" t="s">
        <v>213</v>
      </c>
      <c r="IK92" t="s">
        <v>219</v>
      </c>
      <c r="IL92" t="s">
        <v>238</v>
      </c>
      <c r="IM92" t="s">
        <v>230</v>
      </c>
      <c r="IN92" t="s">
        <v>1506</v>
      </c>
    </row>
    <row r="93" spans="1:248" hidden="1" x14ac:dyDescent="0.25">
      <c r="A93" t="s">
        <v>77</v>
      </c>
      <c r="B93" t="s">
        <v>78</v>
      </c>
      <c r="C93" t="s">
        <v>416</v>
      </c>
      <c r="D93" t="s">
        <v>283</v>
      </c>
      <c r="E93" t="s">
        <v>473</v>
      </c>
      <c r="F93" t="s">
        <v>474</v>
      </c>
      <c r="G93">
        <v>12</v>
      </c>
      <c r="H93">
        <v>12</v>
      </c>
      <c r="I93" t="s">
        <v>208</v>
      </c>
      <c r="J93">
        <v>2464</v>
      </c>
      <c r="K93">
        <v>12768</v>
      </c>
      <c r="L93">
        <v>0</v>
      </c>
      <c r="M93">
        <v>0</v>
      </c>
      <c r="N93" t="s">
        <v>1421</v>
      </c>
      <c r="O93" t="s">
        <v>1421</v>
      </c>
      <c r="P93">
        <v>0</v>
      </c>
      <c r="Q93">
        <v>0</v>
      </c>
      <c r="R93" t="s">
        <v>1421</v>
      </c>
      <c r="S93" t="s">
        <v>1421</v>
      </c>
      <c r="T93">
        <v>0</v>
      </c>
      <c r="U93">
        <v>0</v>
      </c>
      <c r="V93" t="s">
        <v>1421</v>
      </c>
      <c r="W93" t="s">
        <v>1421</v>
      </c>
      <c r="X93">
        <v>115</v>
      </c>
      <c r="Y93">
        <v>609</v>
      </c>
      <c r="Z93" t="s">
        <v>78</v>
      </c>
      <c r="AA93" t="s">
        <v>283</v>
      </c>
      <c r="AB93">
        <v>298</v>
      </c>
      <c r="AC93">
        <v>1574</v>
      </c>
      <c r="AD93" t="s">
        <v>78</v>
      </c>
      <c r="AE93" t="s">
        <v>283</v>
      </c>
      <c r="AF93">
        <v>606</v>
      </c>
      <c r="AG93">
        <v>3212</v>
      </c>
      <c r="AH93" t="s">
        <v>78</v>
      </c>
      <c r="AI93" t="s">
        <v>283</v>
      </c>
      <c r="AJ93">
        <v>1445</v>
      </c>
      <c r="AK93">
        <v>7373</v>
      </c>
      <c r="AL93" t="s">
        <v>78</v>
      </c>
      <c r="AM93" t="s">
        <v>283</v>
      </c>
      <c r="AN93">
        <v>0</v>
      </c>
      <c r="AO93">
        <v>0</v>
      </c>
      <c r="AP93" t="s">
        <v>213</v>
      </c>
      <c r="AQ93">
        <v>0</v>
      </c>
      <c r="AR93">
        <v>0</v>
      </c>
      <c r="AS93">
        <v>0</v>
      </c>
      <c r="AT93">
        <v>0</v>
      </c>
      <c r="AU93" t="s">
        <v>1421</v>
      </c>
      <c r="AV93" t="s">
        <v>1421</v>
      </c>
      <c r="AW93">
        <v>0</v>
      </c>
      <c r="AX93">
        <v>0</v>
      </c>
      <c r="AY93" t="s">
        <v>1421</v>
      </c>
      <c r="AZ93" t="s">
        <v>1421</v>
      </c>
      <c r="BA93">
        <v>0</v>
      </c>
      <c r="BB93">
        <v>0</v>
      </c>
      <c r="BC93" t="s">
        <v>1421</v>
      </c>
      <c r="BD93" t="s">
        <v>1421</v>
      </c>
      <c r="BE93">
        <v>0</v>
      </c>
      <c r="BF93">
        <v>0</v>
      </c>
      <c r="BG93" t="s">
        <v>1421</v>
      </c>
      <c r="BH93" t="s">
        <v>1421</v>
      </c>
      <c r="BI93">
        <v>0</v>
      </c>
      <c r="BJ93">
        <v>0</v>
      </c>
      <c r="BK93" t="s">
        <v>1421</v>
      </c>
      <c r="BL93" t="s">
        <v>1421</v>
      </c>
      <c r="BM93">
        <v>0</v>
      </c>
      <c r="BN93">
        <v>0</v>
      </c>
      <c r="BO93" t="s">
        <v>1421</v>
      </c>
      <c r="BP93" t="s">
        <v>1421</v>
      </c>
      <c r="BQ93">
        <v>0</v>
      </c>
      <c r="BR93">
        <v>0</v>
      </c>
      <c r="BS93">
        <v>0</v>
      </c>
      <c r="BT93">
        <v>0</v>
      </c>
      <c r="BU93">
        <v>0</v>
      </c>
      <c r="BV93" t="s">
        <v>213</v>
      </c>
      <c r="BW93" t="s">
        <v>1421</v>
      </c>
      <c r="BX93">
        <v>0</v>
      </c>
      <c r="BY93">
        <v>0</v>
      </c>
      <c r="BZ93">
        <v>0</v>
      </c>
      <c r="CA93">
        <v>0</v>
      </c>
      <c r="CB93">
        <v>0</v>
      </c>
      <c r="CC93" t="s">
        <v>213</v>
      </c>
      <c r="CD93" t="s">
        <v>1421</v>
      </c>
      <c r="CE93">
        <v>0</v>
      </c>
      <c r="CF93">
        <v>0</v>
      </c>
      <c r="CG93">
        <v>0</v>
      </c>
      <c r="CH93">
        <v>0</v>
      </c>
      <c r="CI93">
        <v>0</v>
      </c>
      <c r="CJ93" t="s">
        <v>213</v>
      </c>
      <c r="CK93" t="s">
        <v>1421</v>
      </c>
      <c r="CL93">
        <v>0</v>
      </c>
      <c r="CM93">
        <v>0</v>
      </c>
      <c r="CN93">
        <v>609</v>
      </c>
      <c r="CO93">
        <v>0</v>
      </c>
      <c r="CP93">
        <v>0</v>
      </c>
      <c r="CQ93" t="s">
        <v>213</v>
      </c>
      <c r="CR93" t="s">
        <v>1421</v>
      </c>
      <c r="CS93">
        <v>0</v>
      </c>
      <c r="CT93">
        <v>0</v>
      </c>
      <c r="CU93">
        <v>0</v>
      </c>
      <c r="CV93">
        <v>1574</v>
      </c>
      <c r="CW93">
        <v>0</v>
      </c>
      <c r="CX93" t="s">
        <v>213</v>
      </c>
      <c r="CY93" t="s">
        <v>1421</v>
      </c>
      <c r="CZ93">
        <v>0</v>
      </c>
      <c r="DA93">
        <v>0</v>
      </c>
      <c r="DB93">
        <v>0</v>
      </c>
      <c r="DC93">
        <v>3212</v>
      </c>
      <c r="DD93">
        <v>0</v>
      </c>
      <c r="DE93" t="s">
        <v>213</v>
      </c>
      <c r="DF93" t="s">
        <v>1421</v>
      </c>
      <c r="DG93">
        <v>0</v>
      </c>
      <c r="DH93">
        <v>0</v>
      </c>
      <c r="DI93">
        <v>0</v>
      </c>
      <c r="DJ93">
        <v>2750</v>
      </c>
      <c r="DK93">
        <v>4623</v>
      </c>
      <c r="DL93" t="s">
        <v>213</v>
      </c>
      <c r="DM93" t="s">
        <v>1421</v>
      </c>
      <c r="DN93">
        <v>0</v>
      </c>
      <c r="DO93">
        <v>0</v>
      </c>
      <c r="DP93">
        <v>0</v>
      </c>
      <c r="DQ93">
        <v>0</v>
      </c>
      <c r="DR93">
        <v>2464</v>
      </c>
      <c r="DS93">
        <v>12768</v>
      </c>
      <c r="DT93" t="s">
        <v>208</v>
      </c>
      <c r="DU93">
        <v>73</v>
      </c>
      <c r="DV93">
        <v>387</v>
      </c>
      <c r="DW93">
        <v>2950</v>
      </c>
      <c r="DX93">
        <v>16732</v>
      </c>
      <c r="DY93">
        <v>374</v>
      </c>
      <c r="DZ93">
        <v>1961</v>
      </c>
      <c r="EA93" t="s">
        <v>208</v>
      </c>
      <c r="EB93">
        <v>374</v>
      </c>
      <c r="EC93">
        <v>1961</v>
      </c>
      <c r="ED93">
        <v>0</v>
      </c>
      <c r="EE93">
        <v>0</v>
      </c>
      <c r="EF93" t="s">
        <v>1421</v>
      </c>
      <c r="EG93" t="s">
        <v>1421</v>
      </c>
      <c r="EH93" t="s">
        <v>1421</v>
      </c>
      <c r="EI93" t="s">
        <v>1421</v>
      </c>
      <c r="EJ93">
        <v>0</v>
      </c>
      <c r="EK93">
        <v>0</v>
      </c>
      <c r="EL93" t="s">
        <v>1421</v>
      </c>
      <c r="EM93" t="s">
        <v>1421</v>
      </c>
      <c r="EN93" t="s">
        <v>1421</v>
      </c>
      <c r="EO93" t="s">
        <v>1421</v>
      </c>
      <c r="EP93">
        <v>24</v>
      </c>
      <c r="EQ93">
        <v>125</v>
      </c>
      <c r="ER93" t="s">
        <v>78</v>
      </c>
      <c r="ES93" t="s">
        <v>283</v>
      </c>
      <c r="ET93" t="s">
        <v>252</v>
      </c>
      <c r="EU93"/>
      <c r="EV93">
        <v>41</v>
      </c>
      <c r="EW93">
        <v>213</v>
      </c>
      <c r="EX93" t="s">
        <v>78</v>
      </c>
      <c r="EY93" t="s">
        <v>283</v>
      </c>
      <c r="EZ93" t="s">
        <v>252</v>
      </c>
      <c r="FA93"/>
      <c r="FB93">
        <v>55</v>
      </c>
      <c r="FC93">
        <v>286</v>
      </c>
      <c r="FD93" t="s">
        <v>78</v>
      </c>
      <c r="FE93" t="s">
        <v>283</v>
      </c>
      <c r="FF93" t="s">
        <v>254</v>
      </c>
      <c r="FG93"/>
      <c r="FH93">
        <v>254</v>
      </c>
      <c r="FI93">
        <v>1337</v>
      </c>
      <c r="FJ93" t="s">
        <v>78</v>
      </c>
      <c r="FK93" t="s">
        <v>283</v>
      </c>
      <c r="FL93" t="s">
        <v>254</v>
      </c>
      <c r="FM93"/>
      <c r="FN93">
        <v>0</v>
      </c>
      <c r="FO93">
        <v>0</v>
      </c>
      <c r="FP93" t="s">
        <v>213</v>
      </c>
      <c r="FQ93">
        <v>0</v>
      </c>
      <c r="FR93">
        <v>0</v>
      </c>
      <c r="FS93">
        <v>0</v>
      </c>
      <c r="FT93">
        <v>0</v>
      </c>
      <c r="FU93" t="s">
        <v>1421</v>
      </c>
      <c r="FV93" t="s">
        <v>1421</v>
      </c>
      <c r="FW93" t="s">
        <v>1421</v>
      </c>
      <c r="FX93" t="s">
        <v>1421</v>
      </c>
      <c r="FY93" t="s">
        <v>1421</v>
      </c>
      <c r="FZ93" t="s">
        <v>1421</v>
      </c>
      <c r="GA93">
        <v>0</v>
      </c>
      <c r="GB93">
        <v>0</v>
      </c>
      <c r="GC93" t="s">
        <v>1421</v>
      </c>
      <c r="GD93" t="s">
        <v>1421</v>
      </c>
      <c r="GE93" t="s">
        <v>1421</v>
      </c>
      <c r="GF93" t="s">
        <v>1421</v>
      </c>
      <c r="GG93" t="s">
        <v>1421</v>
      </c>
      <c r="GH93" t="s">
        <v>1421</v>
      </c>
      <c r="GI93">
        <v>0</v>
      </c>
      <c r="GJ93">
        <v>0</v>
      </c>
      <c r="GK93" t="s">
        <v>1421</v>
      </c>
      <c r="GL93" t="s">
        <v>1421</v>
      </c>
      <c r="GM93" t="s">
        <v>1421</v>
      </c>
      <c r="GN93" t="s">
        <v>1421</v>
      </c>
      <c r="GO93" t="s">
        <v>1421</v>
      </c>
      <c r="GP93" t="s">
        <v>1421</v>
      </c>
      <c r="GQ93">
        <v>0</v>
      </c>
      <c r="GR93">
        <v>0</v>
      </c>
      <c r="GS93" t="s">
        <v>1421</v>
      </c>
      <c r="GT93" t="s">
        <v>1421</v>
      </c>
      <c r="GU93" t="s">
        <v>1421</v>
      </c>
      <c r="GV93" t="s">
        <v>1421</v>
      </c>
      <c r="GW93" t="s">
        <v>1421</v>
      </c>
      <c r="GX93" t="s">
        <v>1421</v>
      </c>
      <c r="GY93">
        <v>0</v>
      </c>
      <c r="GZ93">
        <v>0</v>
      </c>
      <c r="HA93" t="s">
        <v>1421</v>
      </c>
      <c r="HB93" t="s">
        <v>1421</v>
      </c>
      <c r="HC93" t="s">
        <v>1421</v>
      </c>
      <c r="HD93" t="s">
        <v>1421</v>
      </c>
      <c r="HE93" t="s">
        <v>1421</v>
      </c>
      <c r="HF93" t="s">
        <v>1421</v>
      </c>
      <c r="HG93">
        <v>0</v>
      </c>
      <c r="HH93">
        <v>0</v>
      </c>
      <c r="HI93" t="s">
        <v>1421</v>
      </c>
      <c r="HJ93" t="s">
        <v>1421</v>
      </c>
      <c r="HK93" t="s">
        <v>1421</v>
      </c>
      <c r="HL93" t="s">
        <v>1421</v>
      </c>
      <c r="HM93" t="s">
        <v>1421</v>
      </c>
      <c r="HN93" t="s">
        <v>1421</v>
      </c>
      <c r="HO93">
        <v>0</v>
      </c>
      <c r="HP93">
        <v>0</v>
      </c>
      <c r="HQ93">
        <v>69</v>
      </c>
      <c r="HR93">
        <v>359</v>
      </c>
      <c r="HS93">
        <v>154</v>
      </c>
      <c r="HT93">
        <v>802</v>
      </c>
      <c r="HU93">
        <v>151</v>
      </c>
      <c r="HV93">
        <v>800</v>
      </c>
      <c r="HW93">
        <v>0</v>
      </c>
      <c r="HX93">
        <v>0</v>
      </c>
      <c r="HY93" t="s">
        <v>208</v>
      </c>
      <c r="HZ93">
        <v>45</v>
      </c>
      <c r="IA93">
        <v>239</v>
      </c>
      <c r="IB93" t="s">
        <v>208</v>
      </c>
      <c r="IC93" t="s">
        <v>78</v>
      </c>
      <c r="ID93" t="s">
        <v>432</v>
      </c>
      <c r="IE93" t="s">
        <v>213</v>
      </c>
      <c r="IF93" t="s">
        <v>1421</v>
      </c>
      <c r="IG93" t="s">
        <v>213</v>
      </c>
      <c r="IH93">
        <v>0</v>
      </c>
      <c r="II93">
        <v>0</v>
      </c>
      <c r="IJ93" t="s">
        <v>213</v>
      </c>
      <c r="IK93" t="s">
        <v>237</v>
      </c>
      <c r="IL93" t="s">
        <v>219</v>
      </c>
      <c r="IM93" t="s">
        <v>230</v>
      </c>
      <c r="IN93" t="s">
        <v>1507</v>
      </c>
    </row>
    <row r="94" spans="1:248" hidden="1" x14ac:dyDescent="0.25">
      <c r="A94" t="s">
        <v>77</v>
      </c>
      <c r="B94" t="s">
        <v>78</v>
      </c>
      <c r="C94" t="s">
        <v>428</v>
      </c>
      <c r="D94" t="s">
        <v>429</v>
      </c>
      <c r="E94" t="s">
        <v>430</v>
      </c>
      <c r="F94" t="s">
        <v>431</v>
      </c>
      <c r="G94">
        <v>12</v>
      </c>
      <c r="H94">
        <v>12</v>
      </c>
      <c r="I94" t="s">
        <v>208</v>
      </c>
      <c r="J94">
        <v>5091</v>
      </c>
      <c r="K94">
        <v>26541</v>
      </c>
      <c r="L94">
        <v>51</v>
      </c>
      <c r="M94">
        <v>281</v>
      </c>
      <c r="N94" t="s">
        <v>78</v>
      </c>
      <c r="O94" t="s">
        <v>429</v>
      </c>
      <c r="P94">
        <v>209</v>
      </c>
      <c r="Q94">
        <v>1087</v>
      </c>
      <c r="R94" t="s">
        <v>78</v>
      </c>
      <c r="S94" t="s">
        <v>429</v>
      </c>
      <c r="T94">
        <v>0</v>
      </c>
      <c r="U94">
        <v>0</v>
      </c>
      <c r="V94" t="s">
        <v>1421</v>
      </c>
      <c r="W94" t="s">
        <v>1421</v>
      </c>
      <c r="X94">
        <v>0</v>
      </c>
      <c r="Y94">
        <v>0</v>
      </c>
      <c r="Z94" t="s">
        <v>1421</v>
      </c>
      <c r="AA94" t="s">
        <v>1421</v>
      </c>
      <c r="AB94">
        <v>147</v>
      </c>
      <c r="AC94">
        <v>761</v>
      </c>
      <c r="AD94" t="s">
        <v>78</v>
      </c>
      <c r="AE94" t="s">
        <v>429</v>
      </c>
      <c r="AF94">
        <v>93</v>
      </c>
      <c r="AG94">
        <v>484</v>
      </c>
      <c r="AH94" t="s">
        <v>78</v>
      </c>
      <c r="AI94" t="s">
        <v>429</v>
      </c>
      <c r="AJ94">
        <v>4591</v>
      </c>
      <c r="AK94">
        <v>23928</v>
      </c>
      <c r="AL94" t="s">
        <v>78</v>
      </c>
      <c r="AM94" t="s">
        <v>429</v>
      </c>
      <c r="AN94">
        <v>0</v>
      </c>
      <c r="AO94">
        <v>0</v>
      </c>
      <c r="AP94" t="s">
        <v>213</v>
      </c>
      <c r="AQ94">
        <v>0</v>
      </c>
      <c r="AR94">
        <v>0</v>
      </c>
      <c r="AS94">
        <v>0</v>
      </c>
      <c r="AT94">
        <v>0</v>
      </c>
      <c r="AU94" t="s">
        <v>1421</v>
      </c>
      <c r="AV94" t="s">
        <v>1421</v>
      </c>
      <c r="AW94">
        <v>0</v>
      </c>
      <c r="AX94">
        <v>0</v>
      </c>
      <c r="AY94" t="s">
        <v>1421</v>
      </c>
      <c r="AZ94" t="s">
        <v>1421</v>
      </c>
      <c r="BA94">
        <v>0</v>
      </c>
      <c r="BB94">
        <v>0</v>
      </c>
      <c r="BC94" t="s">
        <v>1421</v>
      </c>
      <c r="BD94" t="s">
        <v>1421</v>
      </c>
      <c r="BE94">
        <v>0</v>
      </c>
      <c r="BF94">
        <v>0</v>
      </c>
      <c r="BG94" t="s">
        <v>1421</v>
      </c>
      <c r="BH94" t="s">
        <v>1421</v>
      </c>
      <c r="BI94">
        <v>0</v>
      </c>
      <c r="BJ94">
        <v>0</v>
      </c>
      <c r="BK94" t="s">
        <v>1421</v>
      </c>
      <c r="BL94" t="s">
        <v>1421</v>
      </c>
      <c r="BM94">
        <v>0</v>
      </c>
      <c r="BN94">
        <v>0</v>
      </c>
      <c r="BO94" t="s">
        <v>1421</v>
      </c>
      <c r="BP94" t="s">
        <v>1421</v>
      </c>
      <c r="BQ94">
        <v>0</v>
      </c>
      <c r="BR94">
        <v>0</v>
      </c>
      <c r="BS94">
        <v>281</v>
      </c>
      <c r="BT94">
        <v>0</v>
      </c>
      <c r="BU94">
        <v>0</v>
      </c>
      <c r="BV94" t="s">
        <v>213</v>
      </c>
      <c r="BW94" t="s">
        <v>1421</v>
      </c>
      <c r="BX94">
        <v>0</v>
      </c>
      <c r="BY94">
        <v>0</v>
      </c>
      <c r="BZ94">
        <v>1087</v>
      </c>
      <c r="CA94">
        <v>0</v>
      </c>
      <c r="CB94">
        <v>0</v>
      </c>
      <c r="CC94" t="s">
        <v>213</v>
      </c>
      <c r="CD94" t="s">
        <v>1421</v>
      </c>
      <c r="CE94">
        <v>0</v>
      </c>
      <c r="CF94">
        <v>0</v>
      </c>
      <c r="CG94">
        <v>0</v>
      </c>
      <c r="CH94">
        <v>0</v>
      </c>
      <c r="CI94">
        <v>0</v>
      </c>
      <c r="CJ94" t="s">
        <v>213</v>
      </c>
      <c r="CK94" t="s">
        <v>1421</v>
      </c>
      <c r="CL94">
        <v>0</v>
      </c>
      <c r="CM94">
        <v>0</v>
      </c>
      <c r="CN94">
        <v>0</v>
      </c>
      <c r="CO94">
        <v>0</v>
      </c>
      <c r="CP94">
        <v>0</v>
      </c>
      <c r="CQ94" t="s">
        <v>213</v>
      </c>
      <c r="CR94" t="s">
        <v>1421</v>
      </c>
      <c r="CS94">
        <v>0</v>
      </c>
      <c r="CT94">
        <v>0</v>
      </c>
      <c r="CU94">
        <v>0</v>
      </c>
      <c r="CV94">
        <v>0</v>
      </c>
      <c r="CW94">
        <v>761</v>
      </c>
      <c r="CX94" t="s">
        <v>213</v>
      </c>
      <c r="CY94" t="s">
        <v>1421</v>
      </c>
      <c r="CZ94">
        <v>0</v>
      </c>
      <c r="DA94">
        <v>0</v>
      </c>
      <c r="DB94">
        <v>0</v>
      </c>
      <c r="DC94">
        <v>0</v>
      </c>
      <c r="DD94">
        <v>484</v>
      </c>
      <c r="DE94" t="s">
        <v>213</v>
      </c>
      <c r="DF94" t="s">
        <v>1421</v>
      </c>
      <c r="DG94">
        <v>0</v>
      </c>
      <c r="DH94">
        <v>0</v>
      </c>
      <c r="DI94">
        <v>0</v>
      </c>
      <c r="DJ94">
        <v>0</v>
      </c>
      <c r="DK94">
        <v>23928</v>
      </c>
      <c r="DL94" t="s">
        <v>213</v>
      </c>
      <c r="DM94" t="s">
        <v>1421</v>
      </c>
      <c r="DN94">
        <v>0</v>
      </c>
      <c r="DO94">
        <v>0</v>
      </c>
      <c r="DP94">
        <v>0</v>
      </c>
      <c r="DQ94">
        <v>0</v>
      </c>
      <c r="DR94">
        <v>5091</v>
      </c>
      <c r="DS94">
        <v>26541</v>
      </c>
      <c r="DT94" t="s">
        <v>208</v>
      </c>
      <c r="DU94">
        <v>93</v>
      </c>
      <c r="DV94">
        <v>493</v>
      </c>
      <c r="DW94">
        <v>3968</v>
      </c>
      <c r="DX94">
        <v>21427</v>
      </c>
      <c r="DY94">
        <v>45</v>
      </c>
      <c r="DZ94">
        <v>239</v>
      </c>
      <c r="EA94" t="s">
        <v>208</v>
      </c>
      <c r="EB94">
        <v>45</v>
      </c>
      <c r="EC94">
        <v>239</v>
      </c>
      <c r="ED94">
        <v>16</v>
      </c>
      <c r="EE94">
        <v>85</v>
      </c>
      <c r="EF94" t="s">
        <v>78</v>
      </c>
      <c r="EG94" t="s">
        <v>429</v>
      </c>
      <c r="EH94" t="s">
        <v>215</v>
      </c>
      <c r="EI94"/>
      <c r="EJ94">
        <v>0</v>
      </c>
      <c r="EK94">
        <v>0</v>
      </c>
      <c r="EL94" t="s">
        <v>1421</v>
      </c>
      <c r="EM94" t="s">
        <v>1421</v>
      </c>
      <c r="EN94" t="s">
        <v>1421</v>
      </c>
      <c r="EO94" t="s">
        <v>1421</v>
      </c>
      <c r="EP94">
        <v>0</v>
      </c>
      <c r="EQ94">
        <v>0</v>
      </c>
      <c r="ER94" t="s">
        <v>1421</v>
      </c>
      <c r="ES94" t="s">
        <v>1421</v>
      </c>
      <c r="ET94" t="s">
        <v>1421</v>
      </c>
      <c r="EU94" t="s">
        <v>1421</v>
      </c>
      <c r="EV94">
        <v>14</v>
      </c>
      <c r="EW94">
        <v>74</v>
      </c>
      <c r="EX94" t="s">
        <v>78</v>
      </c>
      <c r="EY94" t="s">
        <v>429</v>
      </c>
      <c r="EZ94" t="s">
        <v>215</v>
      </c>
      <c r="FA94"/>
      <c r="FB94">
        <v>0</v>
      </c>
      <c r="FC94">
        <v>0</v>
      </c>
      <c r="FD94" t="s">
        <v>1421</v>
      </c>
      <c r="FE94" t="s">
        <v>1421</v>
      </c>
      <c r="FF94" t="s">
        <v>1421</v>
      </c>
      <c r="FG94" t="s">
        <v>1421</v>
      </c>
      <c r="FH94">
        <v>15</v>
      </c>
      <c r="FI94">
        <v>80</v>
      </c>
      <c r="FJ94" t="s">
        <v>78</v>
      </c>
      <c r="FK94" t="s">
        <v>429</v>
      </c>
      <c r="FL94" t="s">
        <v>215</v>
      </c>
      <c r="FM94"/>
      <c r="FN94">
        <v>0</v>
      </c>
      <c r="FO94">
        <v>0</v>
      </c>
      <c r="FP94" t="s">
        <v>213</v>
      </c>
      <c r="FQ94">
        <v>0</v>
      </c>
      <c r="FR94">
        <v>0</v>
      </c>
      <c r="FS94">
        <v>0</v>
      </c>
      <c r="FT94">
        <v>0</v>
      </c>
      <c r="FU94" t="s">
        <v>1421</v>
      </c>
      <c r="FV94" t="s">
        <v>1421</v>
      </c>
      <c r="FW94" t="s">
        <v>1421</v>
      </c>
      <c r="FX94" t="s">
        <v>1421</v>
      </c>
      <c r="FY94" t="s">
        <v>1421</v>
      </c>
      <c r="FZ94" t="s">
        <v>1421</v>
      </c>
      <c r="GA94">
        <v>0</v>
      </c>
      <c r="GB94">
        <v>0</v>
      </c>
      <c r="GC94" t="s">
        <v>1421</v>
      </c>
      <c r="GD94" t="s">
        <v>1421</v>
      </c>
      <c r="GE94" t="s">
        <v>1421</v>
      </c>
      <c r="GF94" t="s">
        <v>1421</v>
      </c>
      <c r="GG94" t="s">
        <v>1421</v>
      </c>
      <c r="GH94" t="s">
        <v>1421</v>
      </c>
      <c r="GI94">
        <v>0</v>
      </c>
      <c r="GJ94">
        <v>0</v>
      </c>
      <c r="GK94" t="s">
        <v>1421</v>
      </c>
      <c r="GL94" t="s">
        <v>1421</v>
      </c>
      <c r="GM94" t="s">
        <v>1421</v>
      </c>
      <c r="GN94" t="s">
        <v>1421</v>
      </c>
      <c r="GO94" t="s">
        <v>1421</v>
      </c>
      <c r="GP94" t="s">
        <v>1421</v>
      </c>
      <c r="GQ94">
        <v>0</v>
      </c>
      <c r="GR94">
        <v>0</v>
      </c>
      <c r="GS94" t="s">
        <v>1421</v>
      </c>
      <c r="GT94" t="s">
        <v>1421</v>
      </c>
      <c r="GU94" t="s">
        <v>1421</v>
      </c>
      <c r="GV94" t="s">
        <v>1421</v>
      </c>
      <c r="GW94" t="s">
        <v>1421</v>
      </c>
      <c r="GX94" t="s">
        <v>1421</v>
      </c>
      <c r="GY94">
        <v>0</v>
      </c>
      <c r="GZ94">
        <v>0</v>
      </c>
      <c r="HA94" t="s">
        <v>1421</v>
      </c>
      <c r="HB94" t="s">
        <v>1421</v>
      </c>
      <c r="HC94" t="s">
        <v>1421</v>
      </c>
      <c r="HD94" t="s">
        <v>1421</v>
      </c>
      <c r="HE94" t="s">
        <v>1421</v>
      </c>
      <c r="HF94" t="s">
        <v>1421</v>
      </c>
      <c r="HG94">
        <v>0</v>
      </c>
      <c r="HH94">
        <v>0</v>
      </c>
      <c r="HI94" t="s">
        <v>1421</v>
      </c>
      <c r="HJ94" t="s">
        <v>1421</v>
      </c>
      <c r="HK94" t="s">
        <v>1421</v>
      </c>
      <c r="HL94" t="s">
        <v>1421</v>
      </c>
      <c r="HM94" t="s">
        <v>1421</v>
      </c>
      <c r="HN94" t="s">
        <v>1421</v>
      </c>
      <c r="HO94">
        <v>0</v>
      </c>
      <c r="HP94">
        <v>0</v>
      </c>
      <c r="HQ94">
        <v>8</v>
      </c>
      <c r="HR94">
        <v>42</v>
      </c>
      <c r="HS94">
        <v>17</v>
      </c>
      <c r="HT94">
        <v>90</v>
      </c>
      <c r="HU94">
        <v>20</v>
      </c>
      <c r="HV94">
        <v>107</v>
      </c>
      <c r="HW94">
        <v>0</v>
      </c>
      <c r="HX94">
        <v>0</v>
      </c>
      <c r="HY94" t="s">
        <v>208</v>
      </c>
      <c r="HZ94">
        <v>24</v>
      </c>
      <c r="IA94">
        <v>127</v>
      </c>
      <c r="IB94" t="s">
        <v>208</v>
      </c>
      <c r="IC94" t="s">
        <v>78</v>
      </c>
      <c r="ID94" t="s">
        <v>429</v>
      </c>
      <c r="IE94" t="s">
        <v>208</v>
      </c>
      <c r="IF94" t="s">
        <v>156</v>
      </c>
      <c r="IG94" t="s">
        <v>213</v>
      </c>
      <c r="IH94">
        <v>0</v>
      </c>
      <c r="II94">
        <v>0</v>
      </c>
      <c r="IJ94" t="s">
        <v>208</v>
      </c>
      <c r="IK94" t="s">
        <v>219</v>
      </c>
      <c r="IL94" t="s">
        <v>238</v>
      </c>
      <c r="IM94" t="s">
        <v>219</v>
      </c>
      <c r="IN94" t="s">
        <v>1508</v>
      </c>
    </row>
    <row r="95" spans="1:248" hidden="1" x14ac:dyDescent="0.25">
      <c r="A95" t="s">
        <v>69</v>
      </c>
      <c r="B95" t="s">
        <v>70</v>
      </c>
      <c r="C95" t="s">
        <v>603</v>
      </c>
      <c r="D95" t="s">
        <v>589</v>
      </c>
      <c r="E95" t="s">
        <v>621</v>
      </c>
      <c r="F95" t="s">
        <v>622</v>
      </c>
      <c r="G95">
        <v>12</v>
      </c>
      <c r="H95">
        <v>12</v>
      </c>
      <c r="I95" t="s">
        <v>213</v>
      </c>
      <c r="J95">
        <v>0</v>
      </c>
      <c r="K95">
        <v>0</v>
      </c>
      <c r="L95">
        <v>0</v>
      </c>
      <c r="M95">
        <v>0</v>
      </c>
      <c r="N95" t="s">
        <v>1421</v>
      </c>
      <c r="O95" t="s">
        <v>1421</v>
      </c>
      <c r="P95">
        <v>0</v>
      </c>
      <c r="Q95">
        <v>0</v>
      </c>
      <c r="R95" t="s">
        <v>1421</v>
      </c>
      <c r="S95" t="s">
        <v>1421</v>
      </c>
      <c r="T95">
        <v>0</v>
      </c>
      <c r="U95">
        <v>0</v>
      </c>
      <c r="V95" t="s">
        <v>1421</v>
      </c>
      <c r="W95" t="s">
        <v>1421</v>
      </c>
      <c r="X95">
        <v>0</v>
      </c>
      <c r="Y95">
        <v>0</v>
      </c>
      <c r="Z95" t="s">
        <v>1421</v>
      </c>
      <c r="AA95" t="s">
        <v>1421</v>
      </c>
      <c r="AB95">
        <v>0</v>
      </c>
      <c r="AC95">
        <v>0</v>
      </c>
      <c r="AD95" t="s">
        <v>1421</v>
      </c>
      <c r="AE95" t="s">
        <v>1421</v>
      </c>
      <c r="AF95">
        <v>0</v>
      </c>
      <c r="AG95">
        <v>0</v>
      </c>
      <c r="AH95" t="s">
        <v>1421</v>
      </c>
      <c r="AI95" t="s">
        <v>1421</v>
      </c>
      <c r="AJ95">
        <v>0</v>
      </c>
      <c r="AK95">
        <v>0</v>
      </c>
      <c r="AL95" t="s">
        <v>1421</v>
      </c>
      <c r="AM95" t="s">
        <v>1421</v>
      </c>
      <c r="AN95">
        <v>0</v>
      </c>
      <c r="AO95">
        <v>0</v>
      </c>
      <c r="AP95" t="s">
        <v>213</v>
      </c>
      <c r="AQ95">
        <v>0</v>
      </c>
      <c r="AR95">
        <v>0</v>
      </c>
      <c r="AS95">
        <v>0</v>
      </c>
      <c r="AT95">
        <v>0</v>
      </c>
      <c r="AU95" t="s">
        <v>1421</v>
      </c>
      <c r="AV95" t="s">
        <v>1421</v>
      </c>
      <c r="AW95">
        <v>0</v>
      </c>
      <c r="AX95">
        <v>0</v>
      </c>
      <c r="AY95" t="s">
        <v>1421</v>
      </c>
      <c r="AZ95" t="s">
        <v>1421</v>
      </c>
      <c r="BA95">
        <v>0</v>
      </c>
      <c r="BB95">
        <v>0</v>
      </c>
      <c r="BC95" t="s">
        <v>1421</v>
      </c>
      <c r="BD95" t="s">
        <v>1421</v>
      </c>
      <c r="BE95">
        <v>0</v>
      </c>
      <c r="BF95">
        <v>0</v>
      </c>
      <c r="BG95" t="s">
        <v>1421</v>
      </c>
      <c r="BH95" t="s">
        <v>1421</v>
      </c>
      <c r="BI95">
        <v>0</v>
      </c>
      <c r="BJ95">
        <v>0</v>
      </c>
      <c r="BK95" t="s">
        <v>1421</v>
      </c>
      <c r="BL95" t="s">
        <v>1421</v>
      </c>
      <c r="BM95">
        <v>0</v>
      </c>
      <c r="BN95">
        <v>0</v>
      </c>
      <c r="BO95" t="s">
        <v>1421</v>
      </c>
      <c r="BP95" t="s">
        <v>1421</v>
      </c>
      <c r="BQ95">
        <v>0</v>
      </c>
      <c r="BR95">
        <v>0</v>
      </c>
      <c r="BS95">
        <v>0</v>
      </c>
      <c r="BT95">
        <v>0</v>
      </c>
      <c r="BU95">
        <v>0</v>
      </c>
      <c r="BV95" t="s">
        <v>213</v>
      </c>
      <c r="BW95" t="s">
        <v>1421</v>
      </c>
      <c r="BX95">
        <v>0</v>
      </c>
      <c r="BY95">
        <v>0</v>
      </c>
      <c r="BZ95">
        <v>0</v>
      </c>
      <c r="CA95">
        <v>0</v>
      </c>
      <c r="CB95">
        <v>0</v>
      </c>
      <c r="CC95" t="s">
        <v>213</v>
      </c>
      <c r="CD95" t="s">
        <v>1421</v>
      </c>
      <c r="CE95">
        <v>0</v>
      </c>
      <c r="CF95">
        <v>0</v>
      </c>
      <c r="CG95">
        <v>0</v>
      </c>
      <c r="CH95">
        <v>0</v>
      </c>
      <c r="CI95">
        <v>0</v>
      </c>
      <c r="CJ95" t="s">
        <v>213</v>
      </c>
      <c r="CK95" t="s">
        <v>1421</v>
      </c>
      <c r="CL95">
        <v>0</v>
      </c>
      <c r="CM95">
        <v>0</v>
      </c>
      <c r="CN95">
        <v>0</v>
      </c>
      <c r="CO95">
        <v>0</v>
      </c>
      <c r="CP95">
        <v>0</v>
      </c>
      <c r="CQ95" t="s">
        <v>213</v>
      </c>
      <c r="CR95" t="s">
        <v>1421</v>
      </c>
      <c r="CS95">
        <v>0</v>
      </c>
      <c r="CT95">
        <v>0</v>
      </c>
      <c r="CU95">
        <v>0</v>
      </c>
      <c r="CV95">
        <v>0</v>
      </c>
      <c r="CW95">
        <v>0</v>
      </c>
      <c r="CX95" t="s">
        <v>213</v>
      </c>
      <c r="CY95" t="s">
        <v>1421</v>
      </c>
      <c r="CZ95">
        <v>0</v>
      </c>
      <c r="DA95">
        <v>0</v>
      </c>
      <c r="DB95">
        <v>0</v>
      </c>
      <c r="DC95">
        <v>0</v>
      </c>
      <c r="DD95">
        <v>0</v>
      </c>
      <c r="DE95" t="s">
        <v>213</v>
      </c>
      <c r="DF95" t="s">
        <v>1421</v>
      </c>
      <c r="DG95">
        <v>0</v>
      </c>
      <c r="DH95">
        <v>0</v>
      </c>
      <c r="DI95">
        <v>0</v>
      </c>
      <c r="DJ95">
        <v>0</v>
      </c>
      <c r="DK95">
        <v>0</v>
      </c>
      <c r="DL95" t="s">
        <v>213</v>
      </c>
      <c r="DM95" t="s">
        <v>1421</v>
      </c>
      <c r="DN95">
        <v>0</v>
      </c>
      <c r="DO95">
        <v>0</v>
      </c>
      <c r="DP95">
        <v>0</v>
      </c>
      <c r="DQ95">
        <v>0</v>
      </c>
      <c r="DR95">
        <v>0</v>
      </c>
      <c r="DS95">
        <v>0</v>
      </c>
      <c r="DT95" t="s">
        <v>213</v>
      </c>
      <c r="DU95">
        <v>0</v>
      </c>
      <c r="DV95">
        <v>0</v>
      </c>
      <c r="DW95">
        <v>164</v>
      </c>
      <c r="DX95">
        <v>738</v>
      </c>
      <c r="DY95">
        <v>260</v>
      </c>
      <c r="DZ95">
        <v>1384</v>
      </c>
      <c r="EA95" t="s">
        <v>208</v>
      </c>
      <c r="EB95">
        <v>260</v>
      </c>
      <c r="EC95">
        <v>1384</v>
      </c>
      <c r="ED95">
        <v>0</v>
      </c>
      <c r="EE95">
        <v>0</v>
      </c>
      <c r="EF95" t="s">
        <v>1421</v>
      </c>
      <c r="EG95" t="s">
        <v>1421</v>
      </c>
      <c r="EH95" t="s">
        <v>1421</v>
      </c>
      <c r="EI95" t="s">
        <v>1421</v>
      </c>
      <c r="EJ95">
        <v>0</v>
      </c>
      <c r="EK95">
        <v>0</v>
      </c>
      <c r="EL95" t="s">
        <v>1421</v>
      </c>
      <c r="EM95" t="s">
        <v>1421</v>
      </c>
      <c r="EN95" t="s">
        <v>1421</v>
      </c>
      <c r="EO95" t="s">
        <v>1421</v>
      </c>
      <c r="EP95">
        <v>0</v>
      </c>
      <c r="EQ95">
        <v>0</v>
      </c>
      <c r="ER95" t="s">
        <v>1421</v>
      </c>
      <c r="ES95" t="s">
        <v>1421</v>
      </c>
      <c r="ET95" t="s">
        <v>1421</v>
      </c>
      <c r="EU95" t="s">
        <v>1421</v>
      </c>
      <c r="EV95">
        <v>0</v>
      </c>
      <c r="EW95">
        <v>0</v>
      </c>
      <c r="EX95" t="s">
        <v>1421</v>
      </c>
      <c r="EY95" t="s">
        <v>1421</v>
      </c>
      <c r="EZ95" t="s">
        <v>1421</v>
      </c>
      <c r="FA95" t="s">
        <v>1421</v>
      </c>
      <c r="FB95">
        <v>40</v>
      </c>
      <c r="FC95">
        <v>213</v>
      </c>
      <c r="FD95" t="s">
        <v>70</v>
      </c>
      <c r="FE95" t="s">
        <v>589</v>
      </c>
      <c r="FF95" t="s">
        <v>252</v>
      </c>
      <c r="FG95"/>
      <c r="FH95">
        <v>220</v>
      </c>
      <c r="FI95">
        <v>1171</v>
      </c>
      <c r="FJ95" t="s">
        <v>70</v>
      </c>
      <c r="FK95" t="s">
        <v>589</v>
      </c>
      <c r="FL95" t="s">
        <v>252</v>
      </c>
      <c r="FM95"/>
      <c r="FN95">
        <v>0</v>
      </c>
      <c r="FO95">
        <v>0</v>
      </c>
      <c r="FP95" t="s">
        <v>213</v>
      </c>
      <c r="FQ95">
        <v>0</v>
      </c>
      <c r="FR95">
        <v>0</v>
      </c>
      <c r="FS95">
        <v>0</v>
      </c>
      <c r="FT95">
        <v>0</v>
      </c>
      <c r="FU95" t="s">
        <v>1421</v>
      </c>
      <c r="FV95" t="s">
        <v>1421</v>
      </c>
      <c r="FW95" t="s">
        <v>1421</v>
      </c>
      <c r="FX95" t="s">
        <v>1421</v>
      </c>
      <c r="FY95" t="s">
        <v>1421</v>
      </c>
      <c r="FZ95" t="s">
        <v>1421</v>
      </c>
      <c r="GA95">
        <v>0</v>
      </c>
      <c r="GB95">
        <v>0</v>
      </c>
      <c r="GC95" t="s">
        <v>1421</v>
      </c>
      <c r="GD95" t="s">
        <v>1421</v>
      </c>
      <c r="GE95" t="s">
        <v>1421</v>
      </c>
      <c r="GF95" t="s">
        <v>1421</v>
      </c>
      <c r="GG95" t="s">
        <v>1421</v>
      </c>
      <c r="GH95" t="s">
        <v>1421</v>
      </c>
      <c r="GI95">
        <v>0</v>
      </c>
      <c r="GJ95">
        <v>0</v>
      </c>
      <c r="GK95" t="s">
        <v>1421</v>
      </c>
      <c r="GL95" t="s">
        <v>1421</v>
      </c>
      <c r="GM95" t="s">
        <v>1421</v>
      </c>
      <c r="GN95" t="s">
        <v>1421</v>
      </c>
      <c r="GO95" t="s">
        <v>1421</v>
      </c>
      <c r="GP95" t="s">
        <v>1421</v>
      </c>
      <c r="GQ95">
        <v>0</v>
      </c>
      <c r="GR95">
        <v>0</v>
      </c>
      <c r="GS95" t="s">
        <v>1421</v>
      </c>
      <c r="GT95" t="s">
        <v>1421</v>
      </c>
      <c r="GU95" t="s">
        <v>1421</v>
      </c>
      <c r="GV95" t="s">
        <v>1421</v>
      </c>
      <c r="GW95" t="s">
        <v>1421</v>
      </c>
      <c r="GX95" t="s">
        <v>1421</v>
      </c>
      <c r="GY95">
        <v>0</v>
      </c>
      <c r="GZ95">
        <v>0</v>
      </c>
      <c r="HA95" t="s">
        <v>1421</v>
      </c>
      <c r="HB95" t="s">
        <v>1421</v>
      </c>
      <c r="HC95" t="s">
        <v>1421</v>
      </c>
      <c r="HD95" t="s">
        <v>1421</v>
      </c>
      <c r="HE95" t="s">
        <v>1421</v>
      </c>
      <c r="HF95" t="s">
        <v>1421</v>
      </c>
      <c r="HG95">
        <v>0</v>
      </c>
      <c r="HH95">
        <v>0</v>
      </c>
      <c r="HI95" t="s">
        <v>1421</v>
      </c>
      <c r="HJ95" t="s">
        <v>1421</v>
      </c>
      <c r="HK95" t="s">
        <v>1421</v>
      </c>
      <c r="HL95" t="s">
        <v>1421</v>
      </c>
      <c r="HM95" t="s">
        <v>1421</v>
      </c>
      <c r="HN95" t="s">
        <v>1421</v>
      </c>
      <c r="HO95">
        <v>0</v>
      </c>
      <c r="HP95">
        <v>0</v>
      </c>
      <c r="HQ95">
        <v>156</v>
      </c>
      <c r="HR95">
        <v>830</v>
      </c>
      <c r="HS95">
        <v>9</v>
      </c>
      <c r="HT95">
        <v>48</v>
      </c>
      <c r="HU95">
        <v>95</v>
      </c>
      <c r="HV95">
        <v>506</v>
      </c>
      <c r="HW95">
        <v>0</v>
      </c>
      <c r="HX95">
        <v>0</v>
      </c>
      <c r="HY95" t="s">
        <v>208</v>
      </c>
      <c r="HZ95">
        <v>202</v>
      </c>
      <c r="IA95">
        <v>1059</v>
      </c>
      <c r="IB95" t="s">
        <v>208</v>
      </c>
      <c r="IC95" t="s">
        <v>70</v>
      </c>
      <c r="ID95" t="s">
        <v>448</v>
      </c>
      <c r="IE95" t="s">
        <v>213</v>
      </c>
      <c r="IF95" t="s">
        <v>1421</v>
      </c>
      <c r="IG95" t="s">
        <v>213</v>
      </c>
      <c r="IH95">
        <v>0</v>
      </c>
      <c r="II95">
        <v>0</v>
      </c>
      <c r="IJ95" t="s">
        <v>208</v>
      </c>
      <c r="IK95" t="s">
        <v>219</v>
      </c>
      <c r="IL95" t="s">
        <v>238</v>
      </c>
      <c r="IM95" t="s">
        <v>230</v>
      </c>
      <c r="IN95" t="s">
        <v>1509</v>
      </c>
    </row>
    <row r="96" spans="1:248" hidden="1" x14ac:dyDescent="0.25">
      <c r="A96" t="s">
        <v>69</v>
      </c>
      <c r="B96" t="s">
        <v>70</v>
      </c>
      <c r="C96" t="s">
        <v>345</v>
      </c>
      <c r="D96" t="s">
        <v>303</v>
      </c>
      <c r="E96" t="s">
        <v>421</v>
      </c>
      <c r="F96" t="s">
        <v>422</v>
      </c>
      <c r="G96">
        <v>12</v>
      </c>
      <c r="H96">
        <v>12</v>
      </c>
      <c r="I96" t="s">
        <v>208</v>
      </c>
      <c r="J96">
        <v>435</v>
      </c>
      <c r="K96">
        <v>2262</v>
      </c>
      <c r="L96">
        <v>75</v>
      </c>
      <c r="M96">
        <v>391</v>
      </c>
      <c r="N96" t="s">
        <v>68</v>
      </c>
      <c r="O96" t="s">
        <v>348</v>
      </c>
      <c r="P96">
        <v>214</v>
      </c>
      <c r="Q96">
        <v>1113</v>
      </c>
      <c r="R96" t="s">
        <v>68</v>
      </c>
      <c r="S96" t="s">
        <v>300</v>
      </c>
      <c r="T96">
        <v>0</v>
      </c>
      <c r="U96">
        <v>0</v>
      </c>
      <c r="V96" t="s">
        <v>1421</v>
      </c>
      <c r="W96" t="s">
        <v>1421</v>
      </c>
      <c r="X96">
        <v>0</v>
      </c>
      <c r="Y96">
        <v>0</v>
      </c>
      <c r="Z96" t="s">
        <v>1421</v>
      </c>
      <c r="AA96" t="s">
        <v>1421</v>
      </c>
      <c r="AB96">
        <v>0</v>
      </c>
      <c r="AC96">
        <v>0</v>
      </c>
      <c r="AD96" t="s">
        <v>1421</v>
      </c>
      <c r="AE96" t="s">
        <v>1421</v>
      </c>
      <c r="AF96">
        <v>68</v>
      </c>
      <c r="AG96">
        <v>354</v>
      </c>
      <c r="AH96" t="s">
        <v>68</v>
      </c>
      <c r="AI96" t="s">
        <v>348</v>
      </c>
      <c r="AJ96">
        <v>78</v>
      </c>
      <c r="AK96">
        <v>404</v>
      </c>
      <c r="AL96" t="s">
        <v>70</v>
      </c>
      <c r="AM96" t="s">
        <v>303</v>
      </c>
      <c r="AN96">
        <v>0</v>
      </c>
      <c r="AO96">
        <v>0</v>
      </c>
      <c r="AP96" t="s">
        <v>213</v>
      </c>
      <c r="AQ96">
        <v>0</v>
      </c>
      <c r="AR96">
        <v>0</v>
      </c>
      <c r="AS96">
        <v>0</v>
      </c>
      <c r="AT96">
        <v>0</v>
      </c>
      <c r="AU96" t="s">
        <v>1421</v>
      </c>
      <c r="AV96" t="s">
        <v>1421</v>
      </c>
      <c r="AW96">
        <v>0</v>
      </c>
      <c r="AX96">
        <v>0</v>
      </c>
      <c r="AY96" t="s">
        <v>1421</v>
      </c>
      <c r="AZ96" t="s">
        <v>1421</v>
      </c>
      <c r="BA96">
        <v>0</v>
      </c>
      <c r="BB96">
        <v>0</v>
      </c>
      <c r="BC96" t="s">
        <v>1421</v>
      </c>
      <c r="BD96" t="s">
        <v>1421</v>
      </c>
      <c r="BE96">
        <v>0</v>
      </c>
      <c r="BF96">
        <v>0</v>
      </c>
      <c r="BG96" t="s">
        <v>1421</v>
      </c>
      <c r="BH96" t="s">
        <v>1421</v>
      </c>
      <c r="BI96">
        <v>0</v>
      </c>
      <c r="BJ96">
        <v>0</v>
      </c>
      <c r="BK96" t="s">
        <v>1421</v>
      </c>
      <c r="BL96" t="s">
        <v>1421</v>
      </c>
      <c r="BM96">
        <v>0</v>
      </c>
      <c r="BN96">
        <v>0</v>
      </c>
      <c r="BO96" t="s">
        <v>1421</v>
      </c>
      <c r="BP96" t="s">
        <v>1421</v>
      </c>
      <c r="BQ96">
        <v>0</v>
      </c>
      <c r="BR96">
        <v>0</v>
      </c>
      <c r="BS96">
        <v>391</v>
      </c>
      <c r="BT96">
        <v>0</v>
      </c>
      <c r="BU96">
        <v>0</v>
      </c>
      <c r="BV96" t="s">
        <v>213</v>
      </c>
      <c r="BW96" t="s">
        <v>1421</v>
      </c>
      <c r="BX96">
        <v>0</v>
      </c>
      <c r="BY96">
        <v>0</v>
      </c>
      <c r="BZ96">
        <v>0</v>
      </c>
      <c r="CA96">
        <v>1113</v>
      </c>
      <c r="CB96">
        <v>0</v>
      </c>
      <c r="CC96" t="s">
        <v>213</v>
      </c>
      <c r="CD96" t="s">
        <v>1421</v>
      </c>
      <c r="CE96">
        <v>0</v>
      </c>
      <c r="CF96">
        <v>0</v>
      </c>
      <c r="CG96">
        <v>0</v>
      </c>
      <c r="CH96">
        <v>0</v>
      </c>
      <c r="CI96">
        <v>0</v>
      </c>
      <c r="CJ96" t="s">
        <v>213</v>
      </c>
      <c r="CK96" t="s">
        <v>1421</v>
      </c>
      <c r="CL96">
        <v>0</v>
      </c>
      <c r="CM96">
        <v>0</v>
      </c>
      <c r="CN96">
        <v>0</v>
      </c>
      <c r="CO96">
        <v>0</v>
      </c>
      <c r="CP96">
        <v>0</v>
      </c>
      <c r="CQ96" t="s">
        <v>213</v>
      </c>
      <c r="CR96" t="s">
        <v>1421</v>
      </c>
      <c r="CS96">
        <v>0</v>
      </c>
      <c r="CT96">
        <v>0</v>
      </c>
      <c r="CU96">
        <v>0</v>
      </c>
      <c r="CV96">
        <v>0</v>
      </c>
      <c r="CW96">
        <v>0</v>
      </c>
      <c r="CX96" t="s">
        <v>213</v>
      </c>
      <c r="CY96" t="s">
        <v>1421</v>
      </c>
      <c r="CZ96">
        <v>0</v>
      </c>
      <c r="DA96">
        <v>0</v>
      </c>
      <c r="DB96">
        <v>0</v>
      </c>
      <c r="DC96">
        <v>0</v>
      </c>
      <c r="DD96">
        <v>354</v>
      </c>
      <c r="DE96" t="s">
        <v>213</v>
      </c>
      <c r="DF96" t="s">
        <v>1421</v>
      </c>
      <c r="DG96">
        <v>0</v>
      </c>
      <c r="DH96">
        <v>0</v>
      </c>
      <c r="DI96">
        <v>0</v>
      </c>
      <c r="DJ96">
        <v>0</v>
      </c>
      <c r="DK96">
        <v>404</v>
      </c>
      <c r="DL96" t="s">
        <v>213</v>
      </c>
      <c r="DM96" t="s">
        <v>1421</v>
      </c>
      <c r="DN96">
        <v>0</v>
      </c>
      <c r="DO96">
        <v>0</v>
      </c>
      <c r="DP96">
        <v>0</v>
      </c>
      <c r="DQ96">
        <v>0</v>
      </c>
      <c r="DR96">
        <v>435</v>
      </c>
      <c r="DS96">
        <v>2262</v>
      </c>
      <c r="DT96" t="s">
        <v>213</v>
      </c>
      <c r="DU96">
        <v>0</v>
      </c>
      <c r="DV96">
        <v>0</v>
      </c>
      <c r="DW96">
        <v>3196</v>
      </c>
      <c r="DX96">
        <v>15981</v>
      </c>
      <c r="DY96">
        <v>550</v>
      </c>
      <c r="DZ96">
        <v>2969</v>
      </c>
      <c r="EA96" t="s">
        <v>208</v>
      </c>
      <c r="EB96">
        <v>435</v>
      </c>
      <c r="EC96">
        <v>2348</v>
      </c>
      <c r="ED96">
        <v>16</v>
      </c>
      <c r="EE96">
        <v>85</v>
      </c>
      <c r="EF96" t="s">
        <v>64</v>
      </c>
      <c r="EG96" t="s">
        <v>217</v>
      </c>
      <c r="EH96" t="s">
        <v>215</v>
      </c>
      <c r="EI96"/>
      <c r="EJ96">
        <v>73</v>
      </c>
      <c r="EK96">
        <v>387</v>
      </c>
      <c r="EL96" t="s">
        <v>68</v>
      </c>
      <c r="EM96" t="s">
        <v>300</v>
      </c>
      <c r="EN96" t="s">
        <v>252</v>
      </c>
      <c r="EO96"/>
      <c r="EP96">
        <v>31</v>
      </c>
      <c r="EQ96">
        <v>164</v>
      </c>
      <c r="ER96" t="s">
        <v>68</v>
      </c>
      <c r="ES96" t="s">
        <v>300</v>
      </c>
      <c r="ET96" t="s">
        <v>252</v>
      </c>
      <c r="EU96"/>
      <c r="EV96">
        <v>10</v>
      </c>
      <c r="EW96">
        <v>53</v>
      </c>
      <c r="EX96" t="s">
        <v>70</v>
      </c>
      <c r="EY96" t="s">
        <v>303</v>
      </c>
      <c r="EZ96" t="s">
        <v>254</v>
      </c>
      <c r="FA96"/>
      <c r="FB96">
        <v>34</v>
      </c>
      <c r="FC96">
        <v>180</v>
      </c>
      <c r="FD96" t="s">
        <v>70</v>
      </c>
      <c r="FE96" t="s">
        <v>377</v>
      </c>
      <c r="FF96" t="s">
        <v>254</v>
      </c>
      <c r="FG96"/>
      <c r="FH96">
        <v>271</v>
      </c>
      <c r="FI96">
        <v>1479</v>
      </c>
      <c r="FJ96" t="s">
        <v>70</v>
      </c>
      <c r="FK96" t="s">
        <v>303</v>
      </c>
      <c r="FL96" t="s">
        <v>254</v>
      </c>
      <c r="FM96"/>
      <c r="FN96">
        <v>0</v>
      </c>
      <c r="FO96">
        <v>0</v>
      </c>
      <c r="FP96" t="s">
        <v>208</v>
      </c>
      <c r="FQ96">
        <v>115</v>
      </c>
      <c r="FR96">
        <v>621</v>
      </c>
      <c r="FS96">
        <v>0</v>
      </c>
      <c r="FT96">
        <v>0</v>
      </c>
      <c r="FU96" t="s">
        <v>1421</v>
      </c>
      <c r="FV96" t="s">
        <v>1421</v>
      </c>
      <c r="FW96" t="s">
        <v>1421</v>
      </c>
      <c r="FX96" t="s">
        <v>1421</v>
      </c>
      <c r="FY96" t="s">
        <v>1421</v>
      </c>
      <c r="FZ96" t="s">
        <v>1421</v>
      </c>
      <c r="GA96">
        <v>61</v>
      </c>
      <c r="GB96">
        <v>329</v>
      </c>
      <c r="GC96" t="s">
        <v>158</v>
      </c>
      <c r="GD96" t="s">
        <v>1421</v>
      </c>
      <c r="GE96" t="s">
        <v>271</v>
      </c>
      <c r="GF96" t="s">
        <v>1421</v>
      </c>
      <c r="GG96" t="s">
        <v>215</v>
      </c>
      <c r="GH96"/>
      <c r="GI96">
        <v>22</v>
      </c>
      <c r="GJ96">
        <v>119</v>
      </c>
      <c r="GK96" t="s">
        <v>154</v>
      </c>
      <c r="GL96" t="s">
        <v>1421</v>
      </c>
      <c r="GM96" t="s">
        <v>278</v>
      </c>
      <c r="GN96" t="s">
        <v>1421</v>
      </c>
      <c r="GO96" t="s">
        <v>252</v>
      </c>
      <c r="GP96"/>
      <c r="GQ96">
        <v>17</v>
      </c>
      <c r="GR96">
        <v>92</v>
      </c>
      <c r="GS96" t="s">
        <v>154</v>
      </c>
      <c r="GT96" t="s">
        <v>1421</v>
      </c>
      <c r="GU96" t="s">
        <v>245</v>
      </c>
      <c r="GV96" t="s">
        <v>1421</v>
      </c>
      <c r="GW96" t="s">
        <v>252</v>
      </c>
      <c r="GX96"/>
      <c r="GY96">
        <v>15</v>
      </c>
      <c r="GZ96">
        <v>81</v>
      </c>
      <c r="HA96" t="s">
        <v>156</v>
      </c>
      <c r="HB96" t="s">
        <v>1421</v>
      </c>
      <c r="HC96" t="s">
        <v>218</v>
      </c>
      <c r="HD96" t="s">
        <v>1421</v>
      </c>
      <c r="HE96" t="s">
        <v>252</v>
      </c>
      <c r="HF96"/>
      <c r="HG96">
        <v>0</v>
      </c>
      <c r="HH96">
        <v>0</v>
      </c>
      <c r="HI96" t="s">
        <v>1421</v>
      </c>
      <c r="HJ96" t="s">
        <v>1421</v>
      </c>
      <c r="HK96" t="s">
        <v>1421</v>
      </c>
      <c r="HL96" t="s">
        <v>1421</v>
      </c>
      <c r="HM96" t="s">
        <v>1421</v>
      </c>
      <c r="HN96" t="s">
        <v>1421</v>
      </c>
      <c r="HO96">
        <v>0</v>
      </c>
      <c r="HP96">
        <v>0</v>
      </c>
      <c r="HQ96">
        <v>366</v>
      </c>
      <c r="HR96">
        <v>1940</v>
      </c>
      <c r="HS96">
        <v>104</v>
      </c>
      <c r="HT96">
        <v>551</v>
      </c>
      <c r="HU96">
        <v>80</v>
      </c>
      <c r="HV96">
        <v>478</v>
      </c>
      <c r="HW96">
        <v>0</v>
      </c>
      <c r="HX96">
        <v>0</v>
      </c>
      <c r="HY96" t="s">
        <v>208</v>
      </c>
      <c r="HZ96">
        <v>6</v>
      </c>
      <c r="IA96">
        <v>31</v>
      </c>
      <c r="IB96" t="s">
        <v>208</v>
      </c>
      <c r="IC96" t="s">
        <v>64</v>
      </c>
      <c r="ID96" t="s">
        <v>217</v>
      </c>
      <c r="IE96" t="s">
        <v>213</v>
      </c>
      <c r="IF96" t="s">
        <v>1421</v>
      </c>
      <c r="IG96" t="s">
        <v>213</v>
      </c>
      <c r="IH96">
        <v>0</v>
      </c>
      <c r="II96">
        <v>0</v>
      </c>
      <c r="IJ96" t="s">
        <v>213</v>
      </c>
      <c r="IK96" t="s">
        <v>219</v>
      </c>
      <c r="IL96" t="s">
        <v>230</v>
      </c>
      <c r="IM96" t="s">
        <v>219</v>
      </c>
      <c r="IN96" t="s">
        <v>1510</v>
      </c>
    </row>
    <row r="97" spans="1:248" hidden="1" x14ac:dyDescent="0.25">
      <c r="A97" t="s">
        <v>69</v>
      </c>
      <c r="B97" t="s">
        <v>70</v>
      </c>
      <c r="C97" t="s">
        <v>364</v>
      </c>
      <c r="D97" t="s">
        <v>365</v>
      </c>
      <c r="E97" t="s">
        <v>638</v>
      </c>
      <c r="F97" t="s">
        <v>639</v>
      </c>
      <c r="G97">
        <v>12</v>
      </c>
      <c r="H97">
        <v>12</v>
      </c>
      <c r="I97" t="s">
        <v>208</v>
      </c>
      <c r="J97">
        <v>569</v>
      </c>
      <c r="K97">
        <v>3072</v>
      </c>
      <c r="L97">
        <v>0</v>
      </c>
      <c r="M97">
        <v>0</v>
      </c>
      <c r="N97" t="s">
        <v>1421</v>
      </c>
      <c r="O97" t="s">
        <v>1421</v>
      </c>
      <c r="P97">
        <v>0</v>
      </c>
      <c r="Q97">
        <v>0</v>
      </c>
      <c r="R97" t="s">
        <v>1421</v>
      </c>
      <c r="S97" t="s">
        <v>1421</v>
      </c>
      <c r="T97">
        <v>0</v>
      </c>
      <c r="U97">
        <v>0</v>
      </c>
      <c r="V97" t="s">
        <v>1421</v>
      </c>
      <c r="W97" t="s">
        <v>1421</v>
      </c>
      <c r="X97">
        <v>271</v>
      </c>
      <c r="Y97">
        <v>1463</v>
      </c>
      <c r="Z97" t="s">
        <v>70</v>
      </c>
      <c r="AA97" t="s">
        <v>365</v>
      </c>
      <c r="AB97">
        <v>0</v>
      </c>
      <c r="AC97">
        <v>0</v>
      </c>
      <c r="AD97" t="s">
        <v>1421</v>
      </c>
      <c r="AE97" t="s">
        <v>1421</v>
      </c>
      <c r="AF97">
        <v>282</v>
      </c>
      <c r="AG97">
        <v>1521</v>
      </c>
      <c r="AH97" t="s">
        <v>70</v>
      </c>
      <c r="AI97" t="s">
        <v>365</v>
      </c>
      <c r="AJ97">
        <v>16</v>
      </c>
      <c r="AK97">
        <v>88</v>
      </c>
      <c r="AL97" t="s">
        <v>70</v>
      </c>
      <c r="AM97" t="s">
        <v>365</v>
      </c>
      <c r="AN97">
        <v>0</v>
      </c>
      <c r="AO97">
        <v>0</v>
      </c>
      <c r="AP97" t="s">
        <v>213</v>
      </c>
      <c r="AQ97">
        <v>0</v>
      </c>
      <c r="AR97">
        <v>0</v>
      </c>
      <c r="AS97">
        <v>0</v>
      </c>
      <c r="AT97">
        <v>0</v>
      </c>
      <c r="AU97" t="s">
        <v>1421</v>
      </c>
      <c r="AV97" t="s">
        <v>1421</v>
      </c>
      <c r="AW97">
        <v>0</v>
      </c>
      <c r="AX97">
        <v>0</v>
      </c>
      <c r="AY97" t="s">
        <v>1421</v>
      </c>
      <c r="AZ97" t="s">
        <v>1421</v>
      </c>
      <c r="BA97">
        <v>0</v>
      </c>
      <c r="BB97">
        <v>0</v>
      </c>
      <c r="BC97" t="s">
        <v>1421</v>
      </c>
      <c r="BD97" t="s">
        <v>1421</v>
      </c>
      <c r="BE97">
        <v>0</v>
      </c>
      <c r="BF97">
        <v>0</v>
      </c>
      <c r="BG97" t="s">
        <v>1421</v>
      </c>
      <c r="BH97" t="s">
        <v>1421</v>
      </c>
      <c r="BI97">
        <v>0</v>
      </c>
      <c r="BJ97">
        <v>0</v>
      </c>
      <c r="BK97" t="s">
        <v>1421</v>
      </c>
      <c r="BL97" t="s">
        <v>1421</v>
      </c>
      <c r="BM97">
        <v>0</v>
      </c>
      <c r="BN97">
        <v>0</v>
      </c>
      <c r="BO97" t="s">
        <v>1421</v>
      </c>
      <c r="BP97" t="s">
        <v>1421</v>
      </c>
      <c r="BQ97">
        <v>0</v>
      </c>
      <c r="BR97">
        <v>0</v>
      </c>
      <c r="BS97">
        <v>0</v>
      </c>
      <c r="BT97">
        <v>0</v>
      </c>
      <c r="BU97">
        <v>0</v>
      </c>
      <c r="BV97" t="s">
        <v>213</v>
      </c>
      <c r="BW97" t="s">
        <v>1421</v>
      </c>
      <c r="BX97">
        <v>0</v>
      </c>
      <c r="BY97">
        <v>0</v>
      </c>
      <c r="BZ97">
        <v>0</v>
      </c>
      <c r="CA97">
        <v>0</v>
      </c>
      <c r="CB97">
        <v>0</v>
      </c>
      <c r="CC97" t="s">
        <v>213</v>
      </c>
      <c r="CD97" t="s">
        <v>1421</v>
      </c>
      <c r="CE97">
        <v>0</v>
      </c>
      <c r="CF97">
        <v>0</v>
      </c>
      <c r="CG97">
        <v>0</v>
      </c>
      <c r="CH97">
        <v>0</v>
      </c>
      <c r="CI97">
        <v>0</v>
      </c>
      <c r="CJ97" t="s">
        <v>213</v>
      </c>
      <c r="CK97" t="s">
        <v>1421</v>
      </c>
      <c r="CL97">
        <v>0</v>
      </c>
      <c r="CM97">
        <v>0</v>
      </c>
      <c r="CN97">
        <v>0</v>
      </c>
      <c r="CO97">
        <v>1463</v>
      </c>
      <c r="CP97">
        <v>0</v>
      </c>
      <c r="CQ97" t="s">
        <v>213</v>
      </c>
      <c r="CR97" t="s">
        <v>1421</v>
      </c>
      <c r="CS97">
        <v>0</v>
      </c>
      <c r="CT97">
        <v>0</v>
      </c>
      <c r="CU97">
        <v>0</v>
      </c>
      <c r="CV97">
        <v>0</v>
      </c>
      <c r="CW97">
        <v>0</v>
      </c>
      <c r="CX97" t="s">
        <v>213</v>
      </c>
      <c r="CY97" t="s">
        <v>1421</v>
      </c>
      <c r="CZ97">
        <v>0</v>
      </c>
      <c r="DA97">
        <v>0</v>
      </c>
      <c r="DB97">
        <v>0</v>
      </c>
      <c r="DC97">
        <v>0</v>
      </c>
      <c r="DD97">
        <v>0</v>
      </c>
      <c r="DE97" t="s">
        <v>213</v>
      </c>
      <c r="DF97" t="s">
        <v>1421</v>
      </c>
      <c r="DG97">
        <v>0</v>
      </c>
      <c r="DH97">
        <v>1521</v>
      </c>
      <c r="DI97">
        <v>0</v>
      </c>
      <c r="DJ97">
        <v>88</v>
      </c>
      <c r="DK97">
        <v>0</v>
      </c>
      <c r="DL97" t="s">
        <v>213</v>
      </c>
      <c r="DM97" t="s">
        <v>1421</v>
      </c>
      <c r="DN97">
        <v>0</v>
      </c>
      <c r="DO97">
        <v>0</v>
      </c>
      <c r="DP97">
        <v>0</v>
      </c>
      <c r="DQ97">
        <v>0</v>
      </c>
      <c r="DR97">
        <v>569</v>
      </c>
      <c r="DS97">
        <v>3072</v>
      </c>
      <c r="DT97" t="s">
        <v>213</v>
      </c>
      <c r="DU97">
        <v>0</v>
      </c>
      <c r="DV97">
        <v>0</v>
      </c>
      <c r="DW97">
        <v>523</v>
      </c>
      <c r="DX97">
        <v>2824</v>
      </c>
      <c r="DY97">
        <v>666</v>
      </c>
      <c r="DZ97">
        <v>3596</v>
      </c>
      <c r="EA97" t="s">
        <v>208</v>
      </c>
      <c r="EB97">
        <v>666</v>
      </c>
      <c r="EC97">
        <v>3596</v>
      </c>
      <c r="ED97">
        <v>0</v>
      </c>
      <c r="EE97">
        <v>0</v>
      </c>
      <c r="EF97" t="s">
        <v>1421</v>
      </c>
      <c r="EG97" t="s">
        <v>1421</v>
      </c>
      <c r="EH97" t="s">
        <v>1421</v>
      </c>
      <c r="EI97" t="s">
        <v>1421</v>
      </c>
      <c r="EJ97">
        <v>167</v>
      </c>
      <c r="EK97">
        <v>902</v>
      </c>
      <c r="EL97" t="s">
        <v>70</v>
      </c>
      <c r="EM97" t="s">
        <v>365</v>
      </c>
      <c r="EN97" t="s">
        <v>252</v>
      </c>
      <c r="EO97"/>
      <c r="EP97">
        <v>0</v>
      </c>
      <c r="EQ97">
        <v>0</v>
      </c>
      <c r="ER97" t="s">
        <v>1421</v>
      </c>
      <c r="ES97" t="s">
        <v>1421</v>
      </c>
      <c r="ET97" t="s">
        <v>1421</v>
      </c>
      <c r="EU97" t="s">
        <v>1421</v>
      </c>
      <c r="EV97">
        <v>289</v>
      </c>
      <c r="EW97">
        <v>1560</v>
      </c>
      <c r="EX97" t="s">
        <v>70</v>
      </c>
      <c r="EY97" t="s">
        <v>365</v>
      </c>
      <c r="EZ97" t="s">
        <v>252</v>
      </c>
      <c r="FA97"/>
      <c r="FB97">
        <v>210</v>
      </c>
      <c r="FC97">
        <v>1134</v>
      </c>
      <c r="FD97" t="s">
        <v>70</v>
      </c>
      <c r="FE97" t="s">
        <v>365</v>
      </c>
      <c r="FF97" t="s">
        <v>252</v>
      </c>
      <c r="FG97"/>
      <c r="FH97">
        <v>0</v>
      </c>
      <c r="FI97">
        <v>0</v>
      </c>
      <c r="FJ97" t="s">
        <v>1421</v>
      </c>
      <c r="FK97" t="s">
        <v>1421</v>
      </c>
      <c r="FL97" t="s">
        <v>1421</v>
      </c>
      <c r="FM97" t="s">
        <v>1421</v>
      </c>
      <c r="FN97">
        <v>0</v>
      </c>
      <c r="FO97">
        <v>0</v>
      </c>
      <c r="FP97" t="s">
        <v>213</v>
      </c>
      <c r="FQ97">
        <v>0</v>
      </c>
      <c r="FR97">
        <v>0</v>
      </c>
      <c r="FS97">
        <v>0</v>
      </c>
      <c r="FT97">
        <v>0</v>
      </c>
      <c r="FU97" t="s">
        <v>1421</v>
      </c>
      <c r="FV97" t="s">
        <v>1421</v>
      </c>
      <c r="FW97" t="s">
        <v>1421</v>
      </c>
      <c r="FX97" t="s">
        <v>1421</v>
      </c>
      <c r="FY97" t="s">
        <v>1421</v>
      </c>
      <c r="FZ97" t="s">
        <v>1421</v>
      </c>
      <c r="GA97">
        <v>0</v>
      </c>
      <c r="GB97">
        <v>0</v>
      </c>
      <c r="GC97" t="s">
        <v>1421</v>
      </c>
      <c r="GD97" t="s">
        <v>1421</v>
      </c>
      <c r="GE97" t="s">
        <v>1421</v>
      </c>
      <c r="GF97" t="s">
        <v>1421</v>
      </c>
      <c r="GG97" t="s">
        <v>1421</v>
      </c>
      <c r="GH97" t="s">
        <v>1421</v>
      </c>
      <c r="GI97">
        <v>0</v>
      </c>
      <c r="GJ97">
        <v>0</v>
      </c>
      <c r="GK97" t="s">
        <v>1421</v>
      </c>
      <c r="GL97" t="s">
        <v>1421</v>
      </c>
      <c r="GM97" t="s">
        <v>1421</v>
      </c>
      <c r="GN97" t="s">
        <v>1421</v>
      </c>
      <c r="GO97" t="s">
        <v>1421</v>
      </c>
      <c r="GP97" t="s">
        <v>1421</v>
      </c>
      <c r="GQ97">
        <v>0</v>
      </c>
      <c r="GR97">
        <v>0</v>
      </c>
      <c r="GS97" t="s">
        <v>1421</v>
      </c>
      <c r="GT97" t="s">
        <v>1421</v>
      </c>
      <c r="GU97" t="s">
        <v>1421</v>
      </c>
      <c r="GV97" t="s">
        <v>1421</v>
      </c>
      <c r="GW97" t="s">
        <v>1421</v>
      </c>
      <c r="GX97" t="s">
        <v>1421</v>
      </c>
      <c r="GY97">
        <v>0</v>
      </c>
      <c r="GZ97">
        <v>0</v>
      </c>
      <c r="HA97" t="s">
        <v>1421</v>
      </c>
      <c r="HB97" t="s">
        <v>1421</v>
      </c>
      <c r="HC97" t="s">
        <v>1421</v>
      </c>
      <c r="HD97" t="s">
        <v>1421</v>
      </c>
      <c r="HE97" t="s">
        <v>1421</v>
      </c>
      <c r="HF97" t="s">
        <v>1421</v>
      </c>
      <c r="HG97">
        <v>0</v>
      </c>
      <c r="HH97">
        <v>0</v>
      </c>
      <c r="HI97" t="s">
        <v>1421</v>
      </c>
      <c r="HJ97" t="s">
        <v>1421</v>
      </c>
      <c r="HK97" t="s">
        <v>1421</v>
      </c>
      <c r="HL97" t="s">
        <v>1421</v>
      </c>
      <c r="HM97" t="s">
        <v>1421</v>
      </c>
      <c r="HN97" t="s">
        <v>1421</v>
      </c>
      <c r="HO97">
        <v>0</v>
      </c>
      <c r="HP97">
        <v>0</v>
      </c>
      <c r="HQ97">
        <v>284</v>
      </c>
      <c r="HR97">
        <v>1533</v>
      </c>
      <c r="HS97">
        <v>211</v>
      </c>
      <c r="HT97">
        <v>1139</v>
      </c>
      <c r="HU97">
        <v>171</v>
      </c>
      <c r="HV97">
        <v>924</v>
      </c>
      <c r="HW97">
        <v>0</v>
      </c>
      <c r="HX97">
        <v>0</v>
      </c>
      <c r="HY97" t="s">
        <v>208</v>
      </c>
      <c r="HZ97">
        <v>9</v>
      </c>
      <c r="IA97">
        <v>46</v>
      </c>
      <c r="IB97" t="s">
        <v>208</v>
      </c>
      <c r="IC97" t="s">
        <v>70</v>
      </c>
      <c r="ID97" t="s">
        <v>589</v>
      </c>
      <c r="IE97" t="s">
        <v>213</v>
      </c>
      <c r="IF97" t="s">
        <v>1421</v>
      </c>
      <c r="IG97" t="s">
        <v>213</v>
      </c>
      <c r="IH97">
        <v>0</v>
      </c>
      <c r="II97">
        <v>0</v>
      </c>
      <c r="IJ97" t="s">
        <v>213</v>
      </c>
      <c r="IK97" t="s">
        <v>219</v>
      </c>
      <c r="IL97" t="s">
        <v>219</v>
      </c>
      <c r="IM97" t="s">
        <v>219</v>
      </c>
      <c r="IN97" t="s">
        <v>1511</v>
      </c>
    </row>
    <row r="98" spans="1:248" hidden="1" x14ac:dyDescent="0.25">
      <c r="A98" t="s">
        <v>81</v>
      </c>
      <c r="B98" t="s">
        <v>82</v>
      </c>
      <c r="C98" t="s">
        <v>255</v>
      </c>
      <c r="D98" t="s">
        <v>256</v>
      </c>
      <c r="E98" t="s">
        <v>642</v>
      </c>
      <c r="F98" t="s">
        <v>643</v>
      </c>
      <c r="G98">
        <v>12</v>
      </c>
      <c r="H98">
        <v>12</v>
      </c>
      <c r="I98" t="s">
        <v>208</v>
      </c>
      <c r="J98">
        <v>109</v>
      </c>
      <c r="K98">
        <v>546</v>
      </c>
      <c r="L98">
        <v>92</v>
      </c>
      <c r="M98">
        <v>464</v>
      </c>
      <c r="N98" t="s">
        <v>82</v>
      </c>
      <c r="O98" t="s">
        <v>353</v>
      </c>
      <c r="P98">
        <v>17</v>
      </c>
      <c r="Q98">
        <v>82</v>
      </c>
      <c r="R98" t="s">
        <v>82</v>
      </c>
      <c r="S98" t="s">
        <v>259</v>
      </c>
      <c r="T98">
        <v>0</v>
      </c>
      <c r="U98">
        <v>0</v>
      </c>
      <c r="V98" t="s">
        <v>1421</v>
      </c>
      <c r="W98" t="s">
        <v>1421</v>
      </c>
      <c r="X98">
        <v>0</v>
      </c>
      <c r="Y98">
        <v>0</v>
      </c>
      <c r="Z98" t="s">
        <v>1421</v>
      </c>
      <c r="AA98" t="s">
        <v>1421</v>
      </c>
      <c r="AB98">
        <v>0</v>
      </c>
      <c r="AC98">
        <v>0</v>
      </c>
      <c r="AD98" t="s">
        <v>1421</v>
      </c>
      <c r="AE98" t="s">
        <v>1421</v>
      </c>
      <c r="AF98">
        <v>0</v>
      </c>
      <c r="AG98">
        <v>0</v>
      </c>
      <c r="AH98" t="s">
        <v>1421</v>
      </c>
      <c r="AI98" t="s">
        <v>1421</v>
      </c>
      <c r="AJ98">
        <v>0</v>
      </c>
      <c r="AK98">
        <v>0</v>
      </c>
      <c r="AL98" t="s">
        <v>1421</v>
      </c>
      <c r="AM98" t="s">
        <v>1421</v>
      </c>
      <c r="AN98">
        <v>0</v>
      </c>
      <c r="AO98">
        <v>0</v>
      </c>
      <c r="AP98" t="s">
        <v>213</v>
      </c>
      <c r="AQ98">
        <v>0</v>
      </c>
      <c r="AR98">
        <v>0</v>
      </c>
      <c r="AS98">
        <v>0</v>
      </c>
      <c r="AT98">
        <v>0</v>
      </c>
      <c r="AU98" t="s">
        <v>1421</v>
      </c>
      <c r="AV98" t="s">
        <v>1421</v>
      </c>
      <c r="AW98">
        <v>0</v>
      </c>
      <c r="AX98">
        <v>0</v>
      </c>
      <c r="AY98" t="s">
        <v>1421</v>
      </c>
      <c r="AZ98" t="s">
        <v>1421</v>
      </c>
      <c r="BA98">
        <v>0</v>
      </c>
      <c r="BB98">
        <v>0</v>
      </c>
      <c r="BC98" t="s">
        <v>1421</v>
      </c>
      <c r="BD98" t="s">
        <v>1421</v>
      </c>
      <c r="BE98">
        <v>0</v>
      </c>
      <c r="BF98">
        <v>0</v>
      </c>
      <c r="BG98" t="s">
        <v>1421</v>
      </c>
      <c r="BH98" t="s">
        <v>1421</v>
      </c>
      <c r="BI98">
        <v>0</v>
      </c>
      <c r="BJ98">
        <v>0</v>
      </c>
      <c r="BK98" t="s">
        <v>1421</v>
      </c>
      <c r="BL98" t="s">
        <v>1421</v>
      </c>
      <c r="BM98">
        <v>0</v>
      </c>
      <c r="BN98">
        <v>0</v>
      </c>
      <c r="BO98" t="s">
        <v>1421</v>
      </c>
      <c r="BP98" t="s">
        <v>1421</v>
      </c>
      <c r="BQ98">
        <v>0</v>
      </c>
      <c r="BR98">
        <v>0</v>
      </c>
      <c r="BS98">
        <v>464</v>
      </c>
      <c r="BT98">
        <v>0</v>
      </c>
      <c r="BU98">
        <v>0</v>
      </c>
      <c r="BV98" t="s">
        <v>213</v>
      </c>
      <c r="BW98" t="s">
        <v>1421</v>
      </c>
      <c r="BX98">
        <v>0</v>
      </c>
      <c r="BY98">
        <v>0</v>
      </c>
      <c r="BZ98">
        <v>82</v>
      </c>
      <c r="CA98">
        <v>0</v>
      </c>
      <c r="CB98">
        <v>0</v>
      </c>
      <c r="CC98" t="s">
        <v>213</v>
      </c>
      <c r="CD98" t="s">
        <v>1421</v>
      </c>
      <c r="CE98">
        <v>0</v>
      </c>
      <c r="CF98">
        <v>0</v>
      </c>
      <c r="CG98">
        <v>0</v>
      </c>
      <c r="CH98">
        <v>0</v>
      </c>
      <c r="CI98">
        <v>0</v>
      </c>
      <c r="CJ98" t="s">
        <v>213</v>
      </c>
      <c r="CK98" t="s">
        <v>1421</v>
      </c>
      <c r="CL98">
        <v>0</v>
      </c>
      <c r="CM98">
        <v>0</v>
      </c>
      <c r="CN98">
        <v>0</v>
      </c>
      <c r="CO98">
        <v>0</v>
      </c>
      <c r="CP98">
        <v>0</v>
      </c>
      <c r="CQ98" t="s">
        <v>213</v>
      </c>
      <c r="CR98" t="s">
        <v>1421</v>
      </c>
      <c r="CS98">
        <v>0</v>
      </c>
      <c r="CT98">
        <v>0</v>
      </c>
      <c r="CU98">
        <v>0</v>
      </c>
      <c r="CV98">
        <v>0</v>
      </c>
      <c r="CW98">
        <v>0</v>
      </c>
      <c r="CX98" t="s">
        <v>213</v>
      </c>
      <c r="CY98" t="s">
        <v>1421</v>
      </c>
      <c r="CZ98">
        <v>0</v>
      </c>
      <c r="DA98">
        <v>0</v>
      </c>
      <c r="DB98">
        <v>0</v>
      </c>
      <c r="DC98">
        <v>0</v>
      </c>
      <c r="DD98">
        <v>0</v>
      </c>
      <c r="DE98" t="s">
        <v>213</v>
      </c>
      <c r="DF98" t="s">
        <v>1421</v>
      </c>
      <c r="DG98">
        <v>0</v>
      </c>
      <c r="DH98">
        <v>0</v>
      </c>
      <c r="DI98">
        <v>0</v>
      </c>
      <c r="DJ98">
        <v>0</v>
      </c>
      <c r="DK98">
        <v>0</v>
      </c>
      <c r="DL98" t="s">
        <v>213</v>
      </c>
      <c r="DM98" t="s">
        <v>1421</v>
      </c>
      <c r="DN98">
        <v>0</v>
      </c>
      <c r="DO98">
        <v>0</v>
      </c>
      <c r="DP98">
        <v>0</v>
      </c>
      <c r="DQ98">
        <v>0</v>
      </c>
      <c r="DR98">
        <v>109</v>
      </c>
      <c r="DS98">
        <v>546</v>
      </c>
      <c r="DT98" t="s">
        <v>213</v>
      </c>
      <c r="DU98">
        <v>0</v>
      </c>
      <c r="DV98">
        <v>0</v>
      </c>
      <c r="DW98">
        <v>3371</v>
      </c>
      <c r="DX98">
        <v>16853</v>
      </c>
      <c r="DY98">
        <v>757</v>
      </c>
      <c r="DZ98">
        <v>3785</v>
      </c>
      <c r="EA98" t="s">
        <v>208</v>
      </c>
      <c r="EB98">
        <v>730</v>
      </c>
      <c r="EC98">
        <v>3650</v>
      </c>
      <c r="ED98">
        <v>248</v>
      </c>
      <c r="EE98">
        <v>1242</v>
      </c>
      <c r="EF98" t="s">
        <v>82</v>
      </c>
      <c r="EG98" t="s">
        <v>256</v>
      </c>
      <c r="EH98" t="s">
        <v>215</v>
      </c>
      <c r="EI98"/>
      <c r="EJ98">
        <v>0</v>
      </c>
      <c r="EK98">
        <v>0</v>
      </c>
      <c r="EL98" t="s">
        <v>1421</v>
      </c>
      <c r="EM98" t="s">
        <v>1421</v>
      </c>
      <c r="EN98" t="s">
        <v>1421</v>
      </c>
      <c r="EO98" t="s">
        <v>1421</v>
      </c>
      <c r="EP98">
        <v>223</v>
      </c>
      <c r="EQ98">
        <v>1119</v>
      </c>
      <c r="ER98" t="s">
        <v>82</v>
      </c>
      <c r="ES98" t="s">
        <v>256</v>
      </c>
      <c r="ET98" t="s">
        <v>215</v>
      </c>
      <c r="EU98"/>
      <c r="EV98">
        <v>99</v>
      </c>
      <c r="EW98">
        <v>491</v>
      </c>
      <c r="EX98" t="s">
        <v>82</v>
      </c>
      <c r="EY98" t="s">
        <v>256</v>
      </c>
      <c r="EZ98" t="s">
        <v>215</v>
      </c>
      <c r="FA98"/>
      <c r="FB98">
        <v>52</v>
      </c>
      <c r="FC98">
        <v>257</v>
      </c>
      <c r="FD98" t="s">
        <v>82</v>
      </c>
      <c r="FE98" t="s">
        <v>256</v>
      </c>
      <c r="FF98" t="s">
        <v>215</v>
      </c>
      <c r="FG98"/>
      <c r="FH98">
        <v>108</v>
      </c>
      <c r="FI98">
        <v>541</v>
      </c>
      <c r="FJ98" t="s">
        <v>82</v>
      </c>
      <c r="FK98" t="s">
        <v>256</v>
      </c>
      <c r="FL98" t="s">
        <v>215</v>
      </c>
      <c r="FM98"/>
      <c r="FN98">
        <v>0</v>
      </c>
      <c r="FO98">
        <v>0</v>
      </c>
      <c r="FP98" t="s">
        <v>208</v>
      </c>
      <c r="FQ98">
        <v>27</v>
      </c>
      <c r="FR98">
        <v>135</v>
      </c>
      <c r="FS98">
        <v>27</v>
      </c>
      <c r="FT98">
        <v>135</v>
      </c>
      <c r="FU98" t="s">
        <v>156</v>
      </c>
      <c r="FV98" t="s">
        <v>1421</v>
      </c>
      <c r="FW98" t="s">
        <v>228</v>
      </c>
      <c r="FX98" t="s">
        <v>1421</v>
      </c>
      <c r="FY98" t="s">
        <v>215</v>
      </c>
      <c r="FZ98"/>
      <c r="GA98">
        <v>0</v>
      </c>
      <c r="GB98">
        <v>0</v>
      </c>
      <c r="GC98" t="s">
        <v>1421</v>
      </c>
      <c r="GD98" t="s">
        <v>1421</v>
      </c>
      <c r="GE98" t="s">
        <v>1421</v>
      </c>
      <c r="GF98" t="s">
        <v>1421</v>
      </c>
      <c r="GG98" t="s">
        <v>1421</v>
      </c>
      <c r="GH98" t="s">
        <v>1421</v>
      </c>
      <c r="GI98">
        <v>0</v>
      </c>
      <c r="GJ98">
        <v>0</v>
      </c>
      <c r="GK98" t="s">
        <v>1421</v>
      </c>
      <c r="GL98" t="s">
        <v>1421</v>
      </c>
      <c r="GM98" t="s">
        <v>1421</v>
      </c>
      <c r="GN98" t="s">
        <v>1421</v>
      </c>
      <c r="GO98" t="s">
        <v>1421</v>
      </c>
      <c r="GP98" t="s">
        <v>1421</v>
      </c>
      <c r="GQ98">
        <v>0</v>
      </c>
      <c r="GR98">
        <v>0</v>
      </c>
      <c r="GS98" t="s">
        <v>1421</v>
      </c>
      <c r="GT98" t="s">
        <v>1421</v>
      </c>
      <c r="GU98" t="s">
        <v>1421</v>
      </c>
      <c r="GV98" t="s">
        <v>1421</v>
      </c>
      <c r="GW98" t="s">
        <v>1421</v>
      </c>
      <c r="GX98" t="s">
        <v>1421</v>
      </c>
      <c r="GY98">
        <v>0</v>
      </c>
      <c r="GZ98">
        <v>0</v>
      </c>
      <c r="HA98" t="s">
        <v>1421</v>
      </c>
      <c r="HB98" t="s">
        <v>1421</v>
      </c>
      <c r="HC98" t="s">
        <v>1421</v>
      </c>
      <c r="HD98" t="s">
        <v>1421</v>
      </c>
      <c r="HE98" t="s">
        <v>1421</v>
      </c>
      <c r="HF98" t="s">
        <v>1421</v>
      </c>
      <c r="HG98">
        <v>0</v>
      </c>
      <c r="HH98">
        <v>0</v>
      </c>
      <c r="HI98" t="s">
        <v>1421</v>
      </c>
      <c r="HJ98" t="s">
        <v>1421</v>
      </c>
      <c r="HK98" t="s">
        <v>1421</v>
      </c>
      <c r="HL98" t="s">
        <v>1421</v>
      </c>
      <c r="HM98" t="s">
        <v>1421</v>
      </c>
      <c r="HN98" t="s">
        <v>1421</v>
      </c>
      <c r="HO98">
        <v>0</v>
      </c>
      <c r="HP98">
        <v>0</v>
      </c>
      <c r="HQ98">
        <v>425</v>
      </c>
      <c r="HR98">
        <v>2115</v>
      </c>
      <c r="HS98">
        <v>286</v>
      </c>
      <c r="HT98">
        <v>1434</v>
      </c>
      <c r="HU98">
        <v>46</v>
      </c>
      <c r="HV98">
        <v>236</v>
      </c>
      <c r="HW98">
        <v>0</v>
      </c>
      <c r="HX98">
        <v>0</v>
      </c>
      <c r="HY98" t="s">
        <v>208</v>
      </c>
      <c r="HZ98">
        <v>51</v>
      </c>
      <c r="IA98">
        <v>259</v>
      </c>
      <c r="IB98" t="s">
        <v>213</v>
      </c>
      <c r="IC98" t="s">
        <v>1421</v>
      </c>
      <c r="ID98" t="s">
        <v>1421</v>
      </c>
      <c r="IE98" t="s">
        <v>208</v>
      </c>
      <c r="IF98" t="s">
        <v>158</v>
      </c>
      <c r="IG98" t="s">
        <v>213</v>
      </c>
      <c r="IH98">
        <v>0</v>
      </c>
      <c r="II98">
        <v>0</v>
      </c>
      <c r="IJ98" t="s">
        <v>213</v>
      </c>
      <c r="IK98" t="s">
        <v>238</v>
      </c>
      <c r="IL98" t="s">
        <v>219</v>
      </c>
      <c r="IM98" t="s">
        <v>230</v>
      </c>
      <c r="IN98" t="s">
        <v>1443</v>
      </c>
    </row>
    <row r="99" spans="1:248" hidden="1" x14ac:dyDescent="0.25">
      <c r="A99" t="s">
        <v>81</v>
      </c>
      <c r="B99" t="s">
        <v>82</v>
      </c>
      <c r="C99" t="s">
        <v>255</v>
      </c>
      <c r="D99" t="s">
        <v>256</v>
      </c>
      <c r="E99" t="s">
        <v>257</v>
      </c>
      <c r="F99" t="s">
        <v>258</v>
      </c>
      <c r="G99">
        <v>12</v>
      </c>
      <c r="H99">
        <v>12</v>
      </c>
      <c r="I99" t="s">
        <v>208</v>
      </c>
      <c r="J99">
        <v>106</v>
      </c>
      <c r="K99">
        <v>530</v>
      </c>
      <c r="L99">
        <v>20</v>
      </c>
      <c r="M99">
        <v>101</v>
      </c>
      <c r="N99" t="s">
        <v>82</v>
      </c>
      <c r="O99" t="s">
        <v>353</v>
      </c>
      <c r="P99">
        <v>30</v>
      </c>
      <c r="Q99">
        <v>145</v>
      </c>
      <c r="R99" t="s">
        <v>82</v>
      </c>
      <c r="S99" t="s">
        <v>259</v>
      </c>
      <c r="T99">
        <v>17</v>
      </c>
      <c r="U99">
        <v>87</v>
      </c>
      <c r="V99" t="s">
        <v>82</v>
      </c>
      <c r="W99" t="s">
        <v>256</v>
      </c>
      <c r="X99">
        <v>14</v>
      </c>
      <c r="Y99">
        <v>71</v>
      </c>
      <c r="Z99" t="s">
        <v>82</v>
      </c>
      <c r="AA99" t="s">
        <v>256</v>
      </c>
      <c r="AB99">
        <v>19</v>
      </c>
      <c r="AC99">
        <v>96</v>
      </c>
      <c r="AD99" t="s">
        <v>82</v>
      </c>
      <c r="AE99" t="s">
        <v>256</v>
      </c>
      <c r="AF99">
        <v>6</v>
      </c>
      <c r="AG99">
        <v>30</v>
      </c>
      <c r="AH99" t="s">
        <v>82</v>
      </c>
      <c r="AI99" t="s">
        <v>256</v>
      </c>
      <c r="AJ99">
        <v>0</v>
      </c>
      <c r="AK99">
        <v>0</v>
      </c>
      <c r="AL99" t="s">
        <v>1421</v>
      </c>
      <c r="AM99" t="s">
        <v>1421</v>
      </c>
      <c r="AN99">
        <v>0</v>
      </c>
      <c r="AO99">
        <v>0</v>
      </c>
      <c r="AP99" t="s">
        <v>213</v>
      </c>
      <c r="AQ99">
        <v>0</v>
      </c>
      <c r="AR99">
        <v>0</v>
      </c>
      <c r="AS99">
        <v>0</v>
      </c>
      <c r="AT99">
        <v>0</v>
      </c>
      <c r="AU99" t="s">
        <v>1421</v>
      </c>
      <c r="AV99" t="s">
        <v>1421</v>
      </c>
      <c r="AW99">
        <v>0</v>
      </c>
      <c r="AX99">
        <v>0</v>
      </c>
      <c r="AY99" t="s">
        <v>1421</v>
      </c>
      <c r="AZ99" t="s">
        <v>1421</v>
      </c>
      <c r="BA99">
        <v>0</v>
      </c>
      <c r="BB99">
        <v>0</v>
      </c>
      <c r="BC99" t="s">
        <v>1421</v>
      </c>
      <c r="BD99" t="s">
        <v>1421</v>
      </c>
      <c r="BE99">
        <v>0</v>
      </c>
      <c r="BF99">
        <v>0</v>
      </c>
      <c r="BG99" t="s">
        <v>1421</v>
      </c>
      <c r="BH99" t="s">
        <v>1421</v>
      </c>
      <c r="BI99">
        <v>0</v>
      </c>
      <c r="BJ99">
        <v>0</v>
      </c>
      <c r="BK99" t="s">
        <v>1421</v>
      </c>
      <c r="BL99" t="s">
        <v>1421</v>
      </c>
      <c r="BM99">
        <v>0</v>
      </c>
      <c r="BN99">
        <v>0</v>
      </c>
      <c r="BO99" t="s">
        <v>1421</v>
      </c>
      <c r="BP99" t="s">
        <v>1421</v>
      </c>
      <c r="BQ99">
        <v>0</v>
      </c>
      <c r="BR99">
        <v>0</v>
      </c>
      <c r="BS99">
        <v>101</v>
      </c>
      <c r="BT99">
        <v>0</v>
      </c>
      <c r="BU99">
        <v>0</v>
      </c>
      <c r="BV99" t="s">
        <v>213</v>
      </c>
      <c r="BW99" t="s">
        <v>1421</v>
      </c>
      <c r="BX99">
        <v>0</v>
      </c>
      <c r="BY99">
        <v>0</v>
      </c>
      <c r="BZ99">
        <v>145</v>
      </c>
      <c r="CA99">
        <v>0</v>
      </c>
      <c r="CB99">
        <v>0</v>
      </c>
      <c r="CC99" t="s">
        <v>213</v>
      </c>
      <c r="CD99" t="s">
        <v>1421</v>
      </c>
      <c r="CE99">
        <v>0</v>
      </c>
      <c r="CF99">
        <v>0</v>
      </c>
      <c r="CG99">
        <v>87</v>
      </c>
      <c r="CH99">
        <v>0</v>
      </c>
      <c r="CI99">
        <v>0</v>
      </c>
      <c r="CJ99" t="s">
        <v>213</v>
      </c>
      <c r="CK99" t="s">
        <v>1421</v>
      </c>
      <c r="CL99">
        <v>0</v>
      </c>
      <c r="CM99">
        <v>0</v>
      </c>
      <c r="CN99">
        <v>71</v>
      </c>
      <c r="CO99">
        <v>0</v>
      </c>
      <c r="CP99">
        <v>0</v>
      </c>
      <c r="CQ99" t="s">
        <v>213</v>
      </c>
      <c r="CR99" t="s">
        <v>1421</v>
      </c>
      <c r="CS99">
        <v>0</v>
      </c>
      <c r="CT99">
        <v>0</v>
      </c>
      <c r="CU99">
        <v>96</v>
      </c>
      <c r="CV99">
        <v>0</v>
      </c>
      <c r="CW99">
        <v>0</v>
      </c>
      <c r="CX99" t="s">
        <v>213</v>
      </c>
      <c r="CY99" t="s">
        <v>1421</v>
      </c>
      <c r="CZ99">
        <v>0</v>
      </c>
      <c r="DA99">
        <v>0</v>
      </c>
      <c r="DB99">
        <v>30</v>
      </c>
      <c r="DC99">
        <v>0</v>
      </c>
      <c r="DD99">
        <v>0</v>
      </c>
      <c r="DE99" t="s">
        <v>213</v>
      </c>
      <c r="DF99" t="s">
        <v>1421</v>
      </c>
      <c r="DG99">
        <v>0</v>
      </c>
      <c r="DH99">
        <v>0</v>
      </c>
      <c r="DI99">
        <v>0</v>
      </c>
      <c r="DJ99">
        <v>0</v>
      </c>
      <c r="DK99">
        <v>0</v>
      </c>
      <c r="DL99" t="s">
        <v>213</v>
      </c>
      <c r="DM99" t="s">
        <v>1421</v>
      </c>
      <c r="DN99">
        <v>0</v>
      </c>
      <c r="DO99">
        <v>0</v>
      </c>
      <c r="DP99">
        <v>0</v>
      </c>
      <c r="DQ99">
        <v>0</v>
      </c>
      <c r="DR99">
        <v>106</v>
      </c>
      <c r="DS99">
        <v>530</v>
      </c>
      <c r="DT99" t="s">
        <v>213</v>
      </c>
      <c r="DU99">
        <v>0</v>
      </c>
      <c r="DV99">
        <v>0</v>
      </c>
      <c r="DW99">
        <v>2638</v>
      </c>
      <c r="DX99">
        <v>13190</v>
      </c>
      <c r="DY99">
        <v>363</v>
      </c>
      <c r="DZ99">
        <v>1832</v>
      </c>
      <c r="EA99" t="s">
        <v>208</v>
      </c>
      <c r="EB99">
        <v>363</v>
      </c>
      <c r="EC99">
        <v>1832</v>
      </c>
      <c r="ED99">
        <v>69</v>
      </c>
      <c r="EE99">
        <v>351</v>
      </c>
      <c r="EF99" t="s">
        <v>82</v>
      </c>
      <c r="EG99" t="s">
        <v>256</v>
      </c>
      <c r="EH99" t="s">
        <v>215</v>
      </c>
      <c r="EI99"/>
      <c r="EJ99">
        <v>62</v>
      </c>
      <c r="EK99">
        <v>320</v>
      </c>
      <c r="EL99" t="s">
        <v>82</v>
      </c>
      <c r="EM99" t="s">
        <v>259</v>
      </c>
      <c r="EN99" t="s">
        <v>215</v>
      </c>
      <c r="EO99"/>
      <c r="EP99">
        <v>93</v>
      </c>
      <c r="EQ99">
        <v>468</v>
      </c>
      <c r="ER99" t="s">
        <v>82</v>
      </c>
      <c r="ES99" t="s">
        <v>259</v>
      </c>
      <c r="ET99" t="s">
        <v>215</v>
      </c>
      <c r="EU99"/>
      <c r="EV99">
        <v>31</v>
      </c>
      <c r="EW99">
        <v>160</v>
      </c>
      <c r="EX99" t="s">
        <v>64</v>
      </c>
      <c r="EY99" t="s">
        <v>217</v>
      </c>
      <c r="EZ99" t="s">
        <v>215</v>
      </c>
      <c r="FA99"/>
      <c r="FB99">
        <v>21</v>
      </c>
      <c r="FC99">
        <v>107</v>
      </c>
      <c r="FD99" t="s">
        <v>64</v>
      </c>
      <c r="FE99" t="s">
        <v>217</v>
      </c>
      <c r="FF99" t="s">
        <v>215</v>
      </c>
      <c r="FG99"/>
      <c r="FH99">
        <v>87</v>
      </c>
      <c r="FI99">
        <v>426</v>
      </c>
      <c r="FJ99" t="s">
        <v>82</v>
      </c>
      <c r="FK99" t="s">
        <v>256</v>
      </c>
      <c r="FL99" t="s">
        <v>215</v>
      </c>
      <c r="FM99"/>
      <c r="FN99">
        <v>0</v>
      </c>
      <c r="FO99">
        <v>0</v>
      </c>
      <c r="FP99" t="s">
        <v>213</v>
      </c>
      <c r="FQ99">
        <v>0</v>
      </c>
      <c r="FR99">
        <v>0</v>
      </c>
      <c r="FS99">
        <v>0</v>
      </c>
      <c r="FT99">
        <v>0</v>
      </c>
      <c r="FU99" t="s">
        <v>1421</v>
      </c>
      <c r="FV99" t="s">
        <v>1421</v>
      </c>
      <c r="FW99" t="s">
        <v>1421</v>
      </c>
      <c r="FX99" t="s">
        <v>1421</v>
      </c>
      <c r="FY99" t="s">
        <v>1421</v>
      </c>
      <c r="FZ99" t="s">
        <v>1421</v>
      </c>
      <c r="GA99">
        <v>0</v>
      </c>
      <c r="GB99">
        <v>0</v>
      </c>
      <c r="GC99" t="s">
        <v>1421</v>
      </c>
      <c r="GD99" t="s">
        <v>1421</v>
      </c>
      <c r="GE99" t="s">
        <v>1421</v>
      </c>
      <c r="GF99" t="s">
        <v>1421</v>
      </c>
      <c r="GG99" t="s">
        <v>1421</v>
      </c>
      <c r="GH99" t="s">
        <v>1421</v>
      </c>
      <c r="GI99">
        <v>0</v>
      </c>
      <c r="GJ99">
        <v>0</v>
      </c>
      <c r="GK99" t="s">
        <v>1421</v>
      </c>
      <c r="GL99" t="s">
        <v>1421</v>
      </c>
      <c r="GM99" t="s">
        <v>1421</v>
      </c>
      <c r="GN99" t="s">
        <v>1421</v>
      </c>
      <c r="GO99" t="s">
        <v>1421</v>
      </c>
      <c r="GP99" t="s">
        <v>1421</v>
      </c>
      <c r="GQ99">
        <v>0</v>
      </c>
      <c r="GR99">
        <v>0</v>
      </c>
      <c r="GS99" t="s">
        <v>1421</v>
      </c>
      <c r="GT99" t="s">
        <v>1421</v>
      </c>
      <c r="GU99" t="s">
        <v>1421</v>
      </c>
      <c r="GV99" t="s">
        <v>1421</v>
      </c>
      <c r="GW99" t="s">
        <v>1421</v>
      </c>
      <c r="GX99" t="s">
        <v>1421</v>
      </c>
      <c r="GY99">
        <v>0</v>
      </c>
      <c r="GZ99">
        <v>0</v>
      </c>
      <c r="HA99" t="s">
        <v>1421</v>
      </c>
      <c r="HB99" t="s">
        <v>1421</v>
      </c>
      <c r="HC99" t="s">
        <v>1421</v>
      </c>
      <c r="HD99" t="s">
        <v>1421</v>
      </c>
      <c r="HE99" t="s">
        <v>1421</v>
      </c>
      <c r="HF99" t="s">
        <v>1421</v>
      </c>
      <c r="HG99">
        <v>0</v>
      </c>
      <c r="HH99">
        <v>0</v>
      </c>
      <c r="HI99" t="s">
        <v>1421</v>
      </c>
      <c r="HJ99" t="s">
        <v>1421</v>
      </c>
      <c r="HK99" t="s">
        <v>1421</v>
      </c>
      <c r="HL99" t="s">
        <v>1421</v>
      </c>
      <c r="HM99" t="s">
        <v>1421</v>
      </c>
      <c r="HN99" t="s">
        <v>1421</v>
      </c>
      <c r="HO99">
        <v>0</v>
      </c>
      <c r="HP99">
        <v>0</v>
      </c>
      <c r="HQ99">
        <v>197</v>
      </c>
      <c r="HR99">
        <v>986</v>
      </c>
      <c r="HS99">
        <v>122</v>
      </c>
      <c r="HT99">
        <v>612</v>
      </c>
      <c r="HU99">
        <v>44</v>
      </c>
      <c r="HV99">
        <v>234</v>
      </c>
      <c r="HW99">
        <v>0</v>
      </c>
      <c r="HX99">
        <v>0</v>
      </c>
      <c r="HY99" t="s">
        <v>208</v>
      </c>
      <c r="HZ99">
        <v>77</v>
      </c>
      <c r="IA99">
        <v>390</v>
      </c>
      <c r="IB99" t="s">
        <v>208</v>
      </c>
      <c r="IC99" t="s">
        <v>82</v>
      </c>
      <c r="ID99" t="s">
        <v>256</v>
      </c>
      <c r="IE99" t="s">
        <v>213</v>
      </c>
      <c r="IF99" t="s">
        <v>1421</v>
      </c>
      <c r="IG99" t="s">
        <v>213</v>
      </c>
      <c r="IH99">
        <v>0</v>
      </c>
      <c r="II99">
        <v>0</v>
      </c>
      <c r="IJ99" t="s">
        <v>213</v>
      </c>
      <c r="IK99" t="s">
        <v>219</v>
      </c>
      <c r="IL99" t="s">
        <v>230</v>
      </c>
      <c r="IM99" t="s">
        <v>230</v>
      </c>
      <c r="IN99" t="s">
        <v>1443</v>
      </c>
    </row>
    <row r="100" spans="1:248" hidden="1" x14ac:dyDescent="0.25">
      <c r="A100" t="s">
        <v>71</v>
      </c>
      <c r="B100" t="s">
        <v>72</v>
      </c>
      <c r="C100" t="s">
        <v>644</v>
      </c>
      <c r="D100" t="s">
        <v>645</v>
      </c>
      <c r="E100" t="s">
        <v>649</v>
      </c>
      <c r="F100" t="s">
        <v>650</v>
      </c>
      <c r="G100">
        <v>12</v>
      </c>
      <c r="H100">
        <v>12</v>
      </c>
      <c r="I100" t="s">
        <v>208</v>
      </c>
      <c r="J100">
        <v>112</v>
      </c>
      <c r="K100">
        <v>706</v>
      </c>
      <c r="L100">
        <v>0</v>
      </c>
      <c r="M100">
        <v>0</v>
      </c>
      <c r="N100" t="s">
        <v>72</v>
      </c>
      <c r="O100" t="s">
        <v>645</v>
      </c>
      <c r="P100">
        <v>11</v>
      </c>
      <c r="Q100">
        <v>52</v>
      </c>
      <c r="R100" t="s">
        <v>72</v>
      </c>
      <c r="S100" t="s">
        <v>645</v>
      </c>
      <c r="T100">
        <v>12</v>
      </c>
      <c r="U100">
        <v>66</v>
      </c>
      <c r="V100" t="s">
        <v>72</v>
      </c>
      <c r="W100" t="s">
        <v>645</v>
      </c>
      <c r="X100">
        <v>14</v>
      </c>
      <c r="Y100">
        <v>76</v>
      </c>
      <c r="Z100" t="s">
        <v>72</v>
      </c>
      <c r="AA100" t="s">
        <v>645</v>
      </c>
      <c r="AB100">
        <v>24</v>
      </c>
      <c r="AC100">
        <v>137</v>
      </c>
      <c r="AD100" t="s">
        <v>72</v>
      </c>
      <c r="AE100" t="s">
        <v>645</v>
      </c>
      <c r="AF100">
        <v>21</v>
      </c>
      <c r="AG100">
        <v>128</v>
      </c>
      <c r="AH100" t="s">
        <v>72</v>
      </c>
      <c r="AI100" t="s">
        <v>645</v>
      </c>
      <c r="AJ100">
        <v>30</v>
      </c>
      <c r="AK100">
        <v>247</v>
      </c>
      <c r="AL100" t="s">
        <v>72</v>
      </c>
      <c r="AM100" t="s">
        <v>645</v>
      </c>
      <c r="AN100">
        <v>0</v>
      </c>
      <c r="AO100">
        <v>0</v>
      </c>
      <c r="AP100" t="s">
        <v>208</v>
      </c>
      <c r="AQ100">
        <v>112</v>
      </c>
      <c r="AR100">
        <v>706</v>
      </c>
      <c r="AS100">
        <v>11</v>
      </c>
      <c r="AT100">
        <v>52</v>
      </c>
      <c r="AU100" t="s">
        <v>156</v>
      </c>
      <c r="AV100" t="s">
        <v>228</v>
      </c>
      <c r="AW100">
        <v>12</v>
      </c>
      <c r="AX100">
        <v>66</v>
      </c>
      <c r="AY100" t="s">
        <v>156</v>
      </c>
      <c r="AZ100" t="s">
        <v>228</v>
      </c>
      <c r="BA100">
        <v>14</v>
      </c>
      <c r="BB100">
        <v>76</v>
      </c>
      <c r="BC100" t="s">
        <v>156</v>
      </c>
      <c r="BD100" t="s">
        <v>228</v>
      </c>
      <c r="BE100">
        <v>24</v>
      </c>
      <c r="BF100">
        <v>137</v>
      </c>
      <c r="BG100" t="s">
        <v>156</v>
      </c>
      <c r="BH100" t="s">
        <v>485</v>
      </c>
      <c r="BI100">
        <v>21</v>
      </c>
      <c r="BJ100">
        <v>128</v>
      </c>
      <c r="BK100" t="s">
        <v>156</v>
      </c>
      <c r="BL100" t="s">
        <v>485</v>
      </c>
      <c r="BM100">
        <v>30</v>
      </c>
      <c r="BN100">
        <v>247</v>
      </c>
      <c r="BO100" t="s">
        <v>156</v>
      </c>
      <c r="BP100" t="s">
        <v>228</v>
      </c>
      <c r="BQ100">
        <v>0</v>
      </c>
      <c r="BR100">
        <v>0</v>
      </c>
      <c r="BS100">
        <v>0</v>
      </c>
      <c r="BT100">
        <v>0</v>
      </c>
      <c r="BU100">
        <v>0</v>
      </c>
      <c r="BV100" t="s">
        <v>213</v>
      </c>
      <c r="BW100" t="s">
        <v>1421</v>
      </c>
      <c r="BX100">
        <v>0</v>
      </c>
      <c r="BY100">
        <v>0</v>
      </c>
      <c r="BZ100">
        <v>26</v>
      </c>
      <c r="CA100">
        <v>0</v>
      </c>
      <c r="CB100">
        <v>0</v>
      </c>
      <c r="CC100" t="s">
        <v>213</v>
      </c>
      <c r="CD100" t="s">
        <v>1421</v>
      </c>
      <c r="CE100">
        <v>0</v>
      </c>
      <c r="CF100">
        <v>26</v>
      </c>
      <c r="CG100">
        <v>0</v>
      </c>
      <c r="CH100">
        <v>33</v>
      </c>
      <c r="CI100">
        <v>0</v>
      </c>
      <c r="CJ100" t="s">
        <v>213</v>
      </c>
      <c r="CK100" t="s">
        <v>1421</v>
      </c>
      <c r="CL100">
        <v>0</v>
      </c>
      <c r="CM100">
        <v>33</v>
      </c>
      <c r="CN100">
        <v>38</v>
      </c>
      <c r="CO100">
        <v>0</v>
      </c>
      <c r="CP100">
        <v>0</v>
      </c>
      <c r="CQ100" t="s">
        <v>213</v>
      </c>
      <c r="CR100" t="s">
        <v>1421</v>
      </c>
      <c r="CS100">
        <v>0</v>
      </c>
      <c r="CT100">
        <v>38</v>
      </c>
      <c r="CU100">
        <v>68</v>
      </c>
      <c r="CV100">
        <v>0</v>
      </c>
      <c r="CW100">
        <v>0</v>
      </c>
      <c r="CX100" t="s">
        <v>213</v>
      </c>
      <c r="CY100" t="s">
        <v>1421</v>
      </c>
      <c r="CZ100">
        <v>0</v>
      </c>
      <c r="DA100">
        <v>69</v>
      </c>
      <c r="DB100">
        <v>0</v>
      </c>
      <c r="DC100">
        <v>62</v>
      </c>
      <c r="DD100">
        <v>0</v>
      </c>
      <c r="DE100" t="s">
        <v>213</v>
      </c>
      <c r="DF100" t="s">
        <v>1421</v>
      </c>
      <c r="DG100">
        <v>0</v>
      </c>
      <c r="DH100">
        <v>66</v>
      </c>
      <c r="DI100">
        <v>0</v>
      </c>
      <c r="DJ100">
        <v>0</v>
      </c>
      <c r="DK100">
        <v>113</v>
      </c>
      <c r="DL100" t="s">
        <v>213</v>
      </c>
      <c r="DM100" t="s">
        <v>1421</v>
      </c>
      <c r="DN100">
        <v>0</v>
      </c>
      <c r="DO100">
        <v>134</v>
      </c>
      <c r="DP100">
        <v>0</v>
      </c>
      <c r="DQ100">
        <v>0</v>
      </c>
      <c r="DR100">
        <v>112</v>
      </c>
      <c r="DS100">
        <v>706</v>
      </c>
      <c r="DT100" t="s">
        <v>213</v>
      </c>
      <c r="DU100">
        <v>0</v>
      </c>
      <c r="DV100">
        <v>0</v>
      </c>
      <c r="DW100">
        <v>21345</v>
      </c>
      <c r="DX100">
        <v>106725</v>
      </c>
      <c r="DY100">
        <v>735</v>
      </c>
      <c r="DZ100">
        <v>3677</v>
      </c>
      <c r="EA100" t="s">
        <v>213</v>
      </c>
      <c r="EB100">
        <v>0</v>
      </c>
      <c r="EC100">
        <v>0</v>
      </c>
      <c r="ED100">
        <v>0</v>
      </c>
      <c r="EE100">
        <v>0</v>
      </c>
      <c r="EF100" t="s">
        <v>1421</v>
      </c>
      <c r="EG100" t="s">
        <v>1421</v>
      </c>
      <c r="EH100" t="s">
        <v>1421</v>
      </c>
      <c r="EI100" t="s">
        <v>1421</v>
      </c>
      <c r="EJ100">
        <v>0</v>
      </c>
      <c r="EK100">
        <v>0</v>
      </c>
      <c r="EL100" t="s">
        <v>1421</v>
      </c>
      <c r="EM100" t="s">
        <v>1421</v>
      </c>
      <c r="EN100" t="s">
        <v>1421</v>
      </c>
      <c r="EO100" t="s">
        <v>1421</v>
      </c>
      <c r="EP100">
        <v>0</v>
      </c>
      <c r="EQ100">
        <v>0</v>
      </c>
      <c r="ER100" t="s">
        <v>1421</v>
      </c>
      <c r="ES100" t="s">
        <v>1421</v>
      </c>
      <c r="ET100" t="s">
        <v>1421</v>
      </c>
      <c r="EU100" t="s">
        <v>1421</v>
      </c>
      <c r="EV100">
        <v>0</v>
      </c>
      <c r="EW100">
        <v>0</v>
      </c>
      <c r="EX100" t="s">
        <v>1421</v>
      </c>
      <c r="EY100" t="s">
        <v>1421</v>
      </c>
      <c r="EZ100" t="s">
        <v>1421</v>
      </c>
      <c r="FA100" t="s">
        <v>1421</v>
      </c>
      <c r="FB100">
        <v>0</v>
      </c>
      <c r="FC100">
        <v>0</v>
      </c>
      <c r="FD100" t="s">
        <v>1421</v>
      </c>
      <c r="FE100" t="s">
        <v>1421</v>
      </c>
      <c r="FF100" t="s">
        <v>1421</v>
      </c>
      <c r="FG100" t="s">
        <v>1421</v>
      </c>
      <c r="FH100">
        <v>0</v>
      </c>
      <c r="FI100">
        <v>0</v>
      </c>
      <c r="FJ100" t="s">
        <v>1421</v>
      </c>
      <c r="FK100" t="s">
        <v>1421</v>
      </c>
      <c r="FL100" t="s">
        <v>1421</v>
      </c>
      <c r="FM100" t="s">
        <v>1421</v>
      </c>
      <c r="FN100">
        <v>0</v>
      </c>
      <c r="FO100">
        <v>0</v>
      </c>
      <c r="FP100" t="s">
        <v>208</v>
      </c>
      <c r="FQ100">
        <v>735</v>
      </c>
      <c r="FR100">
        <v>3677</v>
      </c>
      <c r="FS100">
        <v>81</v>
      </c>
      <c r="FT100">
        <v>392</v>
      </c>
      <c r="FU100" t="s">
        <v>156</v>
      </c>
      <c r="FV100" t="s">
        <v>1421</v>
      </c>
      <c r="FW100" t="s">
        <v>228</v>
      </c>
      <c r="FX100" t="s">
        <v>1421</v>
      </c>
      <c r="FY100" t="s">
        <v>215</v>
      </c>
      <c r="FZ100"/>
      <c r="GA100">
        <v>180</v>
      </c>
      <c r="GB100">
        <v>979</v>
      </c>
      <c r="GC100" t="s">
        <v>156</v>
      </c>
      <c r="GD100" t="s">
        <v>1421</v>
      </c>
      <c r="GE100" t="s">
        <v>228</v>
      </c>
      <c r="GF100" t="s">
        <v>1421</v>
      </c>
      <c r="GG100" t="s">
        <v>252</v>
      </c>
      <c r="GH100"/>
      <c r="GI100">
        <v>198</v>
      </c>
      <c r="GJ100">
        <v>991</v>
      </c>
      <c r="GK100" t="s">
        <v>156</v>
      </c>
      <c r="GL100" t="s">
        <v>1421</v>
      </c>
      <c r="GM100" t="s">
        <v>228</v>
      </c>
      <c r="GN100" t="s">
        <v>1421</v>
      </c>
      <c r="GO100" t="s">
        <v>252</v>
      </c>
      <c r="GP100"/>
      <c r="GQ100">
        <v>65</v>
      </c>
      <c r="GR100">
        <v>325</v>
      </c>
      <c r="GS100" t="s">
        <v>156</v>
      </c>
      <c r="GT100" t="s">
        <v>1421</v>
      </c>
      <c r="GU100" t="s">
        <v>228</v>
      </c>
      <c r="GV100" t="s">
        <v>1421</v>
      </c>
      <c r="GW100" t="s">
        <v>215</v>
      </c>
      <c r="GX100"/>
      <c r="GY100">
        <v>60</v>
      </c>
      <c r="GZ100">
        <v>300</v>
      </c>
      <c r="HA100" t="s">
        <v>156</v>
      </c>
      <c r="HB100" t="s">
        <v>1421</v>
      </c>
      <c r="HC100" t="s">
        <v>228</v>
      </c>
      <c r="HD100" t="s">
        <v>1421</v>
      </c>
      <c r="HE100" t="s">
        <v>252</v>
      </c>
      <c r="HF100"/>
      <c r="HG100">
        <v>151</v>
      </c>
      <c r="HH100">
        <v>690</v>
      </c>
      <c r="HI100" t="s">
        <v>156</v>
      </c>
      <c r="HJ100" t="s">
        <v>1421</v>
      </c>
      <c r="HK100" t="s">
        <v>228</v>
      </c>
      <c r="HL100" t="s">
        <v>1421</v>
      </c>
      <c r="HM100" t="s">
        <v>252</v>
      </c>
      <c r="HN100"/>
      <c r="HO100">
        <v>0</v>
      </c>
      <c r="HP100">
        <v>0</v>
      </c>
      <c r="HQ100">
        <v>335</v>
      </c>
      <c r="HR100">
        <v>1669</v>
      </c>
      <c r="HS100">
        <v>300</v>
      </c>
      <c r="HT100">
        <v>1505</v>
      </c>
      <c r="HU100">
        <v>100</v>
      </c>
      <c r="HV100">
        <v>503</v>
      </c>
      <c r="HW100">
        <v>0</v>
      </c>
      <c r="HX100">
        <v>0</v>
      </c>
      <c r="HY100" t="s">
        <v>208</v>
      </c>
      <c r="HZ100">
        <v>430</v>
      </c>
      <c r="IA100">
        <v>2176</v>
      </c>
      <c r="IB100" t="s">
        <v>213</v>
      </c>
      <c r="IC100" t="s">
        <v>1421</v>
      </c>
      <c r="ID100" t="s">
        <v>1421</v>
      </c>
      <c r="IE100" t="s">
        <v>208</v>
      </c>
      <c r="IF100" t="s">
        <v>156</v>
      </c>
      <c r="IG100" t="s">
        <v>213</v>
      </c>
      <c r="IH100">
        <v>0</v>
      </c>
      <c r="II100">
        <v>0</v>
      </c>
      <c r="IJ100" t="s">
        <v>208</v>
      </c>
      <c r="IK100" t="s">
        <v>238</v>
      </c>
      <c r="IL100" t="s">
        <v>230</v>
      </c>
      <c r="IM100" t="s">
        <v>238</v>
      </c>
      <c r="IN100" t="s">
        <v>1512</v>
      </c>
    </row>
    <row r="101" spans="1:248" hidden="1" x14ac:dyDescent="0.25">
      <c r="A101" t="s">
        <v>71</v>
      </c>
      <c r="B101" t="s">
        <v>72</v>
      </c>
      <c r="C101" t="s">
        <v>712</v>
      </c>
      <c r="D101" t="s">
        <v>713</v>
      </c>
      <c r="E101" t="s">
        <v>717</v>
      </c>
      <c r="F101" t="s">
        <v>718</v>
      </c>
      <c r="G101">
        <v>12</v>
      </c>
      <c r="H101">
        <v>12</v>
      </c>
      <c r="I101" t="s">
        <v>208</v>
      </c>
      <c r="J101">
        <v>987</v>
      </c>
      <c r="K101">
        <v>4775</v>
      </c>
      <c r="L101">
        <v>0</v>
      </c>
      <c r="M101">
        <v>0</v>
      </c>
      <c r="N101" t="s">
        <v>1421</v>
      </c>
      <c r="O101" t="s">
        <v>1421</v>
      </c>
      <c r="P101">
        <v>0</v>
      </c>
      <c r="Q101">
        <v>0</v>
      </c>
      <c r="R101" t="s">
        <v>1421</v>
      </c>
      <c r="S101" t="s">
        <v>1421</v>
      </c>
      <c r="T101">
        <v>0</v>
      </c>
      <c r="U101">
        <v>0</v>
      </c>
      <c r="V101" t="s">
        <v>1421</v>
      </c>
      <c r="W101" t="s">
        <v>1421</v>
      </c>
      <c r="X101">
        <v>0</v>
      </c>
      <c r="Y101">
        <v>0</v>
      </c>
      <c r="Z101" t="s">
        <v>1421</v>
      </c>
      <c r="AA101" t="s">
        <v>1421</v>
      </c>
      <c r="AB101">
        <v>0</v>
      </c>
      <c r="AC101">
        <v>0</v>
      </c>
      <c r="AD101" t="s">
        <v>1421</v>
      </c>
      <c r="AE101" t="s">
        <v>1421</v>
      </c>
      <c r="AF101">
        <v>0</v>
      </c>
      <c r="AG101">
        <v>0</v>
      </c>
      <c r="AH101" t="s">
        <v>1421</v>
      </c>
      <c r="AI101" t="s">
        <v>1421</v>
      </c>
      <c r="AJ101">
        <v>987</v>
      </c>
      <c r="AK101">
        <v>4775</v>
      </c>
      <c r="AL101" t="s">
        <v>72</v>
      </c>
      <c r="AM101" t="s">
        <v>713</v>
      </c>
      <c r="AN101">
        <v>0</v>
      </c>
      <c r="AO101">
        <v>0</v>
      </c>
      <c r="AP101" t="s">
        <v>213</v>
      </c>
      <c r="AQ101">
        <v>0</v>
      </c>
      <c r="AR101">
        <v>0</v>
      </c>
      <c r="AS101">
        <v>0</v>
      </c>
      <c r="AT101">
        <v>0</v>
      </c>
      <c r="AU101" t="s">
        <v>1421</v>
      </c>
      <c r="AV101" t="s">
        <v>1421</v>
      </c>
      <c r="AW101">
        <v>0</v>
      </c>
      <c r="AX101">
        <v>0</v>
      </c>
      <c r="AY101" t="s">
        <v>1421</v>
      </c>
      <c r="AZ101" t="s">
        <v>1421</v>
      </c>
      <c r="BA101">
        <v>0</v>
      </c>
      <c r="BB101">
        <v>0</v>
      </c>
      <c r="BC101" t="s">
        <v>1421</v>
      </c>
      <c r="BD101" t="s">
        <v>1421</v>
      </c>
      <c r="BE101">
        <v>0</v>
      </c>
      <c r="BF101">
        <v>0</v>
      </c>
      <c r="BG101" t="s">
        <v>1421</v>
      </c>
      <c r="BH101" t="s">
        <v>1421</v>
      </c>
      <c r="BI101">
        <v>0</v>
      </c>
      <c r="BJ101">
        <v>0</v>
      </c>
      <c r="BK101" t="s">
        <v>1421</v>
      </c>
      <c r="BL101" t="s">
        <v>1421</v>
      </c>
      <c r="BM101">
        <v>0</v>
      </c>
      <c r="BN101">
        <v>0</v>
      </c>
      <c r="BO101" t="s">
        <v>1421</v>
      </c>
      <c r="BP101" t="s">
        <v>1421</v>
      </c>
      <c r="BQ101">
        <v>0</v>
      </c>
      <c r="BR101">
        <v>0</v>
      </c>
      <c r="BS101">
        <v>0</v>
      </c>
      <c r="BT101">
        <v>0</v>
      </c>
      <c r="BU101">
        <v>0</v>
      </c>
      <c r="BV101" t="s">
        <v>213</v>
      </c>
      <c r="BW101" t="s">
        <v>1421</v>
      </c>
      <c r="BX101">
        <v>0</v>
      </c>
      <c r="BY101">
        <v>0</v>
      </c>
      <c r="BZ101">
        <v>0</v>
      </c>
      <c r="CA101">
        <v>0</v>
      </c>
      <c r="CB101">
        <v>0</v>
      </c>
      <c r="CC101" t="s">
        <v>213</v>
      </c>
      <c r="CD101" t="s">
        <v>1421</v>
      </c>
      <c r="CE101">
        <v>0</v>
      </c>
      <c r="CF101">
        <v>0</v>
      </c>
      <c r="CG101">
        <v>0</v>
      </c>
      <c r="CH101">
        <v>0</v>
      </c>
      <c r="CI101">
        <v>0</v>
      </c>
      <c r="CJ101" t="s">
        <v>213</v>
      </c>
      <c r="CK101" t="s">
        <v>1421</v>
      </c>
      <c r="CL101">
        <v>0</v>
      </c>
      <c r="CM101">
        <v>0</v>
      </c>
      <c r="CN101">
        <v>0</v>
      </c>
      <c r="CO101">
        <v>0</v>
      </c>
      <c r="CP101">
        <v>0</v>
      </c>
      <c r="CQ101" t="s">
        <v>213</v>
      </c>
      <c r="CR101" t="s">
        <v>1421</v>
      </c>
      <c r="CS101">
        <v>0</v>
      </c>
      <c r="CT101">
        <v>0</v>
      </c>
      <c r="CU101">
        <v>0</v>
      </c>
      <c r="CV101">
        <v>0</v>
      </c>
      <c r="CW101">
        <v>0</v>
      </c>
      <c r="CX101" t="s">
        <v>213</v>
      </c>
      <c r="CY101" t="s">
        <v>1421</v>
      </c>
      <c r="CZ101">
        <v>0</v>
      </c>
      <c r="DA101">
        <v>0</v>
      </c>
      <c r="DB101">
        <v>0</v>
      </c>
      <c r="DC101">
        <v>0</v>
      </c>
      <c r="DD101">
        <v>0</v>
      </c>
      <c r="DE101" t="s">
        <v>213</v>
      </c>
      <c r="DF101" t="s">
        <v>1421</v>
      </c>
      <c r="DG101">
        <v>0</v>
      </c>
      <c r="DH101">
        <v>0</v>
      </c>
      <c r="DI101">
        <v>0</v>
      </c>
      <c r="DJ101">
        <v>0</v>
      </c>
      <c r="DK101">
        <v>4775</v>
      </c>
      <c r="DL101" t="s">
        <v>213</v>
      </c>
      <c r="DM101" t="s">
        <v>1421</v>
      </c>
      <c r="DN101">
        <v>0</v>
      </c>
      <c r="DO101">
        <v>0</v>
      </c>
      <c r="DP101">
        <v>0</v>
      </c>
      <c r="DQ101">
        <v>0</v>
      </c>
      <c r="DR101">
        <v>987</v>
      </c>
      <c r="DS101">
        <v>4775</v>
      </c>
      <c r="DT101" t="s">
        <v>213</v>
      </c>
      <c r="DU101">
        <v>0</v>
      </c>
      <c r="DV101">
        <v>0</v>
      </c>
      <c r="DW101">
        <v>15037</v>
      </c>
      <c r="DX101">
        <v>78193</v>
      </c>
      <c r="DY101">
        <v>1128</v>
      </c>
      <c r="DZ101">
        <v>5653</v>
      </c>
      <c r="EA101" t="s">
        <v>208</v>
      </c>
      <c r="EB101">
        <v>15</v>
      </c>
      <c r="EC101">
        <v>75</v>
      </c>
      <c r="ED101">
        <v>0</v>
      </c>
      <c r="EE101">
        <v>0</v>
      </c>
      <c r="EF101" t="s">
        <v>1421</v>
      </c>
      <c r="EG101" t="s">
        <v>1421</v>
      </c>
      <c r="EH101" t="s">
        <v>1421</v>
      </c>
      <c r="EI101" t="s">
        <v>1421</v>
      </c>
      <c r="EJ101">
        <v>0</v>
      </c>
      <c r="EK101">
        <v>0</v>
      </c>
      <c r="EL101" t="s">
        <v>1421</v>
      </c>
      <c r="EM101" t="s">
        <v>1421</v>
      </c>
      <c r="EN101" t="s">
        <v>1421</v>
      </c>
      <c r="EO101" t="s">
        <v>1421</v>
      </c>
      <c r="EP101">
        <v>0</v>
      </c>
      <c r="EQ101">
        <v>0</v>
      </c>
      <c r="ER101" t="s">
        <v>1421</v>
      </c>
      <c r="ES101" t="s">
        <v>1421</v>
      </c>
      <c r="ET101" t="s">
        <v>1421</v>
      </c>
      <c r="EU101" t="s">
        <v>1421</v>
      </c>
      <c r="EV101">
        <v>0</v>
      </c>
      <c r="EW101">
        <v>0</v>
      </c>
      <c r="EX101" t="s">
        <v>1421</v>
      </c>
      <c r="EY101" t="s">
        <v>1421</v>
      </c>
      <c r="EZ101" t="s">
        <v>1421</v>
      </c>
      <c r="FA101" t="s">
        <v>1421</v>
      </c>
      <c r="FB101">
        <v>0</v>
      </c>
      <c r="FC101">
        <v>0</v>
      </c>
      <c r="FD101" t="s">
        <v>1421</v>
      </c>
      <c r="FE101" t="s">
        <v>1421</v>
      </c>
      <c r="FF101" t="s">
        <v>1421</v>
      </c>
      <c r="FG101" t="s">
        <v>1421</v>
      </c>
      <c r="FH101">
        <v>15</v>
      </c>
      <c r="FI101">
        <v>75</v>
      </c>
      <c r="FJ101" t="s">
        <v>64</v>
      </c>
      <c r="FK101" t="s">
        <v>217</v>
      </c>
      <c r="FL101" t="s">
        <v>215</v>
      </c>
      <c r="FM101"/>
      <c r="FN101">
        <v>0</v>
      </c>
      <c r="FO101">
        <v>0</v>
      </c>
      <c r="FP101" t="s">
        <v>208</v>
      </c>
      <c r="FQ101">
        <v>1113</v>
      </c>
      <c r="FR101">
        <v>5578</v>
      </c>
      <c r="FS101">
        <v>49</v>
      </c>
      <c r="FT101">
        <v>245</v>
      </c>
      <c r="FU101" t="s">
        <v>156</v>
      </c>
      <c r="FV101" t="s">
        <v>1421</v>
      </c>
      <c r="FW101" t="s">
        <v>558</v>
      </c>
      <c r="FX101" t="s">
        <v>1421</v>
      </c>
      <c r="FY101" t="s">
        <v>215</v>
      </c>
      <c r="FZ101"/>
      <c r="GA101">
        <v>72</v>
      </c>
      <c r="GB101">
        <v>360</v>
      </c>
      <c r="GC101" t="s">
        <v>156</v>
      </c>
      <c r="GD101" t="s">
        <v>1421</v>
      </c>
      <c r="GE101" t="s">
        <v>1008</v>
      </c>
      <c r="GF101" t="s">
        <v>1421</v>
      </c>
      <c r="GG101" t="s">
        <v>215</v>
      </c>
      <c r="GH101"/>
      <c r="GI101">
        <v>147</v>
      </c>
      <c r="GJ101">
        <v>735</v>
      </c>
      <c r="GK101" t="s">
        <v>156</v>
      </c>
      <c r="GL101" t="s">
        <v>1421</v>
      </c>
      <c r="GM101" t="s">
        <v>228</v>
      </c>
      <c r="GN101" t="s">
        <v>1421</v>
      </c>
      <c r="GO101" t="s">
        <v>215</v>
      </c>
      <c r="GP101"/>
      <c r="GQ101">
        <v>199</v>
      </c>
      <c r="GR101">
        <v>995</v>
      </c>
      <c r="GS101" t="s">
        <v>156</v>
      </c>
      <c r="GT101" t="s">
        <v>1421</v>
      </c>
      <c r="GU101" t="s">
        <v>228</v>
      </c>
      <c r="GV101" t="s">
        <v>1421</v>
      </c>
      <c r="GW101" t="s">
        <v>215</v>
      </c>
      <c r="GX101"/>
      <c r="GY101">
        <v>242</v>
      </c>
      <c r="GZ101">
        <v>1210</v>
      </c>
      <c r="HA101" t="s">
        <v>156</v>
      </c>
      <c r="HB101" t="s">
        <v>1421</v>
      </c>
      <c r="HC101" t="s">
        <v>228</v>
      </c>
      <c r="HD101" t="s">
        <v>1421</v>
      </c>
      <c r="HE101" t="s">
        <v>215</v>
      </c>
      <c r="HF101"/>
      <c r="HG101">
        <v>404</v>
      </c>
      <c r="HH101">
        <v>2033</v>
      </c>
      <c r="HI101" t="s">
        <v>156</v>
      </c>
      <c r="HJ101" t="s">
        <v>1421</v>
      </c>
      <c r="HK101" t="s">
        <v>228</v>
      </c>
      <c r="HL101" t="s">
        <v>1421</v>
      </c>
      <c r="HM101" t="s">
        <v>215</v>
      </c>
      <c r="HN101"/>
      <c r="HO101">
        <v>0</v>
      </c>
      <c r="HP101">
        <v>0</v>
      </c>
      <c r="HQ101">
        <v>172</v>
      </c>
      <c r="HR101">
        <v>862</v>
      </c>
      <c r="HS101">
        <v>244</v>
      </c>
      <c r="HT101">
        <v>1220</v>
      </c>
      <c r="HU101">
        <v>712</v>
      </c>
      <c r="HV101">
        <v>3571</v>
      </c>
      <c r="HW101">
        <v>0</v>
      </c>
      <c r="HX101">
        <v>0</v>
      </c>
      <c r="HY101" t="s">
        <v>208</v>
      </c>
      <c r="HZ101">
        <v>1545</v>
      </c>
      <c r="IA101">
        <v>7796</v>
      </c>
      <c r="IB101" t="s">
        <v>213</v>
      </c>
      <c r="IC101" t="s">
        <v>1421</v>
      </c>
      <c r="ID101" t="s">
        <v>1421</v>
      </c>
      <c r="IE101" t="s">
        <v>208</v>
      </c>
      <c r="IF101" t="s">
        <v>156</v>
      </c>
      <c r="IG101" t="s">
        <v>213</v>
      </c>
      <c r="IH101">
        <v>0</v>
      </c>
      <c r="II101">
        <v>0</v>
      </c>
      <c r="IJ101" t="s">
        <v>213</v>
      </c>
      <c r="IK101" t="s">
        <v>238</v>
      </c>
      <c r="IL101" t="s">
        <v>238</v>
      </c>
      <c r="IM101" t="s">
        <v>238</v>
      </c>
      <c r="IN101" t="s">
        <v>1427</v>
      </c>
    </row>
    <row r="102" spans="1:248" hidden="1" x14ac:dyDescent="0.25">
      <c r="A102" t="s">
        <v>71</v>
      </c>
      <c r="B102" t="s">
        <v>72</v>
      </c>
      <c r="C102" t="s">
        <v>712</v>
      </c>
      <c r="D102" t="s">
        <v>713</v>
      </c>
      <c r="E102" t="s">
        <v>714</v>
      </c>
      <c r="F102" t="s">
        <v>715</v>
      </c>
      <c r="G102">
        <v>12</v>
      </c>
      <c r="H102">
        <v>12</v>
      </c>
      <c r="I102" t="s">
        <v>213</v>
      </c>
      <c r="J102">
        <v>0</v>
      </c>
      <c r="K102">
        <v>0</v>
      </c>
      <c r="L102">
        <v>0</v>
      </c>
      <c r="M102">
        <v>0</v>
      </c>
      <c r="N102" t="s">
        <v>1421</v>
      </c>
      <c r="O102" t="s">
        <v>1421</v>
      </c>
      <c r="P102">
        <v>0</v>
      </c>
      <c r="Q102">
        <v>0</v>
      </c>
      <c r="R102" t="s">
        <v>1421</v>
      </c>
      <c r="S102" t="s">
        <v>1421</v>
      </c>
      <c r="T102">
        <v>0</v>
      </c>
      <c r="U102">
        <v>0</v>
      </c>
      <c r="V102" t="s">
        <v>1421</v>
      </c>
      <c r="W102" t="s">
        <v>1421</v>
      </c>
      <c r="X102">
        <v>0</v>
      </c>
      <c r="Y102">
        <v>0</v>
      </c>
      <c r="Z102" t="s">
        <v>1421</v>
      </c>
      <c r="AA102" t="s">
        <v>1421</v>
      </c>
      <c r="AB102">
        <v>0</v>
      </c>
      <c r="AC102">
        <v>0</v>
      </c>
      <c r="AD102" t="s">
        <v>1421</v>
      </c>
      <c r="AE102" t="s">
        <v>1421</v>
      </c>
      <c r="AF102">
        <v>0</v>
      </c>
      <c r="AG102">
        <v>0</v>
      </c>
      <c r="AH102" t="s">
        <v>1421</v>
      </c>
      <c r="AI102" t="s">
        <v>1421</v>
      </c>
      <c r="AJ102">
        <v>0</v>
      </c>
      <c r="AK102">
        <v>0</v>
      </c>
      <c r="AL102" t="s">
        <v>1421</v>
      </c>
      <c r="AM102" t="s">
        <v>1421</v>
      </c>
      <c r="AN102">
        <v>0</v>
      </c>
      <c r="AO102">
        <v>0</v>
      </c>
      <c r="AP102" t="s">
        <v>213</v>
      </c>
      <c r="AQ102">
        <v>0</v>
      </c>
      <c r="AR102">
        <v>0</v>
      </c>
      <c r="AS102">
        <v>0</v>
      </c>
      <c r="AT102">
        <v>0</v>
      </c>
      <c r="AU102" t="s">
        <v>1421</v>
      </c>
      <c r="AV102" t="s">
        <v>1421</v>
      </c>
      <c r="AW102">
        <v>0</v>
      </c>
      <c r="AX102">
        <v>0</v>
      </c>
      <c r="AY102" t="s">
        <v>1421</v>
      </c>
      <c r="AZ102" t="s">
        <v>1421</v>
      </c>
      <c r="BA102">
        <v>0</v>
      </c>
      <c r="BB102">
        <v>0</v>
      </c>
      <c r="BC102" t="s">
        <v>1421</v>
      </c>
      <c r="BD102" t="s">
        <v>1421</v>
      </c>
      <c r="BE102">
        <v>0</v>
      </c>
      <c r="BF102">
        <v>0</v>
      </c>
      <c r="BG102" t="s">
        <v>1421</v>
      </c>
      <c r="BH102" t="s">
        <v>1421</v>
      </c>
      <c r="BI102">
        <v>0</v>
      </c>
      <c r="BJ102">
        <v>0</v>
      </c>
      <c r="BK102" t="s">
        <v>1421</v>
      </c>
      <c r="BL102" t="s">
        <v>1421</v>
      </c>
      <c r="BM102">
        <v>0</v>
      </c>
      <c r="BN102">
        <v>0</v>
      </c>
      <c r="BO102" t="s">
        <v>1421</v>
      </c>
      <c r="BP102" t="s">
        <v>1421</v>
      </c>
      <c r="BQ102">
        <v>0</v>
      </c>
      <c r="BR102">
        <v>0</v>
      </c>
      <c r="BS102">
        <v>0</v>
      </c>
      <c r="BT102">
        <v>0</v>
      </c>
      <c r="BU102">
        <v>0</v>
      </c>
      <c r="BV102" t="s">
        <v>213</v>
      </c>
      <c r="BW102" t="s">
        <v>1421</v>
      </c>
      <c r="BX102">
        <v>0</v>
      </c>
      <c r="BY102">
        <v>0</v>
      </c>
      <c r="BZ102">
        <v>0</v>
      </c>
      <c r="CA102">
        <v>0</v>
      </c>
      <c r="CB102">
        <v>0</v>
      </c>
      <c r="CC102" t="s">
        <v>213</v>
      </c>
      <c r="CD102" t="s">
        <v>1421</v>
      </c>
      <c r="CE102">
        <v>0</v>
      </c>
      <c r="CF102">
        <v>0</v>
      </c>
      <c r="CG102">
        <v>0</v>
      </c>
      <c r="CH102">
        <v>0</v>
      </c>
      <c r="CI102">
        <v>0</v>
      </c>
      <c r="CJ102" t="s">
        <v>213</v>
      </c>
      <c r="CK102" t="s">
        <v>1421</v>
      </c>
      <c r="CL102">
        <v>0</v>
      </c>
      <c r="CM102">
        <v>0</v>
      </c>
      <c r="CN102">
        <v>0</v>
      </c>
      <c r="CO102">
        <v>0</v>
      </c>
      <c r="CP102">
        <v>0</v>
      </c>
      <c r="CQ102" t="s">
        <v>213</v>
      </c>
      <c r="CR102" t="s">
        <v>1421</v>
      </c>
      <c r="CS102">
        <v>0</v>
      </c>
      <c r="CT102">
        <v>0</v>
      </c>
      <c r="CU102">
        <v>0</v>
      </c>
      <c r="CV102">
        <v>0</v>
      </c>
      <c r="CW102">
        <v>0</v>
      </c>
      <c r="CX102" t="s">
        <v>213</v>
      </c>
      <c r="CY102" t="s">
        <v>1421</v>
      </c>
      <c r="CZ102">
        <v>0</v>
      </c>
      <c r="DA102">
        <v>0</v>
      </c>
      <c r="DB102">
        <v>0</v>
      </c>
      <c r="DC102">
        <v>0</v>
      </c>
      <c r="DD102">
        <v>0</v>
      </c>
      <c r="DE102" t="s">
        <v>213</v>
      </c>
      <c r="DF102" t="s">
        <v>1421</v>
      </c>
      <c r="DG102">
        <v>0</v>
      </c>
      <c r="DH102">
        <v>0</v>
      </c>
      <c r="DI102">
        <v>0</v>
      </c>
      <c r="DJ102">
        <v>0</v>
      </c>
      <c r="DK102">
        <v>0</v>
      </c>
      <c r="DL102" t="s">
        <v>213</v>
      </c>
      <c r="DM102" t="s">
        <v>1421</v>
      </c>
      <c r="DN102">
        <v>0</v>
      </c>
      <c r="DO102">
        <v>0</v>
      </c>
      <c r="DP102">
        <v>0</v>
      </c>
      <c r="DQ102">
        <v>0</v>
      </c>
      <c r="DR102">
        <v>0</v>
      </c>
      <c r="DS102">
        <v>0</v>
      </c>
      <c r="DT102" t="s">
        <v>213</v>
      </c>
      <c r="DU102">
        <v>0</v>
      </c>
      <c r="DV102">
        <v>0</v>
      </c>
      <c r="DW102">
        <v>10397</v>
      </c>
      <c r="DX102">
        <v>54062</v>
      </c>
      <c r="DY102">
        <v>1093</v>
      </c>
      <c r="DZ102">
        <v>5123</v>
      </c>
      <c r="EA102" t="s">
        <v>213</v>
      </c>
      <c r="EB102">
        <v>0</v>
      </c>
      <c r="EC102">
        <v>0</v>
      </c>
      <c r="ED102">
        <v>0</v>
      </c>
      <c r="EE102">
        <v>0</v>
      </c>
      <c r="EF102" t="s">
        <v>1421</v>
      </c>
      <c r="EG102" t="s">
        <v>1421</v>
      </c>
      <c r="EH102" t="s">
        <v>1421</v>
      </c>
      <c r="EI102" t="s">
        <v>1421</v>
      </c>
      <c r="EJ102">
        <v>0</v>
      </c>
      <c r="EK102">
        <v>0</v>
      </c>
      <c r="EL102" t="s">
        <v>1421</v>
      </c>
      <c r="EM102" t="s">
        <v>1421</v>
      </c>
      <c r="EN102" t="s">
        <v>1421</v>
      </c>
      <c r="EO102" t="s">
        <v>1421</v>
      </c>
      <c r="EP102">
        <v>0</v>
      </c>
      <c r="EQ102">
        <v>0</v>
      </c>
      <c r="ER102" t="s">
        <v>1421</v>
      </c>
      <c r="ES102" t="s">
        <v>1421</v>
      </c>
      <c r="ET102" t="s">
        <v>1421</v>
      </c>
      <c r="EU102" t="s">
        <v>1421</v>
      </c>
      <c r="EV102">
        <v>0</v>
      </c>
      <c r="EW102">
        <v>0</v>
      </c>
      <c r="EX102" t="s">
        <v>1421</v>
      </c>
      <c r="EY102" t="s">
        <v>1421</v>
      </c>
      <c r="EZ102" t="s">
        <v>1421</v>
      </c>
      <c r="FA102" t="s">
        <v>1421</v>
      </c>
      <c r="FB102">
        <v>0</v>
      </c>
      <c r="FC102">
        <v>0</v>
      </c>
      <c r="FD102" t="s">
        <v>1421</v>
      </c>
      <c r="FE102" t="s">
        <v>1421</v>
      </c>
      <c r="FF102" t="s">
        <v>1421</v>
      </c>
      <c r="FG102" t="s">
        <v>1421</v>
      </c>
      <c r="FH102">
        <v>0</v>
      </c>
      <c r="FI102">
        <v>0</v>
      </c>
      <c r="FJ102" t="s">
        <v>1421</v>
      </c>
      <c r="FK102" t="s">
        <v>1421</v>
      </c>
      <c r="FL102" t="s">
        <v>1421</v>
      </c>
      <c r="FM102" t="s">
        <v>1421</v>
      </c>
      <c r="FN102">
        <v>0</v>
      </c>
      <c r="FO102">
        <v>0</v>
      </c>
      <c r="FP102" t="s">
        <v>208</v>
      </c>
      <c r="FQ102">
        <v>1093</v>
      </c>
      <c r="FR102">
        <v>5123</v>
      </c>
      <c r="FS102">
        <v>31</v>
      </c>
      <c r="FT102">
        <v>152</v>
      </c>
      <c r="FU102" t="s">
        <v>156</v>
      </c>
      <c r="FV102" t="s">
        <v>1421</v>
      </c>
      <c r="FW102" t="s">
        <v>1008</v>
      </c>
      <c r="FX102" t="s">
        <v>1421</v>
      </c>
      <c r="FY102" t="s">
        <v>215</v>
      </c>
      <c r="FZ102"/>
      <c r="GA102">
        <v>71</v>
      </c>
      <c r="GB102">
        <v>347</v>
      </c>
      <c r="GC102" t="s">
        <v>156</v>
      </c>
      <c r="GD102" t="s">
        <v>1421</v>
      </c>
      <c r="GE102" t="s">
        <v>983</v>
      </c>
      <c r="GF102" t="s">
        <v>1421</v>
      </c>
      <c r="GG102" t="s">
        <v>215</v>
      </c>
      <c r="GH102"/>
      <c r="GI102">
        <v>140</v>
      </c>
      <c r="GJ102">
        <v>689</v>
      </c>
      <c r="GK102" t="s">
        <v>156</v>
      </c>
      <c r="GL102" t="s">
        <v>1421</v>
      </c>
      <c r="GM102" t="s">
        <v>1008</v>
      </c>
      <c r="GN102" t="s">
        <v>1421</v>
      </c>
      <c r="GO102" t="s">
        <v>215</v>
      </c>
      <c r="GP102"/>
      <c r="GQ102">
        <v>214</v>
      </c>
      <c r="GR102">
        <v>1054</v>
      </c>
      <c r="GS102" t="s">
        <v>156</v>
      </c>
      <c r="GT102" t="s">
        <v>1421</v>
      </c>
      <c r="GU102" t="s">
        <v>1009</v>
      </c>
      <c r="GV102" t="s">
        <v>1421</v>
      </c>
      <c r="GW102" t="s">
        <v>215</v>
      </c>
      <c r="GX102"/>
      <c r="GY102">
        <v>287</v>
      </c>
      <c r="GZ102">
        <v>1418</v>
      </c>
      <c r="HA102" t="s">
        <v>156</v>
      </c>
      <c r="HB102" t="s">
        <v>1421</v>
      </c>
      <c r="HC102" t="s">
        <v>228</v>
      </c>
      <c r="HD102" t="s">
        <v>1421</v>
      </c>
      <c r="HE102" t="s">
        <v>215</v>
      </c>
      <c r="HF102"/>
      <c r="HG102">
        <v>350</v>
      </c>
      <c r="HH102">
        <v>1463</v>
      </c>
      <c r="HI102" t="s">
        <v>156</v>
      </c>
      <c r="HJ102" t="s">
        <v>1421</v>
      </c>
      <c r="HK102" t="s">
        <v>228</v>
      </c>
      <c r="HL102" t="s">
        <v>1421</v>
      </c>
      <c r="HM102" t="s">
        <v>215</v>
      </c>
      <c r="HN102"/>
      <c r="HO102">
        <v>0</v>
      </c>
      <c r="HP102">
        <v>0</v>
      </c>
      <c r="HQ102">
        <v>185</v>
      </c>
      <c r="HR102">
        <v>913</v>
      </c>
      <c r="HS102">
        <v>285</v>
      </c>
      <c r="HT102">
        <v>1405</v>
      </c>
      <c r="HU102">
        <v>623</v>
      </c>
      <c r="HV102">
        <v>2805</v>
      </c>
      <c r="HW102">
        <v>0</v>
      </c>
      <c r="HX102">
        <v>0</v>
      </c>
      <c r="HY102" t="s">
        <v>208</v>
      </c>
      <c r="HZ102">
        <v>859</v>
      </c>
      <c r="IA102">
        <v>4332</v>
      </c>
      <c r="IB102" t="s">
        <v>213</v>
      </c>
      <c r="IC102" t="s">
        <v>1421</v>
      </c>
      <c r="ID102" t="s">
        <v>1421</v>
      </c>
      <c r="IE102" t="s">
        <v>208</v>
      </c>
      <c r="IF102" t="s">
        <v>156</v>
      </c>
      <c r="IG102" t="s">
        <v>213</v>
      </c>
      <c r="IH102">
        <v>0</v>
      </c>
      <c r="II102">
        <v>0</v>
      </c>
      <c r="IJ102" t="s">
        <v>213</v>
      </c>
      <c r="IK102" t="s">
        <v>238</v>
      </c>
      <c r="IL102" t="s">
        <v>230</v>
      </c>
      <c r="IM102" t="s">
        <v>238</v>
      </c>
      <c r="IN102" t="s">
        <v>1427</v>
      </c>
    </row>
    <row r="103" spans="1:248" hidden="1" x14ac:dyDescent="0.25">
      <c r="A103" t="s">
        <v>81</v>
      </c>
      <c r="B103" t="s">
        <v>82</v>
      </c>
      <c r="C103" t="s">
        <v>255</v>
      </c>
      <c r="D103" t="s">
        <v>256</v>
      </c>
      <c r="E103" t="s">
        <v>652</v>
      </c>
      <c r="F103" t="s">
        <v>653</v>
      </c>
      <c r="G103">
        <v>12</v>
      </c>
      <c r="H103">
        <v>12</v>
      </c>
      <c r="I103" t="s">
        <v>208</v>
      </c>
      <c r="J103">
        <v>108</v>
      </c>
      <c r="K103">
        <v>526</v>
      </c>
      <c r="L103">
        <v>0</v>
      </c>
      <c r="M103">
        <v>0</v>
      </c>
      <c r="N103" t="s">
        <v>1421</v>
      </c>
      <c r="O103" t="s">
        <v>1421</v>
      </c>
      <c r="P103">
        <v>85</v>
      </c>
      <c r="Q103">
        <v>410</v>
      </c>
      <c r="R103" t="s">
        <v>82</v>
      </c>
      <c r="S103" t="s">
        <v>259</v>
      </c>
      <c r="T103">
        <v>23</v>
      </c>
      <c r="U103">
        <v>116</v>
      </c>
      <c r="V103" t="s">
        <v>82</v>
      </c>
      <c r="W103" t="s">
        <v>259</v>
      </c>
      <c r="X103">
        <v>0</v>
      </c>
      <c r="Y103">
        <v>0</v>
      </c>
      <c r="Z103" t="s">
        <v>1421</v>
      </c>
      <c r="AA103" t="s">
        <v>1421</v>
      </c>
      <c r="AB103">
        <v>0</v>
      </c>
      <c r="AC103">
        <v>0</v>
      </c>
      <c r="AD103" t="s">
        <v>1421</v>
      </c>
      <c r="AE103" t="s">
        <v>1421</v>
      </c>
      <c r="AF103">
        <v>0</v>
      </c>
      <c r="AG103">
        <v>0</v>
      </c>
      <c r="AH103" t="s">
        <v>1421</v>
      </c>
      <c r="AI103" t="s">
        <v>1421</v>
      </c>
      <c r="AJ103">
        <v>0</v>
      </c>
      <c r="AK103">
        <v>0</v>
      </c>
      <c r="AL103" t="s">
        <v>1421</v>
      </c>
      <c r="AM103" t="s">
        <v>1421</v>
      </c>
      <c r="AN103">
        <v>0</v>
      </c>
      <c r="AO103">
        <v>0</v>
      </c>
      <c r="AP103" t="s">
        <v>213</v>
      </c>
      <c r="AQ103">
        <v>0</v>
      </c>
      <c r="AR103">
        <v>0</v>
      </c>
      <c r="AS103">
        <v>0</v>
      </c>
      <c r="AT103">
        <v>0</v>
      </c>
      <c r="AU103" t="s">
        <v>1421</v>
      </c>
      <c r="AV103" t="s">
        <v>1421</v>
      </c>
      <c r="AW103">
        <v>0</v>
      </c>
      <c r="AX103">
        <v>0</v>
      </c>
      <c r="AY103" t="s">
        <v>1421</v>
      </c>
      <c r="AZ103" t="s">
        <v>1421</v>
      </c>
      <c r="BA103">
        <v>0</v>
      </c>
      <c r="BB103">
        <v>0</v>
      </c>
      <c r="BC103" t="s">
        <v>1421</v>
      </c>
      <c r="BD103" t="s">
        <v>1421</v>
      </c>
      <c r="BE103">
        <v>0</v>
      </c>
      <c r="BF103">
        <v>0</v>
      </c>
      <c r="BG103" t="s">
        <v>1421</v>
      </c>
      <c r="BH103" t="s">
        <v>1421</v>
      </c>
      <c r="BI103">
        <v>0</v>
      </c>
      <c r="BJ103">
        <v>0</v>
      </c>
      <c r="BK103" t="s">
        <v>1421</v>
      </c>
      <c r="BL103" t="s">
        <v>1421</v>
      </c>
      <c r="BM103">
        <v>0</v>
      </c>
      <c r="BN103">
        <v>0</v>
      </c>
      <c r="BO103" t="s">
        <v>1421</v>
      </c>
      <c r="BP103" t="s">
        <v>1421</v>
      </c>
      <c r="BQ103">
        <v>0</v>
      </c>
      <c r="BR103">
        <v>0</v>
      </c>
      <c r="BS103">
        <v>0</v>
      </c>
      <c r="BT103">
        <v>0</v>
      </c>
      <c r="BU103">
        <v>0</v>
      </c>
      <c r="BV103" t="s">
        <v>213</v>
      </c>
      <c r="BW103" t="s">
        <v>1421</v>
      </c>
      <c r="BX103">
        <v>0</v>
      </c>
      <c r="BY103">
        <v>0</v>
      </c>
      <c r="BZ103">
        <v>410</v>
      </c>
      <c r="CA103">
        <v>0</v>
      </c>
      <c r="CB103">
        <v>0</v>
      </c>
      <c r="CC103" t="s">
        <v>213</v>
      </c>
      <c r="CD103" t="s">
        <v>1421</v>
      </c>
      <c r="CE103">
        <v>0</v>
      </c>
      <c r="CF103">
        <v>0</v>
      </c>
      <c r="CG103">
        <v>116</v>
      </c>
      <c r="CH103">
        <v>0</v>
      </c>
      <c r="CI103">
        <v>0</v>
      </c>
      <c r="CJ103" t="s">
        <v>213</v>
      </c>
      <c r="CK103" t="s">
        <v>1421</v>
      </c>
      <c r="CL103">
        <v>0</v>
      </c>
      <c r="CM103">
        <v>0</v>
      </c>
      <c r="CN103">
        <v>0</v>
      </c>
      <c r="CO103">
        <v>0</v>
      </c>
      <c r="CP103">
        <v>0</v>
      </c>
      <c r="CQ103" t="s">
        <v>213</v>
      </c>
      <c r="CR103" t="s">
        <v>1421</v>
      </c>
      <c r="CS103">
        <v>0</v>
      </c>
      <c r="CT103">
        <v>0</v>
      </c>
      <c r="CU103">
        <v>0</v>
      </c>
      <c r="CV103">
        <v>0</v>
      </c>
      <c r="CW103">
        <v>0</v>
      </c>
      <c r="CX103" t="s">
        <v>213</v>
      </c>
      <c r="CY103" t="s">
        <v>1421</v>
      </c>
      <c r="CZ103">
        <v>0</v>
      </c>
      <c r="DA103">
        <v>0</v>
      </c>
      <c r="DB103">
        <v>0</v>
      </c>
      <c r="DC103">
        <v>0</v>
      </c>
      <c r="DD103">
        <v>0</v>
      </c>
      <c r="DE103" t="s">
        <v>213</v>
      </c>
      <c r="DF103" t="s">
        <v>1421</v>
      </c>
      <c r="DG103">
        <v>0</v>
      </c>
      <c r="DH103">
        <v>0</v>
      </c>
      <c r="DI103">
        <v>0</v>
      </c>
      <c r="DJ103">
        <v>0</v>
      </c>
      <c r="DK103">
        <v>0</v>
      </c>
      <c r="DL103" t="s">
        <v>213</v>
      </c>
      <c r="DM103" t="s">
        <v>1421</v>
      </c>
      <c r="DN103">
        <v>0</v>
      </c>
      <c r="DO103">
        <v>0</v>
      </c>
      <c r="DP103">
        <v>91</v>
      </c>
      <c r="DQ103">
        <v>456</v>
      </c>
      <c r="DR103">
        <v>17</v>
      </c>
      <c r="DS103">
        <v>70</v>
      </c>
      <c r="DT103" t="s">
        <v>213</v>
      </c>
      <c r="DU103">
        <v>0</v>
      </c>
      <c r="DV103">
        <v>0</v>
      </c>
      <c r="DW103">
        <v>6383</v>
      </c>
      <c r="DX103">
        <v>31915</v>
      </c>
      <c r="DY103">
        <v>312</v>
      </c>
      <c r="DZ103">
        <v>1564</v>
      </c>
      <c r="EA103" t="s">
        <v>208</v>
      </c>
      <c r="EB103">
        <v>312</v>
      </c>
      <c r="EC103">
        <v>1564</v>
      </c>
      <c r="ED103">
        <v>0</v>
      </c>
      <c r="EE103">
        <v>0</v>
      </c>
      <c r="EF103" t="s">
        <v>1421</v>
      </c>
      <c r="EG103" t="s">
        <v>1421</v>
      </c>
      <c r="EH103" t="s">
        <v>1421</v>
      </c>
      <c r="EI103" t="s">
        <v>1421</v>
      </c>
      <c r="EJ103">
        <v>47</v>
      </c>
      <c r="EK103">
        <v>234</v>
      </c>
      <c r="EL103" t="s">
        <v>82</v>
      </c>
      <c r="EM103" t="s">
        <v>259</v>
      </c>
      <c r="EN103" t="s">
        <v>215</v>
      </c>
      <c r="EO103"/>
      <c r="EP103">
        <v>217</v>
      </c>
      <c r="EQ103">
        <v>1085</v>
      </c>
      <c r="ER103" t="s">
        <v>82</v>
      </c>
      <c r="ES103" t="s">
        <v>259</v>
      </c>
      <c r="ET103" t="s">
        <v>215</v>
      </c>
      <c r="EU103"/>
      <c r="EV103">
        <v>23</v>
      </c>
      <c r="EW103">
        <v>123</v>
      </c>
      <c r="EX103" t="s">
        <v>82</v>
      </c>
      <c r="EY103" t="s">
        <v>259</v>
      </c>
      <c r="EZ103" t="s">
        <v>215</v>
      </c>
      <c r="FA103"/>
      <c r="FB103">
        <v>9</v>
      </c>
      <c r="FC103">
        <v>41</v>
      </c>
      <c r="FD103" t="s">
        <v>82</v>
      </c>
      <c r="FE103" t="s">
        <v>259</v>
      </c>
      <c r="FF103" t="s">
        <v>215</v>
      </c>
      <c r="FG103"/>
      <c r="FH103">
        <v>16</v>
      </c>
      <c r="FI103">
        <v>81</v>
      </c>
      <c r="FJ103" t="s">
        <v>82</v>
      </c>
      <c r="FK103" t="s">
        <v>353</v>
      </c>
      <c r="FL103" t="s">
        <v>215</v>
      </c>
      <c r="FM103"/>
      <c r="FN103">
        <v>0</v>
      </c>
      <c r="FO103">
        <v>0</v>
      </c>
      <c r="FP103" t="s">
        <v>213</v>
      </c>
      <c r="FQ103">
        <v>0</v>
      </c>
      <c r="FR103">
        <v>0</v>
      </c>
      <c r="FS103">
        <v>0</v>
      </c>
      <c r="FT103">
        <v>0</v>
      </c>
      <c r="FU103" t="s">
        <v>1421</v>
      </c>
      <c r="FV103" t="s">
        <v>1421</v>
      </c>
      <c r="FW103" t="s">
        <v>1421</v>
      </c>
      <c r="FX103" t="s">
        <v>1421</v>
      </c>
      <c r="FY103" t="s">
        <v>1421</v>
      </c>
      <c r="FZ103" t="s">
        <v>1421</v>
      </c>
      <c r="GA103">
        <v>0</v>
      </c>
      <c r="GB103">
        <v>0</v>
      </c>
      <c r="GC103" t="s">
        <v>1421</v>
      </c>
      <c r="GD103" t="s">
        <v>1421</v>
      </c>
      <c r="GE103" t="s">
        <v>1421</v>
      </c>
      <c r="GF103" t="s">
        <v>1421</v>
      </c>
      <c r="GG103" t="s">
        <v>1421</v>
      </c>
      <c r="GH103" t="s">
        <v>1421</v>
      </c>
      <c r="GI103">
        <v>0</v>
      </c>
      <c r="GJ103">
        <v>0</v>
      </c>
      <c r="GK103" t="s">
        <v>1421</v>
      </c>
      <c r="GL103" t="s">
        <v>1421</v>
      </c>
      <c r="GM103" t="s">
        <v>1421</v>
      </c>
      <c r="GN103" t="s">
        <v>1421</v>
      </c>
      <c r="GO103" t="s">
        <v>1421</v>
      </c>
      <c r="GP103" t="s">
        <v>1421</v>
      </c>
      <c r="GQ103">
        <v>0</v>
      </c>
      <c r="GR103">
        <v>0</v>
      </c>
      <c r="GS103" t="s">
        <v>1421</v>
      </c>
      <c r="GT103" t="s">
        <v>1421</v>
      </c>
      <c r="GU103" t="s">
        <v>1421</v>
      </c>
      <c r="GV103" t="s">
        <v>1421</v>
      </c>
      <c r="GW103" t="s">
        <v>1421</v>
      </c>
      <c r="GX103" t="s">
        <v>1421</v>
      </c>
      <c r="GY103">
        <v>0</v>
      </c>
      <c r="GZ103">
        <v>0</v>
      </c>
      <c r="HA103" t="s">
        <v>1421</v>
      </c>
      <c r="HB103" t="s">
        <v>1421</v>
      </c>
      <c r="HC103" t="s">
        <v>1421</v>
      </c>
      <c r="HD103" t="s">
        <v>1421</v>
      </c>
      <c r="HE103" t="s">
        <v>1421</v>
      </c>
      <c r="HF103" t="s">
        <v>1421</v>
      </c>
      <c r="HG103">
        <v>0</v>
      </c>
      <c r="HH103">
        <v>0</v>
      </c>
      <c r="HI103" t="s">
        <v>1421</v>
      </c>
      <c r="HJ103" t="s">
        <v>1421</v>
      </c>
      <c r="HK103" t="s">
        <v>1421</v>
      </c>
      <c r="HL103" t="s">
        <v>1421</v>
      </c>
      <c r="HM103" t="s">
        <v>1421</v>
      </c>
      <c r="HN103" t="s">
        <v>1421</v>
      </c>
      <c r="HO103">
        <v>0</v>
      </c>
      <c r="HP103">
        <v>0</v>
      </c>
      <c r="HQ103">
        <v>202</v>
      </c>
      <c r="HR103">
        <v>1013</v>
      </c>
      <c r="HS103">
        <v>74</v>
      </c>
      <c r="HT103">
        <v>371</v>
      </c>
      <c r="HU103">
        <v>36</v>
      </c>
      <c r="HV103">
        <v>180</v>
      </c>
      <c r="HW103">
        <v>0</v>
      </c>
      <c r="HX103">
        <v>0</v>
      </c>
      <c r="HY103" t="s">
        <v>208</v>
      </c>
      <c r="HZ103">
        <v>123</v>
      </c>
      <c r="IA103">
        <v>619</v>
      </c>
      <c r="IB103" t="s">
        <v>208</v>
      </c>
      <c r="IC103" t="s">
        <v>64</v>
      </c>
      <c r="ID103" t="s">
        <v>217</v>
      </c>
      <c r="IE103" t="s">
        <v>213</v>
      </c>
      <c r="IF103" t="s">
        <v>1421</v>
      </c>
      <c r="IG103" t="s">
        <v>213</v>
      </c>
      <c r="IH103">
        <v>0</v>
      </c>
      <c r="II103">
        <v>0</v>
      </c>
      <c r="IJ103" t="s">
        <v>213</v>
      </c>
      <c r="IK103" t="s">
        <v>230</v>
      </c>
      <c r="IL103" t="s">
        <v>219</v>
      </c>
      <c r="IM103" t="s">
        <v>230</v>
      </c>
      <c r="IN103" t="s">
        <v>1443</v>
      </c>
    </row>
    <row r="104" spans="1:248" x14ac:dyDescent="0.25">
      <c r="A104" t="s">
        <v>65</v>
      </c>
      <c r="B104" t="s">
        <v>66</v>
      </c>
      <c r="C104" t="s">
        <v>499</v>
      </c>
      <c r="D104" t="s">
        <v>405</v>
      </c>
      <c r="E104" t="s">
        <v>729</v>
      </c>
      <c r="F104" t="s">
        <v>730</v>
      </c>
      <c r="G104">
        <v>12</v>
      </c>
      <c r="H104">
        <v>12</v>
      </c>
      <c r="I104" t="s">
        <v>208</v>
      </c>
      <c r="J104">
        <v>360</v>
      </c>
      <c r="K104">
        <v>1504</v>
      </c>
      <c r="L104">
        <v>200</v>
      </c>
      <c r="M104">
        <v>834</v>
      </c>
      <c r="N104" t="s">
        <v>68</v>
      </c>
      <c r="O104" t="s">
        <v>300</v>
      </c>
      <c r="P104">
        <v>100</v>
      </c>
      <c r="Q104">
        <v>430</v>
      </c>
      <c r="R104" t="s">
        <v>68</v>
      </c>
      <c r="S104" t="s">
        <v>348</v>
      </c>
      <c r="T104">
        <v>60</v>
      </c>
      <c r="U104">
        <v>240</v>
      </c>
      <c r="V104" t="s">
        <v>68</v>
      </c>
      <c r="W104" t="s">
        <v>300</v>
      </c>
      <c r="X104">
        <v>0</v>
      </c>
      <c r="Y104">
        <v>0</v>
      </c>
      <c r="Z104" t="s">
        <v>1421</v>
      </c>
      <c r="AA104" t="s">
        <v>1421</v>
      </c>
      <c r="AB104">
        <v>0</v>
      </c>
      <c r="AC104">
        <v>0</v>
      </c>
      <c r="AD104" t="s">
        <v>1421</v>
      </c>
      <c r="AE104" t="s">
        <v>1421</v>
      </c>
      <c r="AF104">
        <v>0</v>
      </c>
      <c r="AG104">
        <v>0</v>
      </c>
      <c r="AH104" t="s">
        <v>1421</v>
      </c>
      <c r="AI104" t="s">
        <v>1421</v>
      </c>
      <c r="AJ104">
        <v>0</v>
      </c>
      <c r="AK104">
        <v>0</v>
      </c>
      <c r="AL104" t="s">
        <v>1421</v>
      </c>
      <c r="AM104" t="s">
        <v>1421</v>
      </c>
      <c r="AN104">
        <v>0</v>
      </c>
      <c r="AO104">
        <v>0</v>
      </c>
      <c r="AP104" t="s">
        <v>213</v>
      </c>
      <c r="AQ104">
        <v>0</v>
      </c>
      <c r="AR104">
        <v>0</v>
      </c>
      <c r="AS104">
        <v>0</v>
      </c>
      <c r="AT104">
        <v>0</v>
      </c>
      <c r="AU104" t="s">
        <v>1421</v>
      </c>
      <c r="AV104" t="s">
        <v>1421</v>
      </c>
      <c r="AW104">
        <v>0</v>
      </c>
      <c r="AX104">
        <v>0</v>
      </c>
      <c r="AY104" t="s">
        <v>1421</v>
      </c>
      <c r="AZ104" t="s">
        <v>1421</v>
      </c>
      <c r="BA104">
        <v>0</v>
      </c>
      <c r="BB104">
        <v>0</v>
      </c>
      <c r="BC104" t="s">
        <v>1421</v>
      </c>
      <c r="BD104" t="s">
        <v>1421</v>
      </c>
      <c r="BE104">
        <v>0</v>
      </c>
      <c r="BF104">
        <v>0</v>
      </c>
      <c r="BG104" t="s">
        <v>1421</v>
      </c>
      <c r="BH104" t="s">
        <v>1421</v>
      </c>
      <c r="BI104">
        <v>0</v>
      </c>
      <c r="BJ104">
        <v>0</v>
      </c>
      <c r="BK104" t="s">
        <v>1421</v>
      </c>
      <c r="BL104" t="s">
        <v>1421</v>
      </c>
      <c r="BM104">
        <v>0</v>
      </c>
      <c r="BN104">
        <v>0</v>
      </c>
      <c r="BO104" t="s">
        <v>1421</v>
      </c>
      <c r="BP104" t="s">
        <v>1421</v>
      </c>
      <c r="BQ104">
        <v>0</v>
      </c>
      <c r="BR104">
        <v>0</v>
      </c>
      <c r="BS104">
        <v>834</v>
      </c>
      <c r="BT104">
        <v>0</v>
      </c>
      <c r="BU104">
        <v>0</v>
      </c>
      <c r="BV104" t="s">
        <v>213</v>
      </c>
      <c r="BW104" t="s">
        <v>1421</v>
      </c>
      <c r="BX104">
        <v>0</v>
      </c>
      <c r="BY104">
        <v>0</v>
      </c>
      <c r="BZ104">
        <v>430</v>
      </c>
      <c r="CA104">
        <v>0</v>
      </c>
      <c r="CB104">
        <v>0</v>
      </c>
      <c r="CC104" t="s">
        <v>213</v>
      </c>
      <c r="CD104" t="s">
        <v>1421</v>
      </c>
      <c r="CE104">
        <v>0</v>
      </c>
      <c r="CF104">
        <v>0</v>
      </c>
      <c r="CG104">
        <v>240</v>
      </c>
      <c r="CH104">
        <v>0</v>
      </c>
      <c r="CI104">
        <v>0</v>
      </c>
      <c r="CJ104" t="s">
        <v>213</v>
      </c>
      <c r="CK104" t="s">
        <v>1421</v>
      </c>
      <c r="CL104">
        <v>0</v>
      </c>
      <c r="CM104">
        <v>0</v>
      </c>
      <c r="CN104">
        <v>0</v>
      </c>
      <c r="CO104">
        <v>0</v>
      </c>
      <c r="CP104">
        <v>0</v>
      </c>
      <c r="CQ104" t="s">
        <v>213</v>
      </c>
      <c r="CR104" t="s">
        <v>1421</v>
      </c>
      <c r="CS104">
        <v>0</v>
      </c>
      <c r="CT104">
        <v>0</v>
      </c>
      <c r="CU104">
        <v>0</v>
      </c>
      <c r="CV104">
        <v>0</v>
      </c>
      <c r="CW104">
        <v>0</v>
      </c>
      <c r="CX104" t="s">
        <v>213</v>
      </c>
      <c r="CY104" t="s">
        <v>1421</v>
      </c>
      <c r="CZ104">
        <v>0</v>
      </c>
      <c r="DA104">
        <v>0</v>
      </c>
      <c r="DB104">
        <v>0</v>
      </c>
      <c r="DC104">
        <v>0</v>
      </c>
      <c r="DD104">
        <v>0</v>
      </c>
      <c r="DE104" t="s">
        <v>213</v>
      </c>
      <c r="DF104" t="s">
        <v>1421</v>
      </c>
      <c r="DG104">
        <v>0</v>
      </c>
      <c r="DH104">
        <v>0</v>
      </c>
      <c r="DI104">
        <v>0</v>
      </c>
      <c r="DJ104">
        <v>0</v>
      </c>
      <c r="DK104">
        <v>0</v>
      </c>
      <c r="DL104" t="s">
        <v>213</v>
      </c>
      <c r="DM104" t="s">
        <v>1421</v>
      </c>
      <c r="DN104">
        <v>0</v>
      </c>
      <c r="DO104">
        <v>0</v>
      </c>
      <c r="DP104">
        <v>350</v>
      </c>
      <c r="DQ104">
        <v>1394</v>
      </c>
      <c r="DR104">
        <v>10</v>
      </c>
      <c r="DS104">
        <v>110</v>
      </c>
      <c r="DT104" t="s">
        <v>213</v>
      </c>
      <c r="DU104">
        <v>0</v>
      </c>
      <c r="DV104">
        <v>0</v>
      </c>
      <c r="DW104">
        <v>1159</v>
      </c>
      <c r="DX104">
        <v>4749</v>
      </c>
      <c r="DY104">
        <v>3102</v>
      </c>
      <c r="DZ104">
        <v>12300</v>
      </c>
      <c r="EA104" t="s">
        <v>213</v>
      </c>
      <c r="EB104">
        <v>0</v>
      </c>
      <c r="EC104">
        <v>0</v>
      </c>
      <c r="ED104">
        <v>0</v>
      </c>
      <c r="EE104">
        <v>0</v>
      </c>
      <c r="EF104" t="s">
        <v>1421</v>
      </c>
      <c r="EG104" t="s">
        <v>1421</v>
      </c>
      <c r="EH104" t="s">
        <v>1421</v>
      </c>
      <c r="EI104" t="s">
        <v>1421</v>
      </c>
      <c r="EJ104">
        <v>0</v>
      </c>
      <c r="EK104">
        <v>0</v>
      </c>
      <c r="EL104" t="s">
        <v>1421</v>
      </c>
      <c r="EM104" t="s">
        <v>1421</v>
      </c>
      <c r="EN104" t="s">
        <v>1421</v>
      </c>
      <c r="EO104" t="s">
        <v>1421</v>
      </c>
      <c r="EP104">
        <v>0</v>
      </c>
      <c r="EQ104">
        <v>0</v>
      </c>
      <c r="ER104" t="s">
        <v>1421</v>
      </c>
      <c r="ES104" t="s">
        <v>1421</v>
      </c>
      <c r="ET104" t="s">
        <v>1421</v>
      </c>
      <c r="EU104" t="s">
        <v>1421</v>
      </c>
      <c r="EV104">
        <v>0</v>
      </c>
      <c r="EW104">
        <v>0</v>
      </c>
      <c r="EX104" t="s">
        <v>1421</v>
      </c>
      <c r="EY104" t="s">
        <v>1421</v>
      </c>
      <c r="EZ104" t="s">
        <v>1421</v>
      </c>
      <c r="FA104" t="s">
        <v>1421</v>
      </c>
      <c r="FB104">
        <v>0</v>
      </c>
      <c r="FC104">
        <v>0</v>
      </c>
      <c r="FD104" t="s">
        <v>1421</v>
      </c>
      <c r="FE104" t="s">
        <v>1421</v>
      </c>
      <c r="FF104" t="s">
        <v>1421</v>
      </c>
      <c r="FG104" t="s">
        <v>1421</v>
      </c>
      <c r="FH104">
        <v>0</v>
      </c>
      <c r="FI104">
        <v>0</v>
      </c>
      <c r="FJ104" t="s">
        <v>1421</v>
      </c>
      <c r="FK104" t="s">
        <v>1421</v>
      </c>
      <c r="FL104" t="s">
        <v>1421</v>
      </c>
      <c r="FM104" t="s">
        <v>1421</v>
      </c>
      <c r="FN104">
        <v>0</v>
      </c>
      <c r="FO104">
        <v>0</v>
      </c>
      <c r="FP104" t="s">
        <v>208</v>
      </c>
      <c r="FQ104">
        <v>3102</v>
      </c>
      <c r="FR104">
        <v>12300</v>
      </c>
      <c r="FS104">
        <v>418</v>
      </c>
      <c r="FT104">
        <v>1972</v>
      </c>
      <c r="FU104" t="s">
        <v>158</v>
      </c>
      <c r="FV104" t="s">
        <v>1421</v>
      </c>
      <c r="FW104" t="s">
        <v>211</v>
      </c>
      <c r="FX104" t="s">
        <v>1421</v>
      </c>
      <c r="FY104" t="s">
        <v>215</v>
      </c>
      <c r="FZ104"/>
      <c r="GA104">
        <v>720</v>
      </c>
      <c r="GB104">
        <v>2618</v>
      </c>
      <c r="GC104" t="s">
        <v>158</v>
      </c>
      <c r="GD104" t="s">
        <v>1421</v>
      </c>
      <c r="GE104" t="s">
        <v>211</v>
      </c>
      <c r="GF104" t="s">
        <v>1421</v>
      </c>
      <c r="GG104" t="s">
        <v>215</v>
      </c>
      <c r="GH104"/>
      <c r="GI104">
        <v>230</v>
      </c>
      <c r="GJ104">
        <v>882</v>
      </c>
      <c r="GK104" t="s">
        <v>158</v>
      </c>
      <c r="GL104" t="s">
        <v>1421</v>
      </c>
      <c r="GM104" t="s">
        <v>672</v>
      </c>
      <c r="GN104" t="s">
        <v>1421</v>
      </c>
      <c r="GO104" t="s">
        <v>215</v>
      </c>
      <c r="GP104"/>
      <c r="GQ104">
        <v>152</v>
      </c>
      <c r="GR104">
        <v>568</v>
      </c>
      <c r="GS104" t="s">
        <v>158</v>
      </c>
      <c r="GT104" t="s">
        <v>1421</v>
      </c>
      <c r="GU104" t="s">
        <v>211</v>
      </c>
      <c r="GV104" t="s">
        <v>1421</v>
      </c>
      <c r="GW104" t="s">
        <v>215</v>
      </c>
      <c r="GX104"/>
      <c r="GY104">
        <v>928</v>
      </c>
      <c r="GZ104">
        <v>4894</v>
      </c>
      <c r="HA104" t="s">
        <v>158</v>
      </c>
      <c r="HB104" t="s">
        <v>1421</v>
      </c>
      <c r="HC104" t="s">
        <v>211</v>
      </c>
      <c r="HD104" t="s">
        <v>1421</v>
      </c>
      <c r="HE104" t="s">
        <v>215</v>
      </c>
      <c r="HF104"/>
      <c r="HG104">
        <v>654</v>
      </c>
      <c r="HH104">
        <v>1366</v>
      </c>
      <c r="HI104" t="s">
        <v>158</v>
      </c>
      <c r="HJ104" t="s">
        <v>1421</v>
      </c>
      <c r="HK104" t="s">
        <v>211</v>
      </c>
      <c r="HL104" t="s">
        <v>1421</v>
      </c>
      <c r="HM104" t="s">
        <v>215</v>
      </c>
      <c r="HN104"/>
      <c r="HO104">
        <v>0</v>
      </c>
      <c r="HP104">
        <v>0</v>
      </c>
      <c r="HQ104">
        <v>0</v>
      </c>
      <c r="HR104">
        <v>0</v>
      </c>
      <c r="HS104">
        <v>1169</v>
      </c>
      <c r="HT104">
        <v>4676</v>
      </c>
      <c r="HU104">
        <v>1933</v>
      </c>
      <c r="HV104">
        <v>7624</v>
      </c>
      <c r="HW104">
        <v>0</v>
      </c>
      <c r="HX104">
        <v>0</v>
      </c>
      <c r="HY104" t="s">
        <v>208</v>
      </c>
      <c r="HZ104">
        <v>5841</v>
      </c>
      <c r="IA104">
        <v>29245</v>
      </c>
      <c r="IB104" t="s">
        <v>213</v>
      </c>
      <c r="IC104" t="s">
        <v>1421</v>
      </c>
      <c r="ID104" t="s">
        <v>1421</v>
      </c>
      <c r="IE104" t="s">
        <v>208</v>
      </c>
      <c r="IF104" t="s">
        <v>158</v>
      </c>
      <c r="IG104" t="s">
        <v>213</v>
      </c>
      <c r="IH104">
        <v>0</v>
      </c>
      <c r="II104">
        <v>0</v>
      </c>
      <c r="IJ104" t="s">
        <v>208</v>
      </c>
      <c r="IK104" t="s">
        <v>230</v>
      </c>
      <c r="IL104" t="s">
        <v>230</v>
      </c>
      <c r="IM104" t="s">
        <v>230</v>
      </c>
      <c r="IN104" t="s">
        <v>1513</v>
      </c>
    </row>
    <row r="105" spans="1:248" hidden="1" x14ac:dyDescent="0.25">
      <c r="A105" t="s">
        <v>81</v>
      </c>
      <c r="B105" t="s">
        <v>82</v>
      </c>
      <c r="C105" t="s">
        <v>455</v>
      </c>
      <c r="D105" t="s">
        <v>423</v>
      </c>
      <c r="E105" t="s">
        <v>489</v>
      </c>
      <c r="F105" t="s">
        <v>490</v>
      </c>
      <c r="G105">
        <v>12</v>
      </c>
      <c r="H105">
        <v>12</v>
      </c>
      <c r="I105" t="s">
        <v>208</v>
      </c>
      <c r="J105">
        <v>205</v>
      </c>
      <c r="K105">
        <v>1025</v>
      </c>
      <c r="L105">
        <v>105</v>
      </c>
      <c r="M105">
        <v>525</v>
      </c>
      <c r="N105" t="s">
        <v>82</v>
      </c>
      <c r="O105" t="s">
        <v>423</v>
      </c>
      <c r="P105">
        <v>62</v>
      </c>
      <c r="Q105">
        <v>310</v>
      </c>
      <c r="R105" t="s">
        <v>82</v>
      </c>
      <c r="S105" t="s">
        <v>423</v>
      </c>
      <c r="T105">
        <v>38</v>
      </c>
      <c r="U105">
        <v>190</v>
      </c>
      <c r="V105" t="s">
        <v>82</v>
      </c>
      <c r="W105" t="s">
        <v>423</v>
      </c>
      <c r="X105">
        <v>0</v>
      </c>
      <c r="Y105">
        <v>0</v>
      </c>
      <c r="Z105" t="s">
        <v>1421</v>
      </c>
      <c r="AA105" t="s">
        <v>1421</v>
      </c>
      <c r="AB105">
        <v>0</v>
      </c>
      <c r="AC105">
        <v>0</v>
      </c>
      <c r="AD105" t="s">
        <v>1421</v>
      </c>
      <c r="AE105" t="s">
        <v>1421</v>
      </c>
      <c r="AF105">
        <v>0</v>
      </c>
      <c r="AG105">
        <v>0</v>
      </c>
      <c r="AH105" t="s">
        <v>1421</v>
      </c>
      <c r="AI105" t="s">
        <v>1421</v>
      </c>
      <c r="AJ105">
        <v>0</v>
      </c>
      <c r="AK105">
        <v>0</v>
      </c>
      <c r="AL105" t="s">
        <v>1421</v>
      </c>
      <c r="AM105" t="s">
        <v>1421</v>
      </c>
      <c r="AN105">
        <v>0</v>
      </c>
      <c r="AO105">
        <v>0</v>
      </c>
      <c r="AP105" t="s">
        <v>213</v>
      </c>
      <c r="AQ105">
        <v>0</v>
      </c>
      <c r="AR105">
        <v>0</v>
      </c>
      <c r="AS105">
        <v>0</v>
      </c>
      <c r="AT105">
        <v>0</v>
      </c>
      <c r="AU105" t="s">
        <v>1421</v>
      </c>
      <c r="AV105" t="s">
        <v>1421</v>
      </c>
      <c r="AW105">
        <v>0</v>
      </c>
      <c r="AX105">
        <v>0</v>
      </c>
      <c r="AY105" t="s">
        <v>1421</v>
      </c>
      <c r="AZ105" t="s">
        <v>1421</v>
      </c>
      <c r="BA105">
        <v>0</v>
      </c>
      <c r="BB105">
        <v>0</v>
      </c>
      <c r="BC105" t="s">
        <v>1421</v>
      </c>
      <c r="BD105" t="s">
        <v>1421</v>
      </c>
      <c r="BE105">
        <v>0</v>
      </c>
      <c r="BF105">
        <v>0</v>
      </c>
      <c r="BG105" t="s">
        <v>1421</v>
      </c>
      <c r="BH105" t="s">
        <v>1421</v>
      </c>
      <c r="BI105">
        <v>0</v>
      </c>
      <c r="BJ105">
        <v>0</v>
      </c>
      <c r="BK105" t="s">
        <v>1421</v>
      </c>
      <c r="BL105" t="s">
        <v>1421</v>
      </c>
      <c r="BM105">
        <v>0</v>
      </c>
      <c r="BN105">
        <v>0</v>
      </c>
      <c r="BO105" t="s">
        <v>1421</v>
      </c>
      <c r="BP105" t="s">
        <v>1421</v>
      </c>
      <c r="BQ105">
        <v>0</v>
      </c>
      <c r="BR105">
        <v>0</v>
      </c>
      <c r="BS105">
        <v>525</v>
      </c>
      <c r="BT105">
        <v>0</v>
      </c>
      <c r="BU105">
        <v>0</v>
      </c>
      <c r="BV105" t="s">
        <v>213</v>
      </c>
      <c r="BW105" t="s">
        <v>1421</v>
      </c>
      <c r="BX105">
        <v>0</v>
      </c>
      <c r="BY105">
        <v>0</v>
      </c>
      <c r="BZ105">
        <v>310</v>
      </c>
      <c r="CA105">
        <v>0</v>
      </c>
      <c r="CB105">
        <v>0</v>
      </c>
      <c r="CC105" t="s">
        <v>213</v>
      </c>
      <c r="CD105" t="s">
        <v>1421</v>
      </c>
      <c r="CE105">
        <v>0</v>
      </c>
      <c r="CF105">
        <v>0</v>
      </c>
      <c r="CG105">
        <v>190</v>
      </c>
      <c r="CH105">
        <v>0</v>
      </c>
      <c r="CI105">
        <v>0</v>
      </c>
      <c r="CJ105" t="s">
        <v>213</v>
      </c>
      <c r="CK105" t="s">
        <v>1421</v>
      </c>
      <c r="CL105">
        <v>0</v>
      </c>
      <c r="CM105">
        <v>0</v>
      </c>
      <c r="CN105">
        <v>0</v>
      </c>
      <c r="CO105">
        <v>0</v>
      </c>
      <c r="CP105">
        <v>0</v>
      </c>
      <c r="CQ105" t="s">
        <v>213</v>
      </c>
      <c r="CR105" t="s">
        <v>1421</v>
      </c>
      <c r="CS105">
        <v>0</v>
      </c>
      <c r="CT105">
        <v>0</v>
      </c>
      <c r="CU105">
        <v>0</v>
      </c>
      <c r="CV105">
        <v>0</v>
      </c>
      <c r="CW105">
        <v>0</v>
      </c>
      <c r="CX105" t="s">
        <v>213</v>
      </c>
      <c r="CY105" t="s">
        <v>1421</v>
      </c>
      <c r="CZ105">
        <v>0</v>
      </c>
      <c r="DA105">
        <v>0</v>
      </c>
      <c r="DB105">
        <v>0</v>
      </c>
      <c r="DC105">
        <v>0</v>
      </c>
      <c r="DD105">
        <v>0</v>
      </c>
      <c r="DE105" t="s">
        <v>213</v>
      </c>
      <c r="DF105" t="s">
        <v>1421</v>
      </c>
      <c r="DG105">
        <v>0</v>
      </c>
      <c r="DH105">
        <v>0</v>
      </c>
      <c r="DI105">
        <v>0</v>
      </c>
      <c r="DJ105">
        <v>0</v>
      </c>
      <c r="DK105">
        <v>0</v>
      </c>
      <c r="DL105" t="s">
        <v>213</v>
      </c>
      <c r="DM105" t="s">
        <v>1421</v>
      </c>
      <c r="DN105">
        <v>0</v>
      </c>
      <c r="DO105">
        <v>0</v>
      </c>
      <c r="DP105">
        <v>0</v>
      </c>
      <c r="DQ105">
        <v>0</v>
      </c>
      <c r="DR105">
        <v>205</v>
      </c>
      <c r="DS105">
        <v>1025</v>
      </c>
      <c r="DT105" t="s">
        <v>213</v>
      </c>
      <c r="DU105">
        <v>0</v>
      </c>
      <c r="DV105">
        <v>0</v>
      </c>
      <c r="DW105">
        <v>3587</v>
      </c>
      <c r="DX105">
        <v>17935</v>
      </c>
      <c r="DY105">
        <v>768</v>
      </c>
      <c r="DZ105">
        <v>3840</v>
      </c>
      <c r="EA105" t="s">
        <v>208</v>
      </c>
      <c r="EB105">
        <v>768</v>
      </c>
      <c r="EC105">
        <v>3840</v>
      </c>
      <c r="ED105">
        <v>0</v>
      </c>
      <c r="EE105">
        <v>0</v>
      </c>
      <c r="EF105" t="s">
        <v>1421</v>
      </c>
      <c r="EG105" t="s">
        <v>1421</v>
      </c>
      <c r="EH105" t="s">
        <v>1421</v>
      </c>
      <c r="EI105" t="s">
        <v>1421</v>
      </c>
      <c r="EJ105">
        <v>223</v>
      </c>
      <c r="EK105">
        <v>1240</v>
      </c>
      <c r="EL105" t="s">
        <v>82</v>
      </c>
      <c r="EM105" t="s">
        <v>423</v>
      </c>
      <c r="EN105" t="s">
        <v>215</v>
      </c>
      <c r="EO105"/>
      <c r="EP105">
        <v>181</v>
      </c>
      <c r="EQ105">
        <v>930</v>
      </c>
      <c r="ER105" t="s">
        <v>82</v>
      </c>
      <c r="ES105" t="s">
        <v>423</v>
      </c>
      <c r="ET105" t="s">
        <v>215</v>
      </c>
      <c r="EU105"/>
      <c r="EV105">
        <v>106</v>
      </c>
      <c r="EW105">
        <v>600</v>
      </c>
      <c r="EX105" t="s">
        <v>82</v>
      </c>
      <c r="EY105" t="s">
        <v>423</v>
      </c>
      <c r="EZ105" t="s">
        <v>215</v>
      </c>
      <c r="FA105"/>
      <c r="FB105">
        <v>96</v>
      </c>
      <c r="FC105">
        <v>400</v>
      </c>
      <c r="FD105" t="s">
        <v>82</v>
      </c>
      <c r="FE105" t="s">
        <v>423</v>
      </c>
      <c r="FF105" t="s">
        <v>215</v>
      </c>
      <c r="FG105"/>
      <c r="FH105">
        <v>162</v>
      </c>
      <c r="FI105">
        <v>670</v>
      </c>
      <c r="FJ105" t="s">
        <v>82</v>
      </c>
      <c r="FK105" t="s">
        <v>423</v>
      </c>
      <c r="FL105" t="s">
        <v>215</v>
      </c>
      <c r="FM105"/>
      <c r="FN105">
        <v>0</v>
      </c>
      <c r="FO105">
        <v>0</v>
      </c>
      <c r="FP105" t="s">
        <v>213</v>
      </c>
      <c r="FQ105">
        <v>0</v>
      </c>
      <c r="FR105">
        <v>0</v>
      </c>
      <c r="FS105">
        <v>0</v>
      </c>
      <c r="FT105">
        <v>0</v>
      </c>
      <c r="FU105" t="s">
        <v>1421</v>
      </c>
      <c r="FV105" t="s">
        <v>1421</v>
      </c>
      <c r="FW105" t="s">
        <v>1421</v>
      </c>
      <c r="FX105" t="s">
        <v>1421</v>
      </c>
      <c r="FY105" t="s">
        <v>1421</v>
      </c>
      <c r="FZ105" t="s">
        <v>1421</v>
      </c>
      <c r="GA105">
        <v>0</v>
      </c>
      <c r="GB105">
        <v>0</v>
      </c>
      <c r="GC105" t="s">
        <v>1421</v>
      </c>
      <c r="GD105" t="s">
        <v>1421</v>
      </c>
      <c r="GE105" t="s">
        <v>1421</v>
      </c>
      <c r="GF105" t="s">
        <v>1421</v>
      </c>
      <c r="GG105" t="s">
        <v>1421</v>
      </c>
      <c r="GH105" t="s">
        <v>1421</v>
      </c>
      <c r="GI105">
        <v>0</v>
      </c>
      <c r="GJ105">
        <v>0</v>
      </c>
      <c r="GK105" t="s">
        <v>1421</v>
      </c>
      <c r="GL105" t="s">
        <v>1421</v>
      </c>
      <c r="GM105" t="s">
        <v>1421</v>
      </c>
      <c r="GN105" t="s">
        <v>1421</v>
      </c>
      <c r="GO105" t="s">
        <v>1421</v>
      </c>
      <c r="GP105" t="s">
        <v>1421</v>
      </c>
      <c r="GQ105">
        <v>0</v>
      </c>
      <c r="GR105">
        <v>0</v>
      </c>
      <c r="GS105" t="s">
        <v>1421</v>
      </c>
      <c r="GT105" t="s">
        <v>1421</v>
      </c>
      <c r="GU105" t="s">
        <v>1421</v>
      </c>
      <c r="GV105" t="s">
        <v>1421</v>
      </c>
      <c r="GW105" t="s">
        <v>1421</v>
      </c>
      <c r="GX105" t="s">
        <v>1421</v>
      </c>
      <c r="GY105">
        <v>0</v>
      </c>
      <c r="GZ105">
        <v>0</v>
      </c>
      <c r="HA105" t="s">
        <v>1421</v>
      </c>
      <c r="HB105" t="s">
        <v>1421</v>
      </c>
      <c r="HC105" t="s">
        <v>1421</v>
      </c>
      <c r="HD105" t="s">
        <v>1421</v>
      </c>
      <c r="HE105" t="s">
        <v>1421</v>
      </c>
      <c r="HF105" t="s">
        <v>1421</v>
      </c>
      <c r="HG105">
        <v>0</v>
      </c>
      <c r="HH105">
        <v>0</v>
      </c>
      <c r="HI105" t="s">
        <v>1421</v>
      </c>
      <c r="HJ105" t="s">
        <v>1421</v>
      </c>
      <c r="HK105" t="s">
        <v>1421</v>
      </c>
      <c r="HL105" t="s">
        <v>1421</v>
      </c>
      <c r="HM105" t="s">
        <v>1421</v>
      </c>
      <c r="HN105" t="s">
        <v>1421</v>
      </c>
      <c r="HO105">
        <v>0</v>
      </c>
      <c r="HP105">
        <v>0</v>
      </c>
      <c r="HQ105">
        <v>368</v>
      </c>
      <c r="HR105">
        <v>1840</v>
      </c>
      <c r="HS105">
        <v>210</v>
      </c>
      <c r="HT105">
        <v>1050</v>
      </c>
      <c r="HU105">
        <v>190</v>
      </c>
      <c r="HV105">
        <v>950</v>
      </c>
      <c r="HW105">
        <v>0</v>
      </c>
      <c r="HX105">
        <v>0</v>
      </c>
      <c r="HY105" t="s">
        <v>208</v>
      </c>
      <c r="HZ105">
        <v>399</v>
      </c>
      <c r="IA105">
        <v>1996</v>
      </c>
      <c r="IB105" t="s">
        <v>208</v>
      </c>
      <c r="IC105" t="s">
        <v>82</v>
      </c>
      <c r="ID105" t="s">
        <v>423</v>
      </c>
      <c r="IE105" t="s">
        <v>213</v>
      </c>
      <c r="IF105" t="s">
        <v>1421</v>
      </c>
      <c r="IG105" t="s">
        <v>213</v>
      </c>
      <c r="IH105">
        <v>0</v>
      </c>
      <c r="II105">
        <v>0</v>
      </c>
      <c r="IJ105" t="s">
        <v>213</v>
      </c>
      <c r="IK105" t="s">
        <v>219</v>
      </c>
      <c r="IL105" t="s">
        <v>219</v>
      </c>
      <c r="IM105" t="s">
        <v>219</v>
      </c>
      <c r="IN105" t="s">
        <v>1443</v>
      </c>
    </row>
    <row r="106" spans="1:248" hidden="1" x14ac:dyDescent="0.25">
      <c r="A106" t="s">
        <v>63</v>
      </c>
      <c r="B106" t="s">
        <v>64</v>
      </c>
      <c r="C106" t="s">
        <v>330</v>
      </c>
      <c r="D106" t="s">
        <v>331</v>
      </c>
      <c r="E106" t="s">
        <v>665</v>
      </c>
      <c r="F106" t="s">
        <v>666</v>
      </c>
      <c r="G106">
        <v>12</v>
      </c>
      <c r="H106">
        <v>12</v>
      </c>
      <c r="I106" t="s">
        <v>208</v>
      </c>
      <c r="J106">
        <v>970</v>
      </c>
      <c r="K106">
        <v>4850</v>
      </c>
      <c r="L106">
        <v>0</v>
      </c>
      <c r="M106">
        <v>0</v>
      </c>
      <c r="N106" t="s">
        <v>1421</v>
      </c>
      <c r="O106" t="s">
        <v>1421</v>
      </c>
      <c r="P106">
        <v>0</v>
      </c>
      <c r="Q106">
        <v>0</v>
      </c>
      <c r="R106" t="s">
        <v>1421</v>
      </c>
      <c r="S106" t="s">
        <v>1421</v>
      </c>
      <c r="T106">
        <v>0</v>
      </c>
      <c r="U106">
        <v>0</v>
      </c>
      <c r="V106" t="s">
        <v>1421</v>
      </c>
      <c r="W106" t="s">
        <v>1421</v>
      </c>
      <c r="X106">
        <v>0</v>
      </c>
      <c r="Y106">
        <v>0</v>
      </c>
      <c r="Z106" t="s">
        <v>1421</v>
      </c>
      <c r="AA106" t="s">
        <v>1421</v>
      </c>
      <c r="AB106">
        <v>0</v>
      </c>
      <c r="AC106">
        <v>0</v>
      </c>
      <c r="AD106" t="s">
        <v>1421</v>
      </c>
      <c r="AE106" t="s">
        <v>1421</v>
      </c>
      <c r="AF106">
        <v>455</v>
      </c>
      <c r="AG106">
        <v>2275</v>
      </c>
      <c r="AH106" t="s">
        <v>64</v>
      </c>
      <c r="AI106" t="s">
        <v>331</v>
      </c>
      <c r="AJ106">
        <v>515</v>
      </c>
      <c r="AK106">
        <v>2575</v>
      </c>
      <c r="AL106" t="s">
        <v>64</v>
      </c>
      <c r="AM106" t="s">
        <v>331</v>
      </c>
      <c r="AN106">
        <v>0</v>
      </c>
      <c r="AO106">
        <v>0</v>
      </c>
      <c r="AP106" t="s">
        <v>213</v>
      </c>
      <c r="AQ106">
        <v>0</v>
      </c>
      <c r="AR106">
        <v>0</v>
      </c>
      <c r="AS106">
        <v>0</v>
      </c>
      <c r="AT106">
        <v>0</v>
      </c>
      <c r="AU106" t="s">
        <v>1421</v>
      </c>
      <c r="AV106" t="s">
        <v>1421</v>
      </c>
      <c r="AW106">
        <v>0</v>
      </c>
      <c r="AX106">
        <v>0</v>
      </c>
      <c r="AY106" t="s">
        <v>1421</v>
      </c>
      <c r="AZ106" t="s">
        <v>1421</v>
      </c>
      <c r="BA106">
        <v>0</v>
      </c>
      <c r="BB106">
        <v>0</v>
      </c>
      <c r="BC106" t="s">
        <v>1421</v>
      </c>
      <c r="BD106" t="s">
        <v>1421</v>
      </c>
      <c r="BE106">
        <v>0</v>
      </c>
      <c r="BF106">
        <v>0</v>
      </c>
      <c r="BG106" t="s">
        <v>1421</v>
      </c>
      <c r="BH106" t="s">
        <v>1421</v>
      </c>
      <c r="BI106">
        <v>0</v>
      </c>
      <c r="BJ106">
        <v>0</v>
      </c>
      <c r="BK106" t="s">
        <v>1421</v>
      </c>
      <c r="BL106" t="s">
        <v>1421</v>
      </c>
      <c r="BM106">
        <v>0</v>
      </c>
      <c r="BN106">
        <v>0</v>
      </c>
      <c r="BO106" t="s">
        <v>1421</v>
      </c>
      <c r="BP106" t="s">
        <v>1421</v>
      </c>
      <c r="BQ106">
        <v>0</v>
      </c>
      <c r="BR106">
        <v>0</v>
      </c>
      <c r="BS106">
        <v>0</v>
      </c>
      <c r="BT106">
        <v>0</v>
      </c>
      <c r="BU106">
        <v>0</v>
      </c>
      <c r="BV106" t="s">
        <v>213</v>
      </c>
      <c r="BW106" t="s">
        <v>1421</v>
      </c>
      <c r="BX106">
        <v>0</v>
      </c>
      <c r="BY106">
        <v>0</v>
      </c>
      <c r="BZ106">
        <v>0</v>
      </c>
      <c r="CA106">
        <v>0</v>
      </c>
      <c r="CB106">
        <v>0</v>
      </c>
      <c r="CC106" t="s">
        <v>213</v>
      </c>
      <c r="CD106" t="s">
        <v>1421</v>
      </c>
      <c r="CE106">
        <v>0</v>
      </c>
      <c r="CF106">
        <v>0</v>
      </c>
      <c r="CG106">
        <v>0</v>
      </c>
      <c r="CH106">
        <v>0</v>
      </c>
      <c r="CI106">
        <v>0</v>
      </c>
      <c r="CJ106" t="s">
        <v>213</v>
      </c>
      <c r="CK106" t="s">
        <v>1421</v>
      </c>
      <c r="CL106">
        <v>0</v>
      </c>
      <c r="CM106">
        <v>0</v>
      </c>
      <c r="CN106">
        <v>0</v>
      </c>
      <c r="CO106">
        <v>0</v>
      </c>
      <c r="CP106">
        <v>0</v>
      </c>
      <c r="CQ106" t="s">
        <v>213</v>
      </c>
      <c r="CR106" t="s">
        <v>1421</v>
      </c>
      <c r="CS106">
        <v>0</v>
      </c>
      <c r="CT106">
        <v>0</v>
      </c>
      <c r="CU106">
        <v>0</v>
      </c>
      <c r="CV106">
        <v>0</v>
      </c>
      <c r="CW106">
        <v>0</v>
      </c>
      <c r="CX106" t="s">
        <v>213</v>
      </c>
      <c r="CY106" t="s">
        <v>1421</v>
      </c>
      <c r="CZ106">
        <v>0</v>
      </c>
      <c r="DA106">
        <v>0</v>
      </c>
      <c r="DB106">
        <v>2275</v>
      </c>
      <c r="DC106">
        <v>0</v>
      </c>
      <c r="DD106">
        <v>0</v>
      </c>
      <c r="DE106" t="s">
        <v>213</v>
      </c>
      <c r="DF106" t="s">
        <v>1421</v>
      </c>
      <c r="DG106">
        <v>0</v>
      </c>
      <c r="DH106">
        <v>0</v>
      </c>
      <c r="DI106">
        <v>2575</v>
      </c>
      <c r="DJ106">
        <v>0</v>
      </c>
      <c r="DK106">
        <v>0</v>
      </c>
      <c r="DL106" t="s">
        <v>213</v>
      </c>
      <c r="DM106" t="s">
        <v>1421</v>
      </c>
      <c r="DN106">
        <v>0</v>
      </c>
      <c r="DO106">
        <v>0</v>
      </c>
      <c r="DP106">
        <v>0</v>
      </c>
      <c r="DQ106">
        <v>0</v>
      </c>
      <c r="DR106">
        <v>970</v>
      </c>
      <c r="DS106">
        <v>4850</v>
      </c>
      <c r="DT106" t="s">
        <v>208</v>
      </c>
      <c r="DU106">
        <v>50</v>
      </c>
      <c r="DV106">
        <v>250</v>
      </c>
      <c r="DW106">
        <v>860</v>
      </c>
      <c r="DX106">
        <v>4300</v>
      </c>
      <c r="DY106">
        <v>590</v>
      </c>
      <c r="DZ106">
        <v>2950</v>
      </c>
      <c r="EA106" t="s">
        <v>213</v>
      </c>
      <c r="EB106">
        <v>0</v>
      </c>
      <c r="EC106">
        <v>0</v>
      </c>
      <c r="ED106">
        <v>0</v>
      </c>
      <c r="EE106">
        <v>0</v>
      </c>
      <c r="EF106" t="s">
        <v>1421</v>
      </c>
      <c r="EG106" t="s">
        <v>1421</v>
      </c>
      <c r="EH106" t="s">
        <v>1421</v>
      </c>
      <c r="EI106" t="s">
        <v>1421</v>
      </c>
      <c r="EJ106">
        <v>0</v>
      </c>
      <c r="EK106">
        <v>0</v>
      </c>
      <c r="EL106" t="s">
        <v>1421</v>
      </c>
      <c r="EM106" t="s">
        <v>1421</v>
      </c>
      <c r="EN106" t="s">
        <v>1421</v>
      </c>
      <c r="EO106" t="s">
        <v>1421</v>
      </c>
      <c r="EP106">
        <v>0</v>
      </c>
      <c r="EQ106">
        <v>0</v>
      </c>
      <c r="ER106" t="s">
        <v>1421</v>
      </c>
      <c r="ES106" t="s">
        <v>1421</v>
      </c>
      <c r="ET106" t="s">
        <v>1421</v>
      </c>
      <c r="EU106" t="s">
        <v>1421</v>
      </c>
      <c r="EV106">
        <v>0</v>
      </c>
      <c r="EW106">
        <v>0</v>
      </c>
      <c r="EX106" t="s">
        <v>1421</v>
      </c>
      <c r="EY106" t="s">
        <v>1421</v>
      </c>
      <c r="EZ106" t="s">
        <v>1421</v>
      </c>
      <c r="FA106" t="s">
        <v>1421</v>
      </c>
      <c r="FB106">
        <v>0</v>
      </c>
      <c r="FC106">
        <v>0</v>
      </c>
      <c r="FD106" t="s">
        <v>1421</v>
      </c>
      <c r="FE106" t="s">
        <v>1421</v>
      </c>
      <c r="FF106" t="s">
        <v>1421</v>
      </c>
      <c r="FG106" t="s">
        <v>1421</v>
      </c>
      <c r="FH106">
        <v>0</v>
      </c>
      <c r="FI106">
        <v>0</v>
      </c>
      <c r="FJ106" t="s">
        <v>1421</v>
      </c>
      <c r="FK106" t="s">
        <v>1421</v>
      </c>
      <c r="FL106" t="s">
        <v>1421</v>
      </c>
      <c r="FM106" t="s">
        <v>1421</v>
      </c>
      <c r="FN106">
        <v>0</v>
      </c>
      <c r="FO106">
        <v>0</v>
      </c>
      <c r="FP106" t="s">
        <v>208</v>
      </c>
      <c r="FQ106">
        <v>590</v>
      </c>
      <c r="FR106">
        <v>2950</v>
      </c>
      <c r="FS106">
        <v>0</v>
      </c>
      <c r="FT106">
        <v>0</v>
      </c>
      <c r="FU106" t="s">
        <v>1421</v>
      </c>
      <c r="FV106" t="s">
        <v>1421</v>
      </c>
      <c r="FW106" t="s">
        <v>1421</v>
      </c>
      <c r="FX106" t="s">
        <v>1421</v>
      </c>
      <c r="FY106" t="s">
        <v>1421</v>
      </c>
      <c r="FZ106" t="s">
        <v>1421</v>
      </c>
      <c r="GA106">
        <v>0</v>
      </c>
      <c r="GB106">
        <v>0</v>
      </c>
      <c r="GC106" t="s">
        <v>1421</v>
      </c>
      <c r="GD106" t="s">
        <v>1421</v>
      </c>
      <c r="GE106" t="s">
        <v>1421</v>
      </c>
      <c r="GF106" t="s">
        <v>1421</v>
      </c>
      <c r="GG106" t="s">
        <v>1421</v>
      </c>
      <c r="GH106" t="s">
        <v>1421</v>
      </c>
      <c r="GI106">
        <v>0</v>
      </c>
      <c r="GJ106">
        <v>0</v>
      </c>
      <c r="GK106" t="s">
        <v>1421</v>
      </c>
      <c r="GL106" t="s">
        <v>1421</v>
      </c>
      <c r="GM106" t="s">
        <v>1421</v>
      </c>
      <c r="GN106" t="s">
        <v>1421</v>
      </c>
      <c r="GO106" t="s">
        <v>1421</v>
      </c>
      <c r="GP106" t="s">
        <v>1421</v>
      </c>
      <c r="GQ106">
        <v>0</v>
      </c>
      <c r="GR106">
        <v>0</v>
      </c>
      <c r="GS106" t="s">
        <v>1421</v>
      </c>
      <c r="GT106" t="s">
        <v>1421</v>
      </c>
      <c r="GU106" t="s">
        <v>1421</v>
      </c>
      <c r="GV106" t="s">
        <v>1421</v>
      </c>
      <c r="GW106" t="s">
        <v>1421</v>
      </c>
      <c r="GX106" t="s">
        <v>1421</v>
      </c>
      <c r="GY106">
        <v>350</v>
      </c>
      <c r="GZ106">
        <v>1550</v>
      </c>
      <c r="HA106" t="s">
        <v>158</v>
      </c>
      <c r="HB106" t="s">
        <v>1421</v>
      </c>
      <c r="HC106" t="s">
        <v>333</v>
      </c>
      <c r="HD106" t="s">
        <v>1421</v>
      </c>
      <c r="HE106" t="s">
        <v>215</v>
      </c>
      <c r="HF106"/>
      <c r="HG106">
        <v>240</v>
      </c>
      <c r="HH106">
        <v>1400</v>
      </c>
      <c r="HI106" t="s">
        <v>158</v>
      </c>
      <c r="HJ106" t="s">
        <v>1421</v>
      </c>
      <c r="HK106" t="s">
        <v>333</v>
      </c>
      <c r="HL106" t="s">
        <v>1421</v>
      </c>
      <c r="HM106" t="s">
        <v>215</v>
      </c>
      <c r="HN106"/>
      <c r="HO106">
        <v>0</v>
      </c>
      <c r="HP106">
        <v>0</v>
      </c>
      <c r="HQ106">
        <v>240</v>
      </c>
      <c r="HR106">
        <v>1400</v>
      </c>
      <c r="HS106">
        <v>350</v>
      </c>
      <c r="HT106">
        <v>1550</v>
      </c>
      <c r="HU106">
        <v>0</v>
      </c>
      <c r="HV106">
        <v>0</v>
      </c>
      <c r="HW106">
        <v>0</v>
      </c>
      <c r="HX106">
        <v>0</v>
      </c>
      <c r="HY106" t="s">
        <v>208</v>
      </c>
      <c r="HZ106">
        <v>620</v>
      </c>
      <c r="IA106">
        <v>3100</v>
      </c>
      <c r="IB106" t="s">
        <v>208</v>
      </c>
      <c r="IC106" t="s">
        <v>64</v>
      </c>
      <c r="ID106" t="s">
        <v>229</v>
      </c>
      <c r="IE106" t="s">
        <v>213</v>
      </c>
      <c r="IF106" t="s">
        <v>1421</v>
      </c>
      <c r="IG106" t="s">
        <v>213</v>
      </c>
      <c r="IH106">
        <v>0</v>
      </c>
      <c r="II106">
        <v>0</v>
      </c>
      <c r="IJ106" t="s">
        <v>213</v>
      </c>
      <c r="IK106" t="s">
        <v>230</v>
      </c>
      <c r="IL106" t="s">
        <v>219</v>
      </c>
      <c r="IM106" t="s">
        <v>230</v>
      </c>
      <c r="IN106" t="s">
        <v>1514</v>
      </c>
    </row>
    <row r="107" spans="1:248" x14ac:dyDescent="0.25">
      <c r="A107" t="s">
        <v>65</v>
      </c>
      <c r="B107" t="s">
        <v>66</v>
      </c>
      <c r="C107" t="s">
        <v>499</v>
      </c>
      <c r="D107" t="s">
        <v>405</v>
      </c>
      <c r="E107" t="s">
        <v>500</v>
      </c>
      <c r="F107" t="s">
        <v>501</v>
      </c>
      <c r="G107">
        <v>12</v>
      </c>
      <c r="H107">
        <v>12</v>
      </c>
      <c r="I107" t="s">
        <v>208</v>
      </c>
      <c r="J107">
        <v>77</v>
      </c>
      <c r="K107">
        <v>462</v>
      </c>
      <c r="L107">
        <v>0</v>
      </c>
      <c r="M107">
        <v>0</v>
      </c>
      <c r="N107" t="s">
        <v>1421</v>
      </c>
      <c r="O107" t="s">
        <v>1421</v>
      </c>
      <c r="P107">
        <v>60</v>
      </c>
      <c r="Q107">
        <v>400</v>
      </c>
      <c r="R107" t="s">
        <v>66</v>
      </c>
      <c r="S107" t="s">
        <v>405</v>
      </c>
      <c r="T107">
        <v>17</v>
      </c>
      <c r="U107">
        <v>62</v>
      </c>
      <c r="V107" t="s">
        <v>66</v>
      </c>
      <c r="W107" t="s">
        <v>405</v>
      </c>
      <c r="X107">
        <v>0</v>
      </c>
      <c r="Y107">
        <v>0</v>
      </c>
      <c r="Z107" t="s">
        <v>1421</v>
      </c>
      <c r="AA107" t="s">
        <v>1421</v>
      </c>
      <c r="AB107">
        <v>0</v>
      </c>
      <c r="AC107">
        <v>0</v>
      </c>
      <c r="AD107" t="s">
        <v>1421</v>
      </c>
      <c r="AE107" t="s">
        <v>1421</v>
      </c>
      <c r="AF107">
        <v>0</v>
      </c>
      <c r="AG107">
        <v>0</v>
      </c>
      <c r="AH107" t="s">
        <v>1421</v>
      </c>
      <c r="AI107" t="s">
        <v>1421</v>
      </c>
      <c r="AJ107">
        <v>0</v>
      </c>
      <c r="AK107">
        <v>0</v>
      </c>
      <c r="AL107" t="s">
        <v>1421</v>
      </c>
      <c r="AM107" t="s">
        <v>1421</v>
      </c>
      <c r="AN107">
        <v>0</v>
      </c>
      <c r="AO107">
        <v>0</v>
      </c>
      <c r="AP107" t="s">
        <v>213</v>
      </c>
      <c r="AQ107">
        <v>0</v>
      </c>
      <c r="AR107">
        <v>0</v>
      </c>
      <c r="AS107">
        <v>0</v>
      </c>
      <c r="AT107">
        <v>0</v>
      </c>
      <c r="AU107" t="s">
        <v>1421</v>
      </c>
      <c r="AV107" t="s">
        <v>1421</v>
      </c>
      <c r="AW107">
        <v>0</v>
      </c>
      <c r="AX107">
        <v>0</v>
      </c>
      <c r="AY107" t="s">
        <v>1421</v>
      </c>
      <c r="AZ107" t="s">
        <v>1421</v>
      </c>
      <c r="BA107">
        <v>0</v>
      </c>
      <c r="BB107">
        <v>0</v>
      </c>
      <c r="BC107" t="s">
        <v>1421</v>
      </c>
      <c r="BD107" t="s">
        <v>1421</v>
      </c>
      <c r="BE107">
        <v>0</v>
      </c>
      <c r="BF107">
        <v>0</v>
      </c>
      <c r="BG107" t="s">
        <v>1421</v>
      </c>
      <c r="BH107" t="s">
        <v>1421</v>
      </c>
      <c r="BI107">
        <v>0</v>
      </c>
      <c r="BJ107">
        <v>0</v>
      </c>
      <c r="BK107" t="s">
        <v>1421</v>
      </c>
      <c r="BL107" t="s">
        <v>1421</v>
      </c>
      <c r="BM107">
        <v>0</v>
      </c>
      <c r="BN107">
        <v>0</v>
      </c>
      <c r="BO107" t="s">
        <v>1421</v>
      </c>
      <c r="BP107" t="s">
        <v>1421</v>
      </c>
      <c r="BQ107">
        <v>0</v>
      </c>
      <c r="BR107">
        <v>0</v>
      </c>
      <c r="BS107">
        <v>0</v>
      </c>
      <c r="BT107">
        <v>0</v>
      </c>
      <c r="BU107">
        <v>0</v>
      </c>
      <c r="BV107" t="s">
        <v>213</v>
      </c>
      <c r="BW107" t="s">
        <v>1421</v>
      </c>
      <c r="BX107">
        <v>0</v>
      </c>
      <c r="BY107">
        <v>0</v>
      </c>
      <c r="BZ107">
        <v>400</v>
      </c>
      <c r="CA107">
        <v>0</v>
      </c>
      <c r="CB107">
        <v>0</v>
      </c>
      <c r="CC107" t="s">
        <v>213</v>
      </c>
      <c r="CD107" t="s">
        <v>1421</v>
      </c>
      <c r="CE107">
        <v>0</v>
      </c>
      <c r="CF107">
        <v>0</v>
      </c>
      <c r="CG107">
        <v>62</v>
      </c>
      <c r="CH107">
        <v>0</v>
      </c>
      <c r="CI107">
        <v>0</v>
      </c>
      <c r="CJ107" t="s">
        <v>213</v>
      </c>
      <c r="CK107" t="s">
        <v>1421</v>
      </c>
      <c r="CL107">
        <v>0</v>
      </c>
      <c r="CM107">
        <v>0</v>
      </c>
      <c r="CN107">
        <v>0</v>
      </c>
      <c r="CO107">
        <v>0</v>
      </c>
      <c r="CP107">
        <v>0</v>
      </c>
      <c r="CQ107" t="s">
        <v>213</v>
      </c>
      <c r="CR107" t="s">
        <v>1421</v>
      </c>
      <c r="CS107">
        <v>0</v>
      </c>
      <c r="CT107">
        <v>0</v>
      </c>
      <c r="CU107">
        <v>0</v>
      </c>
      <c r="CV107">
        <v>0</v>
      </c>
      <c r="CW107">
        <v>0</v>
      </c>
      <c r="CX107" t="s">
        <v>213</v>
      </c>
      <c r="CY107" t="s">
        <v>1421</v>
      </c>
      <c r="CZ107">
        <v>0</v>
      </c>
      <c r="DA107">
        <v>0</v>
      </c>
      <c r="DB107">
        <v>0</v>
      </c>
      <c r="DC107">
        <v>0</v>
      </c>
      <c r="DD107">
        <v>0</v>
      </c>
      <c r="DE107" t="s">
        <v>213</v>
      </c>
      <c r="DF107" t="s">
        <v>1421</v>
      </c>
      <c r="DG107">
        <v>0</v>
      </c>
      <c r="DH107">
        <v>0</v>
      </c>
      <c r="DI107">
        <v>0</v>
      </c>
      <c r="DJ107">
        <v>0</v>
      </c>
      <c r="DK107">
        <v>0</v>
      </c>
      <c r="DL107" t="s">
        <v>213</v>
      </c>
      <c r="DM107" t="s">
        <v>1421</v>
      </c>
      <c r="DN107">
        <v>0</v>
      </c>
      <c r="DO107">
        <v>0</v>
      </c>
      <c r="DP107">
        <v>0</v>
      </c>
      <c r="DQ107">
        <v>0</v>
      </c>
      <c r="DR107">
        <v>77</v>
      </c>
      <c r="DS107">
        <v>462</v>
      </c>
      <c r="DT107" t="s">
        <v>213</v>
      </c>
      <c r="DU107">
        <v>0</v>
      </c>
      <c r="DV107">
        <v>0</v>
      </c>
      <c r="DW107">
        <v>7688</v>
      </c>
      <c r="DX107">
        <v>20589</v>
      </c>
      <c r="DY107">
        <v>2516</v>
      </c>
      <c r="DZ107">
        <v>15771</v>
      </c>
      <c r="EA107" t="s">
        <v>213</v>
      </c>
      <c r="EB107">
        <v>0</v>
      </c>
      <c r="EC107">
        <v>0</v>
      </c>
      <c r="ED107">
        <v>0</v>
      </c>
      <c r="EE107">
        <v>0</v>
      </c>
      <c r="EF107" t="s">
        <v>1421</v>
      </c>
      <c r="EG107" t="s">
        <v>1421</v>
      </c>
      <c r="EH107" t="s">
        <v>1421</v>
      </c>
      <c r="EI107" t="s">
        <v>1421</v>
      </c>
      <c r="EJ107">
        <v>0</v>
      </c>
      <c r="EK107">
        <v>0</v>
      </c>
      <c r="EL107" t="s">
        <v>1421</v>
      </c>
      <c r="EM107" t="s">
        <v>1421</v>
      </c>
      <c r="EN107" t="s">
        <v>1421</v>
      </c>
      <c r="EO107" t="s">
        <v>1421</v>
      </c>
      <c r="EP107">
        <v>0</v>
      </c>
      <c r="EQ107">
        <v>0</v>
      </c>
      <c r="ER107" t="s">
        <v>1421</v>
      </c>
      <c r="ES107" t="s">
        <v>1421</v>
      </c>
      <c r="ET107" t="s">
        <v>1421</v>
      </c>
      <c r="EU107" t="s">
        <v>1421</v>
      </c>
      <c r="EV107">
        <v>0</v>
      </c>
      <c r="EW107">
        <v>0</v>
      </c>
      <c r="EX107" t="s">
        <v>1421</v>
      </c>
      <c r="EY107" t="s">
        <v>1421</v>
      </c>
      <c r="EZ107" t="s">
        <v>1421</v>
      </c>
      <c r="FA107" t="s">
        <v>1421</v>
      </c>
      <c r="FB107">
        <v>0</v>
      </c>
      <c r="FC107">
        <v>0</v>
      </c>
      <c r="FD107" t="s">
        <v>1421</v>
      </c>
      <c r="FE107" t="s">
        <v>1421</v>
      </c>
      <c r="FF107" t="s">
        <v>1421</v>
      </c>
      <c r="FG107" t="s">
        <v>1421</v>
      </c>
      <c r="FH107">
        <v>0</v>
      </c>
      <c r="FI107">
        <v>0</v>
      </c>
      <c r="FJ107" t="s">
        <v>1421</v>
      </c>
      <c r="FK107" t="s">
        <v>1421</v>
      </c>
      <c r="FL107" t="s">
        <v>1421</v>
      </c>
      <c r="FM107" t="s">
        <v>1421</v>
      </c>
      <c r="FN107">
        <v>0</v>
      </c>
      <c r="FO107">
        <v>0</v>
      </c>
      <c r="FP107" t="s">
        <v>208</v>
      </c>
      <c r="FQ107">
        <v>2516</v>
      </c>
      <c r="FR107">
        <v>15771</v>
      </c>
      <c r="FS107">
        <v>0</v>
      </c>
      <c r="FT107">
        <v>0</v>
      </c>
      <c r="FU107" t="s">
        <v>1421</v>
      </c>
      <c r="FV107" t="s">
        <v>1421</v>
      </c>
      <c r="FW107" t="s">
        <v>1421</v>
      </c>
      <c r="FX107" t="s">
        <v>1421</v>
      </c>
      <c r="FY107" t="s">
        <v>1421</v>
      </c>
      <c r="FZ107" t="s">
        <v>1421</v>
      </c>
      <c r="GA107">
        <v>87</v>
      </c>
      <c r="GB107">
        <v>256</v>
      </c>
      <c r="GC107" t="s">
        <v>158</v>
      </c>
      <c r="GD107" t="s">
        <v>1421</v>
      </c>
      <c r="GE107" t="s">
        <v>672</v>
      </c>
      <c r="GF107" t="s">
        <v>1421</v>
      </c>
      <c r="GG107" t="s">
        <v>215</v>
      </c>
      <c r="GH107"/>
      <c r="GI107">
        <v>516</v>
      </c>
      <c r="GJ107">
        <v>4506</v>
      </c>
      <c r="GK107" t="s">
        <v>158</v>
      </c>
      <c r="GL107" t="s">
        <v>1421</v>
      </c>
      <c r="GM107" t="s">
        <v>211</v>
      </c>
      <c r="GN107" t="s">
        <v>1421</v>
      </c>
      <c r="GO107" t="s">
        <v>215</v>
      </c>
      <c r="GP107"/>
      <c r="GQ107">
        <v>540</v>
      </c>
      <c r="GR107">
        <v>4794</v>
      </c>
      <c r="GS107" t="s">
        <v>158</v>
      </c>
      <c r="GT107" t="s">
        <v>1421</v>
      </c>
      <c r="GU107" t="s">
        <v>415</v>
      </c>
      <c r="GV107" t="s">
        <v>1421</v>
      </c>
      <c r="GW107" t="s">
        <v>215</v>
      </c>
      <c r="GX107"/>
      <c r="GY107">
        <v>354</v>
      </c>
      <c r="GZ107">
        <v>1500</v>
      </c>
      <c r="HA107" t="s">
        <v>158</v>
      </c>
      <c r="HB107" t="s">
        <v>1421</v>
      </c>
      <c r="HC107" t="s">
        <v>672</v>
      </c>
      <c r="HD107" t="s">
        <v>1421</v>
      </c>
      <c r="HE107" t="s">
        <v>215</v>
      </c>
      <c r="HF107"/>
      <c r="HG107">
        <v>1019</v>
      </c>
      <c r="HH107">
        <v>4715</v>
      </c>
      <c r="HI107" t="s">
        <v>158</v>
      </c>
      <c r="HJ107" t="s">
        <v>1421</v>
      </c>
      <c r="HK107" t="s">
        <v>672</v>
      </c>
      <c r="HL107" t="s">
        <v>1421</v>
      </c>
      <c r="HM107" t="s">
        <v>215</v>
      </c>
      <c r="HN107"/>
      <c r="HO107">
        <v>0</v>
      </c>
      <c r="HP107">
        <v>0</v>
      </c>
      <c r="HQ107">
        <v>2477</v>
      </c>
      <c r="HR107">
        <v>15609</v>
      </c>
      <c r="HS107">
        <v>39</v>
      </c>
      <c r="HT107">
        <v>162</v>
      </c>
      <c r="HU107">
        <v>0</v>
      </c>
      <c r="HV107">
        <v>0</v>
      </c>
      <c r="HW107">
        <v>0</v>
      </c>
      <c r="HX107">
        <v>0</v>
      </c>
      <c r="HY107" t="s">
        <v>208</v>
      </c>
      <c r="HZ107">
        <v>5502</v>
      </c>
      <c r="IA107">
        <v>27510</v>
      </c>
      <c r="IB107" t="s">
        <v>208</v>
      </c>
      <c r="IC107" t="s">
        <v>66</v>
      </c>
      <c r="ID107" t="s">
        <v>405</v>
      </c>
      <c r="IE107" t="s">
        <v>208</v>
      </c>
      <c r="IF107" t="s">
        <v>158</v>
      </c>
      <c r="IG107" t="s">
        <v>213</v>
      </c>
      <c r="IH107">
        <v>0</v>
      </c>
      <c r="II107">
        <v>0</v>
      </c>
      <c r="IJ107" t="s">
        <v>213</v>
      </c>
      <c r="IK107" t="s">
        <v>230</v>
      </c>
      <c r="IL107" t="s">
        <v>219</v>
      </c>
      <c r="IM107" t="s">
        <v>230</v>
      </c>
      <c r="IN107" t="s">
        <v>1515</v>
      </c>
    </row>
    <row r="108" spans="1:248" x14ac:dyDescent="0.25">
      <c r="A108" t="s">
        <v>65</v>
      </c>
      <c r="B108" t="s">
        <v>66</v>
      </c>
      <c r="C108" t="s">
        <v>499</v>
      </c>
      <c r="D108" t="s">
        <v>405</v>
      </c>
      <c r="E108" t="s">
        <v>667</v>
      </c>
      <c r="F108" t="s">
        <v>405</v>
      </c>
      <c r="G108">
        <v>12</v>
      </c>
      <c r="H108">
        <v>12</v>
      </c>
      <c r="I108" t="s">
        <v>208</v>
      </c>
      <c r="J108">
        <v>301</v>
      </c>
      <c r="K108">
        <v>1455</v>
      </c>
      <c r="L108">
        <v>0</v>
      </c>
      <c r="M108">
        <v>0</v>
      </c>
      <c r="N108" t="s">
        <v>1421</v>
      </c>
      <c r="O108" t="s">
        <v>1421</v>
      </c>
      <c r="P108">
        <v>231</v>
      </c>
      <c r="Q108">
        <v>1105</v>
      </c>
      <c r="R108" t="s">
        <v>66</v>
      </c>
      <c r="S108" t="s">
        <v>405</v>
      </c>
      <c r="T108">
        <v>10</v>
      </c>
      <c r="U108">
        <v>62</v>
      </c>
      <c r="V108" t="s">
        <v>66</v>
      </c>
      <c r="W108" t="s">
        <v>263</v>
      </c>
      <c r="X108">
        <v>0</v>
      </c>
      <c r="Y108">
        <v>0</v>
      </c>
      <c r="Z108" t="s">
        <v>1421</v>
      </c>
      <c r="AA108" t="s">
        <v>1421</v>
      </c>
      <c r="AB108">
        <v>0</v>
      </c>
      <c r="AC108">
        <v>0</v>
      </c>
      <c r="AD108" t="s">
        <v>1421</v>
      </c>
      <c r="AE108" t="s">
        <v>1421</v>
      </c>
      <c r="AF108">
        <v>0</v>
      </c>
      <c r="AG108">
        <v>0</v>
      </c>
      <c r="AH108" t="s">
        <v>1421</v>
      </c>
      <c r="AI108" t="s">
        <v>1421</v>
      </c>
      <c r="AJ108">
        <v>60</v>
      </c>
      <c r="AK108">
        <v>288</v>
      </c>
      <c r="AL108" t="s">
        <v>66</v>
      </c>
      <c r="AM108" t="s">
        <v>263</v>
      </c>
      <c r="AN108">
        <v>0</v>
      </c>
      <c r="AO108">
        <v>0</v>
      </c>
      <c r="AP108" t="s">
        <v>213</v>
      </c>
      <c r="AQ108">
        <v>0</v>
      </c>
      <c r="AR108">
        <v>0</v>
      </c>
      <c r="AS108">
        <v>0</v>
      </c>
      <c r="AT108">
        <v>0</v>
      </c>
      <c r="AU108" t="s">
        <v>1421</v>
      </c>
      <c r="AV108" t="s">
        <v>1421</v>
      </c>
      <c r="AW108">
        <v>0</v>
      </c>
      <c r="AX108">
        <v>0</v>
      </c>
      <c r="AY108" t="s">
        <v>1421</v>
      </c>
      <c r="AZ108" t="s">
        <v>1421</v>
      </c>
      <c r="BA108">
        <v>0</v>
      </c>
      <c r="BB108">
        <v>0</v>
      </c>
      <c r="BC108" t="s">
        <v>1421</v>
      </c>
      <c r="BD108" t="s">
        <v>1421</v>
      </c>
      <c r="BE108">
        <v>0</v>
      </c>
      <c r="BF108">
        <v>0</v>
      </c>
      <c r="BG108" t="s">
        <v>1421</v>
      </c>
      <c r="BH108" t="s">
        <v>1421</v>
      </c>
      <c r="BI108">
        <v>0</v>
      </c>
      <c r="BJ108">
        <v>0</v>
      </c>
      <c r="BK108" t="s">
        <v>1421</v>
      </c>
      <c r="BL108" t="s">
        <v>1421</v>
      </c>
      <c r="BM108">
        <v>0</v>
      </c>
      <c r="BN108">
        <v>0</v>
      </c>
      <c r="BO108" t="s">
        <v>1421</v>
      </c>
      <c r="BP108" t="s">
        <v>1421</v>
      </c>
      <c r="BQ108">
        <v>0</v>
      </c>
      <c r="BR108">
        <v>0</v>
      </c>
      <c r="BS108">
        <v>0</v>
      </c>
      <c r="BT108">
        <v>0</v>
      </c>
      <c r="BU108">
        <v>0</v>
      </c>
      <c r="BV108" t="s">
        <v>213</v>
      </c>
      <c r="BW108" t="s">
        <v>1421</v>
      </c>
      <c r="BX108">
        <v>0</v>
      </c>
      <c r="BY108">
        <v>0</v>
      </c>
      <c r="BZ108">
        <v>1105</v>
      </c>
      <c r="CA108">
        <v>0</v>
      </c>
      <c r="CB108">
        <v>0</v>
      </c>
      <c r="CC108" t="s">
        <v>213</v>
      </c>
      <c r="CD108" t="s">
        <v>1421</v>
      </c>
      <c r="CE108">
        <v>0</v>
      </c>
      <c r="CF108">
        <v>0</v>
      </c>
      <c r="CG108">
        <v>0</v>
      </c>
      <c r="CH108">
        <v>0</v>
      </c>
      <c r="CI108">
        <v>62</v>
      </c>
      <c r="CJ108" t="s">
        <v>213</v>
      </c>
      <c r="CK108" t="s">
        <v>1421</v>
      </c>
      <c r="CL108">
        <v>0</v>
      </c>
      <c r="CM108">
        <v>0</v>
      </c>
      <c r="CN108">
        <v>0</v>
      </c>
      <c r="CO108">
        <v>0</v>
      </c>
      <c r="CP108">
        <v>0</v>
      </c>
      <c r="CQ108" t="s">
        <v>213</v>
      </c>
      <c r="CR108" t="s">
        <v>1421</v>
      </c>
      <c r="CS108">
        <v>0</v>
      </c>
      <c r="CT108">
        <v>0</v>
      </c>
      <c r="CU108">
        <v>0</v>
      </c>
      <c r="CV108">
        <v>0</v>
      </c>
      <c r="CW108">
        <v>0</v>
      </c>
      <c r="CX108" t="s">
        <v>213</v>
      </c>
      <c r="CY108" t="s">
        <v>1421</v>
      </c>
      <c r="CZ108">
        <v>0</v>
      </c>
      <c r="DA108">
        <v>0</v>
      </c>
      <c r="DB108">
        <v>0</v>
      </c>
      <c r="DC108">
        <v>0</v>
      </c>
      <c r="DD108">
        <v>0</v>
      </c>
      <c r="DE108" t="s">
        <v>213</v>
      </c>
      <c r="DF108" t="s">
        <v>1421</v>
      </c>
      <c r="DG108">
        <v>0</v>
      </c>
      <c r="DH108">
        <v>0</v>
      </c>
      <c r="DI108">
        <v>0</v>
      </c>
      <c r="DJ108">
        <v>288</v>
      </c>
      <c r="DK108">
        <v>0</v>
      </c>
      <c r="DL108" t="s">
        <v>213</v>
      </c>
      <c r="DM108" t="s">
        <v>1421</v>
      </c>
      <c r="DN108">
        <v>0</v>
      </c>
      <c r="DO108">
        <v>0</v>
      </c>
      <c r="DP108">
        <v>0</v>
      </c>
      <c r="DQ108">
        <v>0</v>
      </c>
      <c r="DR108">
        <v>301</v>
      </c>
      <c r="DS108">
        <v>1455</v>
      </c>
      <c r="DT108" t="s">
        <v>213</v>
      </c>
      <c r="DU108">
        <v>0</v>
      </c>
      <c r="DV108">
        <v>0</v>
      </c>
      <c r="DW108">
        <v>12084</v>
      </c>
      <c r="DX108">
        <v>60326</v>
      </c>
      <c r="DY108">
        <v>2233</v>
      </c>
      <c r="DZ108">
        <v>9946</v>
      </c>
      <c r="EA108" t="s">
        <v>213</v>
      </c>
      <c r="EB108">
        <v>0</v>
      </c>
      <c r="EC108">
        <v>0</v>
      </c>
      <c r="ED108">
        <v>0</v>
      </c>
      <c r="EE108">
        <v>0</v>
      </c>
      <c r="EF108" t="s">
        <v>1421</v>
      </c>
      <c r="EG108" t="s">
        <v>1421</v>
      </c>
      <c r="EH108" t="s">
        <v>1421</v>
      </c>
      <c r="EI108" t="s">
        <v>1421</v>
      </c>
      <c r="EJ108">
        <v>0</v>
      </c>
      <c r="EK108">
        <v>0</v>
      </c>
      <c r="EL108" t="s">
        <v>1421</v>
      </c>
      <c r="EM108" t="s">
        <v>1421</v>
      </c>
      <c r="EN108" t="s">
        <v>1421</v>
      </c>
      <c r="EO108" t="s">
        <v>1421</v>
      </c>
      <c r="EP108">
        <v>0</v>
      </c>
      <c r="EQ108">
        <v>0</v>
      </c>
      <c r="ER108" t="s">
        <v>1421</v>
      </c>
      <c r="ES108" t="s">
        <v>1421</v>
      </c>
      <c r="ET108" t="s">
        <v>1421</v>
      </c>
      <c r="EU108" t="s">
        <v>1421</v>
      </c>
      <c r="EV108">
        <v>0</v>
      </c>
      <c r="EW108">
        <v>0</v>
      </c>
      <c r="EX108" t="s">
        <v>1421</v>
      </c>
      <c r="EY108" t="s">
        <v>1421</v>
      </c>
      <c r="EZ108" t="s">
        <v>1421</v>
      </c>
      <c r="FA108" t="s">
        <v>1421</v>
      </c>
      <c r="FB108">
        <v>0</v>
      </c>
      <c r="FC108">
        <v>0</v>
      </c>
      <c r="FD108" t="s">
        <v>1421</v>
      </c>
      <c r="FE108" t="s">
        <v>1421</v>
      </c>
      <c r="FF108" t="s">
        <v>1421</v>
      </c>
      <c r="FG108" t="s">
        <v>1421</v>
      </c>
      <c r="FH108">
        <v>0</v>
      </c>
      <c r="FI108">
        <v>0</v>
      </c>
      <c r="FJ108" t="s">
        <v>1421</v>
      </c>
      <c r="FK108" t="s">
        <v>1421</v>
      </c>
      <c r="FL108" t="s">
        <v>1421</v>
      </c>
      <c r="FM108" t="s">
        <v>1421</v>
      </c>
      <c r="FN108">
        <v>0</v>
      </c>
      <c r="FO108">
        <v>0</v>
      </c>
      <c r="FP108" t="s">
        <v>208</v>
      </c>
      <c r="FQ108">
        <v>2233</v>
      </c>
      <c r="FR108">
        <v>9946</v>
      </c>
      <c r="FS108">
        <v>0</v>
      </c>
      <c r="FT108">
        <v>0</v>
      </c>
      <c r="FU108" t="s">
        <v>1421</v>
      </c>
      <c r="FV108" t="s">
        <v>1421</v>
      </c>
      <c r="FW108" t="s">
        <v>1421</v>
      </c>
      <c r="FX108" t="s">
        <v>1421</v>
      </c>
      <c r="FY108" t="s">
        <v>1421</v>
      </c>
      <c r="FZ108" t="s">
        <v>1421</v>
      </c>
      <c r="GA108">
        <v>350</v>
      </c>
      <c r="GB108">
        <v>2040</v>
      </c>
      <c r="GC108" t="s">
        <v>158</v>
      </c>
      <c r="GD108" t="s">
        <v>1421</v>
      </c>
      <c r="GE108" t="s">
        <v>672</v>
      </c>
      <c r="GF108" t="s">
        <v>1421</v>
      </c>
      <c r="GG108" t="s">
        <v>215</v>
      </c>
      <c r="GH108"/>
      <c r="GI108">
        <v>215</v>
      </c>
      <c r="GJ108">
        <v>916</v>
      </c>
      <c r="GK108" t="s">
        <v>158</v>
      </c>
      <c r="GL108" t="s">
        <v>1421</v>
      </c>
      <c r="GM108" t="s">
        <v>956</v>
      </c>
      <c r="GN108" t="s">
        <v>1421</v>
      </c>
      <c r="GO108" t="s">
        <v>215</v>
      </c>
      <c r="GP108"/>
      <c r="GQ108">
        <v>556</v>
      </c>
      <c r="GR108">
        <v>1917</v>
      </c>
      <c r="GS108" t="s">
        <v>158</v>
      </c>
      <c r="GT108" t="s">
        <v>1421</v>
      </c>
      <c r="GU108" t="s">
        <v>672</v>
      </c>
      <c r="GV108" t="s">
        <v>1421</v>
      </c>
      <c r="GW108" t="s">
        <v>215</v>
      </c>
      <c r="GX108"/>
      <c r="GY108">
        <v>300</v>
      </c>
      <c r="GZ108">
        <v>1013</v>
      </c>
      <c r="HA108" t="s">
        <v>158</v>
      </c>
      <c r="HB108" t="s">
        <v>1421</v>
      </c>
      <c r="HC108" t="s">
        <v>672</v>
      </c>
      <c r="HD108" t="s">
        <v>1421</v>
      </c>
      <c r="HE108" t="s">
        <v>215</v>
      </c>
      <c r="HF108"/>
      <c r="HG108">
        <v>812</v>
      </c>
      <c r="HH108">
        <v>4060</v>
      </c>
      <c r="HI108" t="s">
        <v>158</v>
      </c>
      <c r="HJ108" t="s">
        <v>1421</v>
      </c>
      <c r="HK108" t="s">
        <v>672</v>
      </c>
      <c r="HL108" t="s">
        <v>1421</v>
      </c>
      <c r="HM108" t="s">
        <v>215</v>
      </c>
      <c r="HN108"/>
      <c r="HO108">
        <v>0</v>
      </c>
      <c r="HP108">
        <v>0</v>
      </c>
      <c r="HQ108">
        <v>2206</v>
      </c>
      <c r="HR108">
        <v>9876</v>
      </c>
      <c r="HS108">
        <v>27</v>
      </c>
      <c r="HT108">
        <v>70</v>
      </c>
      <c r="HU108">
        <v>0</v>
      </c>
      <c r="HV108">
        <v>0</v>
      </c>
      <c r="HW108">
        <v>0</v>
      </c>
      <c r="HX108">
        <v>0</v>
      </c>
      <c r="HY108" t="s">
        <v>208</v>
      </c>
      <c r="HZ108">
        <v>4891</v>
      </c>
      <c r="IA108">
        <v>24455</v>
      </c>
      <c r="IB108" t="s">
        <v>208</v>
      </c>
      <c r="IC108" t="s">
        <v>66</v>
      </c>
      <c r="ID108" t="s">
        <v>405</v>
      </c>
      <c r="IE108" t="s">
        <v>208</v>
      </c>
      <c r="IF108" t="s">
        <v>158</v>
      </c>
      <c r="IG108" t="s">
        <v>213</v>
      </c>
      <c r="IH108">
        <v>0</v>
      </c>
      <c r="II108">
        <v>0</v>
      </c>
      <c r="IJ108" t="s">
        <v>213</v>
      </c>
      <c r="IK108" t="s">
        <v>230</v>
      </c>
      <c r="IL108" t="s">
        <v>230</v>
      </c>
      <c r="IM108" t="s">
        <v>219</v>
      </c>
      <c r="IN108" t="s">
        <v>1516</v>
      </c>
    </row>
    <row r="109" spans="1:248" hidden="1" x14ac:dyDescent="0.25">
      <c r="A109" t="s">
        <v>63</v>
      </c>
      <c r="B109" t="s">
        <v>64</v>
      </c>
      <c r="C109" t="s">
        <v>686</v>
      </c>
      <c r="D109" t="s">
        <v>687</v>
      </c>
      <c r="E109" t="s">
        <v>692</v>
      </c>
      <c r="F109" t="s">
        <v>693</v>
      </c>
      <c r="G109">
        <v>12</v>
      </c>
      <c r="H109">
        <v>12</v>
      </c>
      <c r="I109" t="s">
        <v>213</v>
      </c>
      <c r="J109">
        <v>0</v>
      </c>
      <c r="K109">
        <v>0</v>
      </c>
      <c r="L109">
        <v>0</v>
      </c>
      <c r="M109">
        <v>0</v>
      </c>
      <c r="N109" t="s">
        <v>1421</v>
      </c>
      <c r="O109" t="s">
        <v>1421</v>
      </c>
      <c r="P109">
        <v>0</v>
      </c>
      <c r="Q109">
        <v>0</v>
      </c>
      <c r="R109" t="s">
        <v>1421</v>
      </c>
      <c r="S109" t="s">
        <v>1421</v>
      </c>
      <c r="T109">
        <v>0</v>
      </c>
      <c r="U109">
        <v>0</v>
      </c>
      <c r="V109" t="s">
        <v>1421</v>
      </c>
      <c r="W109" t="s">
        <v>1421</v>
      </c>
      <c r="X109">
        <v>0</v>
      </c>
      <c r="Y109">
        <v>0</v>
      </c>
      <c r="Z109" t="s">
        <v>1421</v>
      </c>
      <c r="AA109" t="s">
        <v>1421</v>
      </c>
      <c r="AB109">
        <v>0</v>
      </c>
      <c r="AC109">
        <v>0</v>
      </c>
      <c r="AD109" t="s">
        <v>1421</v>
      </c>
      <c r="AE109" t="s">
        <v>1421</v>
      </c>
      <c r="AF109">
        <v>0</v>
      </c>
      <c r="AG109">
        <v>0</v>
      </c>
      <c r="AH109" t="s">
        <v>1421</v>
      </c>
      <c r="AI109" t="s">
        <v>1421</v>
      </c>
      <c r="AJ109">
        <v>0</v>
      </c>
      <c r="AK109">
        <v>0</v>
      </c>
      <c r="AL109" t="s">
        <v>1421</v>
      </c>
      <c r="AM109" t="s">
        <v>1421</v>
      </c>
      <c r="AN109">
        <v>0</v>
      </c>
      <c r="AO109">
        <v>0</v>
      </c>
      <c r="AP109" t="s">
        <v>213</v>
      </c>
      <c r="AQ109">
        <v>0</v>
      </c>
      <c r="AR109">
        <v>0</v>
      </c>
      <c r="AS109">
        <v>0</v>
      </c>
      <c r="AT109">
        <v>0</v>
      </c>
      <c r="AU109" t="s">
        <v>1421</v>
      </c>
      <c r="AV109" t="s">
        <v>1421</v>
      </c>
      <c r="AW109">
        <v>0</v>
      </c>
      <c r="AX109">
        <v>0</v>
      </c>
      <c r="AY109" t="s">
        <v>1421</v>
      </c>
      <c r="AZ109" t="s">
        <v>1421</v>
      </c>
      <c r="BA109">
        <v>0</v>
      </c>
      <c r="BB109">
        <v>0</v>
      </c>
      <c r="BC109" t="s">
        <v>1421</v>
      </c>
      <c r="BD109" t="s">
        <v>1421</v>
      </c>
      <c r="BE109">
        <v>0</v>
      </c>
      <c r="BF109">
        <v>0</v>
      </c>
      <c r="BG109" t="s">
        <v>1421</v>
      </c>
      <c r="BH109" t="s">
        <v>1421</v>
      </c>
      <c r="BI109">
        <v>0</v>
      </c>
      <c r="BJ109">
        <v>0</v>
      </c>
      <c r="BK109" t="s">
        <v>1421</v>
      </c>
      <c r="BL109" t="s">
        <v>1421</v>
      </c>
      <c r="BM109">
        <v>0</v>
      </c>
      <c r="BN109">
        <v>0</v>
      </c>
      <c r="BO109" t="s">
        <v>1421</v>
      </c>
      <c r="BP109" t="s">
        <v>1421</v>
      </c>
      <c r="BQ109">
        <v>0</v>
      </c>
      <c r="BR109">
        <v>0</v>
      </c>
      <c r="BS109">
        <v>0</v>
      </c>
      <c r="BT109">
        <v>0</v>
      </c>
      <c r="BU109">
        <v>0</v>
      </c>
      <c r="BV109" t="s">
        <v>213</v>
      </c>
      <c r="BW109" t="s">
        <v>1421</v>
      </c>
      <c r="BX109">
        <v>0</v>
      </c>
      <c r="BY109">
        <v>0</v>
      </c>
      <c r="BZ109">
        <v>0</v>
      </c>
      <c r="CA109">
        <v>0</v>
      </c>
      <c r="CB109">
        <v>0</v>
      </c>
      <c r="CC109" t="s">
        <v>213</v>
      </c>
      <c r="CD109" t="s">
        <v>1421</v>
      </c>
      <c r="CE109">
        <v>0</v>
      </c>
      <c r="CF109">
        <v>0</v>
      </c>
      <c r="CG109">
        <v>0</v>
      </c>
      <c r="CH109">
        <v>0</v>
      </c>
      <c r="CI109">
        <v>0</v>
      </c>
      <c r="CJ109" t="s">
        <v>213</v>
      </c>
      <c r="CK109" t="s">
        <v>1421</v>
      </c>
      <c r="CL109">
        <v>0</v>
      </c>
      <c r="CM109">
        <v>0</v>
      </c>
      <c r="CN109">
        <v>0</v>
      </c>
      <c r="CO109">
        <v>0</v>
      </c>
      <c r="CP109">
        <v>0</v>
      </c>
      <c r="CQ109" t="s">
        <v>213</v>
      </c>
      <c r="CR109" t="s">
        <v>1421</v>
      </c>
      <c r="CS109">
        <v>0</v>
      </c>
      <c r="CT109">
        <v>0</v>
      </c>
      <c r="CU109">
        <v>0</v>
      </c>
      <c r="CV109">
        <v>0</v>
      </c>
      <c r="CW109">
        <v>0</v>
      </c>
      <c r="CX109" t="s">
        <v>213</v>
      </c>
      <c r="CY109" t="s">
        <v>1421</v>
      </c>
      <c r="CZ109">
        <v>0</v>
      </c>
      <c r="DA109">
        <v>0</v>
      </c>
      <c r="DB109">
        <v>0</v>
      </c>
      <c r="DC109">
        <v>0</v>
      </c>
      <c r="DD109">
        <v>0</v>
      </c>
      <c r="DE109" t="s">
        <v>213</v>
      </c>
      <c r="DF109" t="s">
        <v>1421</v>
      </c>
      <c r="DG109">
        <v>0</v>
      </c>
      <c r="DH109">
        <v>0</v>
      </c>
      <c r="DI109">
        <v>0</v>
      </c>
      <c r="DJ109">
        <v>0</v>
      </c>
      <c r="DK109">
        <v>0</v>
      </c>
      <c r="DL109" t="s">
        <v>213</v>
      </c>
      <c r="DM109" t="s">
        <v>1421</v>
      </c>
      <c r="DN109">
        <v>0</v>
      </c>
      <c r="DO109">
        <v>0</v>
      </c>
      <c r="DP109">
        <v>0</v>
      </c>
      <c r="DQ109">
        <v>0</v>
      </c>
      <c r="DR109">
        <v>0</v>
      </c>
      <c r="DS109">
        <v>0</v>
      </c>
      <c r="DT109" t="s">
        <v>213</v>
      </c>
      <c r="DU109">
        <v>0</v>
      </c>
      <c r="DV109">
        <v>0</v>
      </c>
      <c r="DW109">
        <v>76</v>
      </c>
      <c r="DX109">
        <v>380</v>
      </c>
      <c r="DY109">
        <v>1058</v>
      </c>
      <c r="DZ109">
        <v>5290</v>
      </c>
      <c r="EA109" t="s">
        <v>213</v>
      </c>
      <c r="EB109">
        <v>0</v>
      </c>
      <c r="EC109">
        <v>0</v>
      </c>
      <c r="ED109">
        <v>0</v>
      </c>
      <c r="EE109">
        <v>0</v>
      </c>
      <c r="EF109" t="s">
        <v>1421</v>
      </c>
      <c r="EG109" t="s">
        <v>1421</v>
      </c>
      <c r="EH109" t="s">
        <v>1421</v>
      </c>
      <c r="EI109" t="s">
        <v>1421</v>
      </c>
      <c r="EJ109">
        <v>0</v>
      </c>
      <c r="EK109">
        <v>0</v>
      </c>
      <c r="EL109" t="s">
        <v>1421</v>
      </c>
      <c r="EM109" t="s">
        <v>1421</v>
      </c>
      <c r="EN109" t="s">
        <v>1421</v>
      </c>
      <c r="EO109" t="s">
        <v>1421</v>
      </c>
      <c r="EP109">
        <v>0</v>
      </c>
      <c r="EQ109">
        <v>0</v>
      </c>
      <c r="ER109" t="s">
        <v>1421</v>
      </c>
      <c r="ES109" t="s">
        <v>1421</v>
      </c>
      <c r="ET109" t="s">
        <v>1421</v>
      </c>
      <c r="EU109" t="s">
        <v>1421</v>
      </c>
      <c r="EV109">
        <v>0</v>
      </c>
      <c r="EW109">
        <v>0</v>
      </c>
      <c r="EX109" t="s">
        <v>1421</v>
      </c>
      <c r="EY109" t="s">
        <v>1421</v>
      </c>
      <c r="EZ109" t="s">
        <v>1421</v>
      </c>
      <c r="FA109" t="s">
        <v>1421</v>
      </c>
      <c r="FB109">
        <v>0</v>
      </c>
      <c r="FC109">
        <v>0</v>
      </c>
      <c r="FD109" t="s">
        <v>1421</v>
      </c>
      <c r="FE109" t="s">
        <v>1421</v>
      </c>
      <c r="FF109" t="s">
        <v>1421</v>
      </c>
      <c r="FG109" t="s">
        <v>1421</v>
      </c>
      <c r="FH109">
        <v>0</v>
      </c>
      <c r="FI109">
        <v>0</v>
      </c>
      <c r="FJ109" t="s">
        <v>1421</v>
      </c>
      <c r="FK109" t="s">
        <v>1421</v>
      </c>
      <c r="FL109" t="s">
        <v>1421</v>
      </c>
      <c r="FM109" t="s">
        <v>1421</v>
      </c>
      <c r="FN109">
        <v>0</v>
      </c>
      <c r="FO109">
        <v>0</v>
      </c>
      <c r="FP109" t="s">
        <v>208</v>
      </c>
      <c r="FQ109">
        <v>1058</v>
      </c>
      <c r="FR109">
        <v>5290</v>
      </c>
      <c r="FS109">
        <v>0</v>
      </c>
      <c r="FT109">
        <v>0</v>
      </c>
      <c r="FU109" t="s">
        <v>1421</v>
      </c>
      <c r="FV109" t="s">
        <v>1421</v>
      </c>
      <c r="FW109" t="s">
        <v>1421</v>
      </c>
      <c r="FX109" t="s">
        <v>1421</v>
      </c>
      <c r="FY109" t="s">
        <v>1421</v>
      </c>
      <c r="FZ109" t="s">
        <v>1421</v>
      </c>
      <c r="GA109">
        <v>58</v>
      </c>
      <c r="GB109">
        <v>290</v>
      </c>
      <c r="GC109" t="s">
        <v>158</v>
      </c>
      <c r="GD109" t="s">
        <v>1421</v>
      </c>
      <c r="GE109" t="s">
        <v>415</v>
      </c>
      <c r="GF109" t="s">
        <v>1421</v>
      </c>
      <c r="GG109" t="s">
        <v>509</v>
      </c>
      <c r="GH109" t="s">
        <v>159</v>
      </c>
      <c r="GI109">
        <v>61</v>
      </c>
      <c r="GJ109">
        <v>305</v>
      </c>
      <c r="GK109" t="s">
        <v>158</v>
      </c>
      <c r="GL109" t="s">
        <v>1421</v>
      </c>
      <c r="GM109" t="s">
        <v>333</v>
      </c>
      <c r="GN109" t="s">
        <v>1421</v>
      </c>
      <c r="GO109" t="s">
        <v>509</v>
      </c>
      <c r="GP109" t="s">
        <v>159</v>
      </c>
      <c r="GQ109">
        <v>139</v>
      </c>
      <c r="GR109">
        <v>695</v>
      </c>
      <c r="GS109" t="s">
        <v>158</v>
      </c>
      <c r="GT109" t="s">
        <v>1421</v>
      </c>
      <c r="GU109" t="s">
        <v>415</v>
      </c>
      <c r="GV109" t="s">
        <v>1421</v>
      </c>
      <c r="GW109" t="s">
        <v>509</v>
      </c>
      <c r="GX109" t="s">
        <v>159</v>
      </c>
      <c r="GY109">
        <v>341</v>
      </c>
      <c r="GZ109">
        <v>1705</v>
      </c>
      <c r="HA109" t="s">
        <v>158</v>
      </c>
      <c r="HB109" t="s">
        <v>1421</v>
      </c>
      <c r="HC109" t="s">
        <v>333</v>
      </c>
      <c r="HD109" t="s">
        <v>1421</v>
      </c>
      <c r="HE109" t="s">
        <v>509</v>
      </c>
      <c r="HF109" t="s">
        <v>159</v>
      </c>
      <c r="HG109">
        <v>459</v>
      </c>
      <c r="HH109">
        <v>2295</v>
      </c>
      <c r="HI109" t="s">
        <v>158</v>
      </c>
      <c r="HJ109" t="s">
        <v>1421</v>
      </c>
      <c r="HK109" t="s">
        <v>415</v>
      </c>
      <c r="HL109" t="s">
        <v>1421</v>
      </c>
      <c r="HM109" t="s">
        <v>509</v>
      </c>
      <c r="HN109" t="s">
        <v>159</v>
      </c>
      <c r="HO109">
        <v>0</v>
      </c>
      <c r="HP109">
        <v>0</v>
      </c>
      <c r="HQ109">
        <v>72</v>
      </c>
      <c r="HR109">
        <v>349</v>
      </c>
      <c r="HS109">
        <v>134</v>
      </c>
      <c r="HT109">
        <v>582</v>
      </c>
      <c r="HU109">
        <v>852</v>
      </c>
      <c r="HV109">
        <v>4359</v>
      </c>
      <c r="HW109">
        <v>0</v>
      </c>
      <c r="HX109">
        <v>0</v>
      </c>
      <c r="HY109" t="s">
        <v>208</v>
      </c>
      <c r="HZ109">
        <v>2139</v>
      </c>
      <c r="IA109">
        <v>10695</v>
      </c>
      <c r="IB109" t="s">
        <v>208</v>
      </c>
      <c r="IC109" t="s">
        <v>64</v>
      </c>
      <c r="ID109" t="s">
        <v>217</v>
      </c>
      <c r="IE109" t="s">
        <v>208</v>
      </c>
      <c r="IF109" t="s">
        <v>158</v>
      </c>
      <c r="IG109" t="s">
        <v>213</v>
      </c>
      <c r="IH109">
        <v>0</v>
      </c>
      <c r="II109">
        <v>0</v>
      </c>
      <c r="IJ109" t="s">
        <v>208</v>
      </c>
      <c r="IK109" t="s">
        <v>219</v>
      </c>
      <c r="IL109" t="s">
        <v>230</v>
      </c>
      <c r="IM109" t="s">
        <v>219</v>
      </c>
      <c r="IN109" t="s">
        <v>1517</v>
      </c>
    </row>
    <row r="110" spans="1:248" hidden="1" x14ac:dyDescent="0.25">
      <c r="A110" t="s">
        <v>63</v>
      </c>
      <c r="B110" t="s">
        <v>64</v>
      </c>
      <c r="C110" t="s">
        <v>686</v>
      </c>
      <c r="D110" t="s">
        <v>687</v>
      </c>
      <c r="E110" t="s">
        <v>688</v>
      </c>
      <c r="F110" t="s">
        <v>689</v>
      </c>
      <c r="G110">
        <v>12</v>
      </c>
      <c r="H110">
        <v>12</v>
      </c>
      <c r="I110" t="s">
        <v>208</v>
      </c>
      <c r="J110">
        <v>224</v>
      </c>
      <c r="K110">
        <v>1120</v>
      </c>
      <c r="L110">
        <v>0</v>
      </c>
      <c r="M110">
        <v>0</v>
      </c>
      <c r="N110" t="s">
        <v>1421</v>
      </c>
      <c r="O110" t="s">
        <v>1421</v>
      </c>
      <c r="P110">
        <v>93</v>
      </c>
      <c r="Q110">
        <v>465</v>
      </c>
      <c r="R110" t="s">
        <v>64</v>
      </c>
      <c r="S110" t="s">
        <v>687</v>
      </c>
      <c r="T110">
        <v>0</v>
      </c>
      <c r="U110">
        <v>0</v>
      </c>
      <c r="V110" t="s">
        <v>1421</v>
      </c>
      <c r="W110" t="s">
        <v>1421</v>
      </c>
      <c r="X110">
        <v>0</v>
      </c>
      <c r="Y110">
        <v>0</v>
      </c>
      <c r="Z110" t="s">
        <v>1421</v>
      </c>
      <c r="AA110" t="s">
        <v>1421</v>
      </c>
      <c r="AB110">
        <v>24</v>
      </c>
      <c r="AC110">
        <v>120</v>
      </c>
      <c r="AD110" t="s">
        <v>64</v>
      </c>
      <c r="AE110" t="s">
        <v>687</v>
      </c>
      <c r="AF110">
        <v>25</v>
      </c>
      <c r="AG110">
        <v>130</v>
      </c>
      <c r="AH110" t="s">
        <v>64</v>
      </c>
      <c r="AI110" t="s">
        <v>687</v>
      </c>
      <c r="AJ110">
        <v>82</v>
      </c>
      <c r="AK110">
        <v>405</v>
      </c>
      <c r="AL110" t="s">
        <v>64</v>
      </c>
      <c r="AM110" t="s">
        <v>687</v>
      </c>
      <c r="AN110">
        <v>0</v>
      </c>
      <c r="AO110">
        <v>0</v>
      </c>
      <c r="AP110" t="s">
        <v>208</v>
      </c>
      <c r="AQ110">
        <v>21</v>
      </c>
      <c r="AR110">
        <v>105</v>
      </c>
      <c r="AS110">
        <v>21</v>
      </c>
      <c r="AT110">
        <v>105</v>
      </c>
      <c r="AU110" t="s">
        <v>158</v>
      </c>
      <c r="AV110" t="s">
        <v>415</v>
      </c>
      <c r="AW110">
        <v>0</v>
      </c>
      <c r="AX110">
        <v>0</v>
      </c>
      <c r="AY110" t="s">
        <v>1421</v>
      </c>
      <c r="AZ110" t="s">
        <v>1421</v>
      </c>
      <c r="BA110">
        <v>0</v>
      </c>
      <c r="BB110">
        <v>0</v>
      </c>
      <c r="BC110" t="s">
        <v>1421</v>
      </c>
      <c r="BD110" t="s">
        <v>1421</v>
      </c>
      <c r="BE110">
        <v>0</v>
      </c>
      <c r="BF110">
        <v>0</v>
      </c>
      <c r="BG110" t="s">
        <v>1421</v>
      </c>
      <c r="BH110" t="s">
        <v>1421</v>
      </c>
      <c r="BI110">
        <v>0</v>
      </c>
      <c r="BJ110">
        <v>0</v>
      </c>
      <c r="BK110" t="s">
        <v>1421</v>
      </c>
      <c r="BL110" t="s">
        <v>1421</v>
      </c>
      <c r="BM110">
        <v>0</v>
      </c>
      <c r="BN110">
        <v>0</v>
      </c>
      <c r="BO110" t="s">
        <v>1421</v>
      </c>
      <c r="BP110" t="s">
        <v>1421</v>
      </c>
      <c r="BQ110">
        <v>0</v>
      </c>
      <c r="BR110">
        <v>0</v>
      </c>
      <c r="BS110">
        <v>0</v>
      </c>
      <c r="BT110">
        <v>0</v>
      </c>
      <c r="BU110">
        <v>0</v>
      </c>
      <c r="BV110" t="s">
        <v>213</v>
      </c>
      <c r="BW110" t="s">
        <v>1421</v>
      </c>
      <c r="BX110">
        <v>0</v>
      </c>
      <c r="BY110">
        <v>0</v>
      </c>
      <c r="BZ110">
        <v>465</v>
      </c>
      <c r="CA110">
        <v>0</v>
      </c>
      <c r="CB110">
        <v>0</v>
      </c>
      <c r="CC110" t="s">
        <v>213</v>
      </c>
      <c r="CD110" t="s">
        <v>1421</v>
      </c>
      <c r="CE110">
        <v>0</v>
      </c>
      <c r="CF110">
        <v>0</v>
      </c>
      <c r="CG110">
        <v>0</v>
      </c>
      <c r="CH110">
        <v>0</v>
      </c>
      <c r="CI110">
        <v>0</v>
      </c>
      <c r="CJ110" t="s">
        <v>213</v>
      </c>
      <c r="CK110" t="s">
        <v>1421</v>
      </c>
      <c r="CL110">
        <v>0</v>
      </c>
      <c r="CM110">
        <v>0</v>
      </c>
      <c r="CN110">
        <v>0</v>
      </c>
      <c r="CO110">
        <v>0</v>
      </c>
      <c r="CP110">
        <v>0</v>
      </c>
      <c r="CQ110" t="s">
        <v>213</v>
      </c>
      <c r="CR110" t="s">
        <v>1421</v>
      </c>
      <c r="CS110">
        <v>0</v>
      </c>
      <c r="CT110">
        <v>0</v>
      </c>
      <c r="CU110">
        <v>120</v>
      </c>
      <c r="CV110">
        <v>0</v>
      </c>
      <c r="CW110">
        <v>0</v>
      </c>
      <c r="CX110" t="s">
        <v>213</v>
      </c>
      <c r="CY110" t="s">
        <v>1421</v>
      </c>
      <c r="CZ110">
        <v>0</v>
      </c>
      <c r="DA110">
        <v>0</v>
      </c>
      <c r="DB110">
        <v>130</v>
      </c>
      <c r="DC110">
        <v>0</v>
      </c>
      <c r="DD110">
        <v>0</v>
      </c>
      <c r="DE110" t="s">
        <v>213</v>
      </c>
      <c r="DF110" t="s">
        <v>1421</v>
      </c>
      <c r="DG110">
        <v>0</v>
      </c>
      <c r="DH110">
        <v>0</v>
      </c>
      <c r="DI110">
        <v>405</v>
      </c>
      <c r="DJ110">
        <v>0</v>
      </c>
      <c r="DK110">
        <v>0</v>
      </c>
      <c r="DL110" t="s">
        <v>213</v>
      </c>
      <c r="DM110" t="s">
        <v>1421</v>
      </c>
      <c r="DN110">
        <v>0</v>
      </c>
      <c r="DO110">
        <v>0</v>
      </c>
      <c r="DP110">
        <v>0</v>
      </c>
      <c r="DQ110">
        <v>0</v>
      </c>
      <c r="DR110">
        <v>224</v>
      </c>
      <c r="DS110">
        <v>1120</v>
      </c>
      <c r="DT110" t="s">
        <v>208</v>
      </c>
      <c r="DU110">
        <v>114</v>
      </c>
      <c r="DV110">
        <v>570</v>
      </c>
      <c r="DW110">
        <v>80</v>
      </c>
      <c r="DX110">
        <v>400</v>
      </c>
      <c r="DY110">
        <v>1824</v>
      </c>
      <c r="DZ110">
        <v>9120</v>
      </c>
      <c r="EA110" t="s">
        <v>208</v>
      </c>
      <c r="EB110">
        <v>110</v>
      </c>
      <c r="EC110">
        <v>550</v>
      </c>
      <c r="ED110">
        <v>0</v>
      </c>
      <c r="EE110">
        <v>0</v>
      </c>
      <c r="EF110" t="s">
        <v>1421</v>
      </c>
      <c r="EG110" t="s">
        <v>1421</v>
      </c>
      <c r="EH110" t="s">
        <v>1421</v>
      </c>
      <c r="EI110" t="s">
        <v>1421</v>
      </c>
      <c r="EJ110">
        <v>0</v>
      </c>
      <c r="EK110">
        <v>0</v>
      </c>
      <c r="EL110" t="s">
        <v>1421</v>
      </c>
      <c r="EM110" t="s">
        <v>1421</v>
      </c>
      <c r="EN110" t="s">
        <v>1421</v>
      </c>
      <c r="EO110" t="s">
        <v>1421</v>
      </c>
      <c r="EP110">
        <v>0</v>
      </c>
      <c r="EQ110">
        <v>0</v>
      </c>
      <c r="ER110" t="s">
        <v>1421</v>
      </c>
      <c r="ES110" t="s">
        <v>1421</v>
      </c>
      <c r="ET110" t="s">
        <v>1421</v>
      </c>
      <c r="EU110" t="s">
        <v>1421</v>
      </c>
      <c r="EV110">
        <v>24</v>
      </c>
      <c r="EW110">
        <v>120</v>
      </c>
      <c r="EX110" t="s">
        <v>64</v>
      </c>
      <c r="EY110" t="s">
        <v>687</v>
      </c>
      <c r="EZ110" t="s">
        <v>215</v>
      </c>
      <c r="FA110"/>
      <c r="FB110">
        <v>27</v>
      </c>
      <c r="FC110">
        <v>135</v>
      </c>
      <c r="FD110" t="s">
        <v>64</v>
      </c>
      <c r="FE110" t="s">
        <v>687</v>
      </c>
      <c r="FF110" t="s">
        <v>215</v>
      </c>
      <c r="FG110"/>
      <c r="FH110">
        <v>59</v>
      </c>
      <c r="FI110">
        <v>295</v>
      </c>
      <c r="FJ110" t="s">
        <v>64</v>
      </c>
      <c r="FK110" t="s">
        <v>687</v>
      </c>
      <c r="FL110" t="s">
        <v>215</v>
      </c>
      <c r="FM110"/>
      <c r="FN110">
        <v>0</v>
      </c>
      <c r="FO110">
        <v>0</v>
      </c>
      <c r="FP110" t="s">
        <v>208</v>
      </c>
      <c r="FQ110">
        <v>1714</v>
      </c>
      <c r="FR110">
        <v>8570</v>
      </c>
      <c r="FS110">
        <v>0</v>
      </c>
      <c r="FT110">
        <v>0</v>
      </c>
      <c r="FU110" t="s">
        <v>1421</v>
      </c>
      <c r="FV110" t="s">
        <v>1421</v>
      </c>
      <c r="FW110" t="s">
        <v>1421</v>
      </c>
      <c r="FX110" t="s">
        <v>1421</v>
      </c>
      <c r="FY110" t="s">
        <v>1421</v>
      </c>
      <c r="FZ110" t="s">
        <v>1421</v>
      </c>
      <c r="GA110">
        <v>0</v>
      </c>
      <c r="GB110">
        <v>0</v>
      </c>
      <c r="GC110" t="s">
        <v>1421</v>
      </c>
      <c r="GD110" t="s">
        <v>1421</v>
      </c>
      <c r="GE110" t="s">
        <v>1421</v>
      </c>
      <c r="GF110" t="s">
        <v>1421</v>
      </c>
      <c r="GG110" t="s">
        <v>1421</v>
      </c>
      <c r="GH110" t="s">
        <v>1421</v>
      </c>
      <c r="GI110">
        <v>0</v>
      </c>
      <c r="GJ110">
        <v>0</v>
      </c>
      <c r="GK110" t="s">
        <v>1421</v>
      </c>
      <c r="GL110" t="s">
        <v>1421</v>
      </c>
      <c r="GM110" t="s">
        <v>1421</v>
      </c>
      <c r="GN110" t="s">
        <v>1421</v>
      </c>
      <c r="GO110" t="s">
        <v>1421</v>
      </c>
      <c r="GP110" t="s">
        <v>1421</v>
      </c>
      <c r="GQ110">
        <v>414</v>
      </c>
      <c r="GR110">
        <v>2070</v>
      </c>
      <c r="GS110" t="s">
        <v>158</v>
      </c>
      <c r="GT110" t="s">
        <v>1421</v>
      </c>
      <c r="GU110" t="s">
        <v>333</v>
      </c>
      <c r="GV110" t="s">
        <v>1421</v>
      </c>
      <c r="GW110" t="s">
        <v>215</v>
      </c>
      <c r="GX110"/>
      <c r="GY110">
        <v>611</v>
      </c>
      <c r="GZ110">
        <v>3055</v>
      </c>
      <c r="HA110" t="s">
        <v>158</v>
      </c>
      <c r="HB110" t="s">
        <v>1421</v>
      </c>
      <c r="HC110" t="s">
        <v>211</v>
      </c>
      <c r="HD110" t="s">
        <v>1421</v>
      </c>
      <c r="HE110" t="s">
        <v>215</v>
      </c>
      <c r="HF110"/>
      <c r="HG110">
        <v>689</v>
      </c>
      <c r="HH110">
        <v>3445</v>
      </c>
      <c r="HI110" t="s">
        <v>158</v>
      </c>
      <c r="HJ110" t="s">
        <v>1421</v>
      </c>
      <c r="HK110" t="s">
        <v>415</v>
      </c>
      <c r="HL110" t="s">
        <v>1421</v>
      </c>
      <c r="HM110" t="s">
        <v>215</v>
      </c>
      <c r="HN110"/>
      <c r="HO110">
        <v>0</v>
      </c>
      <c r="HP110">
        <v>0</v>
      </c>
      <c r="HQ110">
        <v>495</v>
      </c>
      <c r="HR110">
        <v>3463</v>
      </c>
      <c r="HS110">
        <v>713</v>
      </c>
      <c r="HT110">
        <v>2565</v>
      </c>
      <c r="HU110">
        <v>616</v>
      </c>
      <c r="HV110">
        <v>3092</v>
      </c>
      <c r="HW110">
        <v>0</v>
      </c>
      <c r="HX110">
        <v>0</v>
      </c>
      <c r="HY110" t="s">
        <v>208</v>
      </c>
      <c r="HZ110">
        <v>3428</v>
      </c>
      <c r="IA110">
        <v>17140</v>
      </c>
      <c r="IB110" t="s">
        <v>213</v>
      </c>
      <c r="IC110" t="s">
        <v>1421</v>
      </c>
      <c r="ID110" t="s">
        <v>1421</v>
      </c>
      <c r="IE110" t="s">
        <v>208</v>
      </c>
      <c r="IF110" t="s">
        <v>158</v>
      </c>
      <c r="IG110" t="s">
        <v>213</v>
      </c>
      <c r="IH110">
        <v>0</v>
      </c>
      <c r="II110">
        <v>0</v>
      </c>
      <c r="IJ110" t="s">
        <v>208</v>
      </c>
      <c r="IK110" t="s">
        <v>219</v>
      </c>
      <c r="IL110" t="s">
        <v>219</v>
      </c>
      <c r="IM110" t="s">
        <v>230</v>
      </c>
      <c r="IN110" t="s">
        <v>1518</v>
      </c>
    </row>
    <row r="111" spans="1:248" hidden="1" x14ac:dyDescent="0.25">
      <c r="A111" t="s">
        <v>81</v>
      </c>
      <c r="B111" t="s">
        <v>82</v>
      </c>
      <c r="C111" t="s">
        <v>455</v>
      </c>
      <c r="D111" t="s">
        <v>423</v>
      </c>
      <c r="E111" t="s">
        <v>696</v>
      </c>
      <c r="F111" t="s">
        <v>697</v>
      </c>
      <c r="G111">
        <v>12</v>
      </c>
      <c r="H111">
        <v>12</v>
      </c>
      <c r="I111" t="s">
        <v>208</v>
      </c>
      <c r="J111">
        <v>140</v>
      </c>
      <c r="K111">
        <v>700</v>
      </c>
      <c r="L111">
        <v>68</v>
      </c>
      <c r="M111">
        <v>311</v>
      </c>
      <c r="N111" t="s">
        <v>82</v>
      </c>
      <c r="O111" t="s">
        <v>423</v>
      </c>
      <c r="P111">
        <v>57</v>
      </c>
      <c r="Q111">
        <v>285</v>
      </c>
      <c r="R111" t="s">
        <v>82</v>
      </c>
      <c r="S111" t="s">
        <v>423</v>
      </c>
      <c r="T111">
        <v>10</v>
      </c>
      <c r="U111">
        <v>54</v>
      </c>
      <c r="V111" t="s">
        <v>82</v>
      </c>
      <c r="W111" t="s">
        <v>423</v>
      </c>
      <c r="X111">
        <v>5</v>
      </c>
      <c r="Y111">
        <v>50</v>
      </c>
      <c r="Z111" t="s">
        <v>82</v>
      </c>
      <c r="AA111" t="s">
        <v>423</v>
      </c>
      <c r="AB111">
        <v>0</v>
      </c>
      <c r="AC111">
        <v>0</v>
      </c>
      <c r="AD111" t="s">
        <v>1421</v>
      </c>
      <c r="AE111" t="s">
        <v>1421</v>
      </c>
      <c r="AF111">
        <v>0</v>
      </c>
      <c r="AG111">
        <v>0</v>
      </c>
      <c r="AH111" t="s">
        <v>1421</v>
      </c>
      <c r="AI111" t="s">
        <v>1421</v>
      </c>
      <c r="AJ111">
        <v>0</v>
      </c>
      <c r="AK111">
        <v>0</v>
      </c>
      <c r="AL111" t="s">
        <v>1421</v>
      </c>
      <c r="AM111" t="s">
        <v>1421</v>
      </c>
      <c r="AN111">
        <v>0</v>
      </c>
      <c r="AO111">
        <v>0</v>
      </c>
      <c r="AP111" t="s">
        <v>213</v>
      </c>
      <c r="AQ111">
        <v>0</v>
      </c>
      <c r="AR111">
        <v>0</v>
      </c>
      <c r="AS111">
        <v>0</v>
      </c>
      <c r="AT111">
        <v>0</v>
      </c>
      <c r="AU111" t="s">
        <v>1421</v>
      </c>
      <c r="AV111" t="s">
        <v>1421</v>
      </c>
      <c r="AW111">
        <v>0</v>
      </c>
      <c r="AX111">
        <v>0</v>
      </c>
      <c r="AY111" t="s">
        <v>1421</v>
      </c>
      <c r="AZ111" t="s">
        <v>1421</v>
      </c>
      <c r="BA111">
        <v>0</v>
      </c>
      <c r="BB111">
        <v>0</v>
      </c>
      <c r="BC111" t="s">
        <v>1421</v>
      </c>
      <c r="BD111" t="s">
        <v>1421</v>
      </c>
      <c r="BE111">
        <v>0</v>
      </c>
      <c r="BF111">
        <v>0</v>
      </c>
      <c r="BG111" t="s">
        <v>1421</v>
      </c>
      <c r="BH111" t="s">
        <v>1421</v>
      </c>
      <c r="BI111">
        <v>0</v>
      </c>
      <c r="BJ111">
        <v>0</v>
      </c>
      <c r="BK111" t="s">
        <v>1421</v>
      </c>
      <c r="BL111" t="s">
        <v>1421</v>
      </c>
      <c r="BM111">
        <v>0</v>
      </c>
      <c r="BN111">
        <v>0</v>
      </c>
      <c r="BO111" t="s">
        <v>1421</v>
      </c>
      <c r="BP111" t="s">
        <v>1421</v>
      </c>
      <c r="BQ111">
        <v>0</v>
      </c>
      <c r="BR111">
        <v>0</v>
      </c>
      <c r="BS111">
        <v>311</v>
      </c>
      <c r="BT111">
        <v>0</v>
      </c>
      <c r="BU111">
        <v>0</v>
      </c>
      <c r="BV111" t="s">
        <v>213</v>
      </c>
      <c r="BW111" t="s">
        <v>1421</v>
      </c>
      <c r="BX111">
        <v>0</v>
      </c>
      <c r="BY111">
        <v>0</v>
      </c>
      <c r="BZ111">
        <v>285</v>
      </c>
      <c r="CA111">
        <v>0</v>
      </c>
      <c r="CB111">
        <v>0</v>
      </c>
      <c r="CC111" t="s">
        <v>213</v>
      </c>
      <c r="CD111" t="s">
        <v>1421</v>
      </c>
      <c r="CE111">
        <v>0</v>
      </c>
      <c r="CF111">
        <v>0</v>
      </c>
      <c r="CG111">
        <v>54</v>
      </c>
      <c r="CH111">
        <v>0</v>
      </c>
      <c r="CI111">
        <v>0</v>
      </c>
      <c r="CJ111" t="s">
        <v>213</v>
      </c>
      <c r="CK111" t="s">
        <v>1421</v>
      </c>
      <c r="CL111">
        <v>0</v>
      </c>
      <c r="CM111">
        <v>0</v>
      </c>
      <c r="CN111">
        <v>50</v>
      </c>
      <c r="CO111">
        <v>0</v>
      </c>
      <c r="CP111">
        <v>0</v>
      </c>
      <c r="CQ111" t="s">
        <v>213</v>
      </c>
      <c r="CR111" t="s">
        <v>1421</v>
      </c>
      <c r="CS111">
        <v>0</v>
      </c>
      <c r="CT111">
        <v>0</v>
      </c>
      <c r="CU111">
        <v>0</v>
      </c>
      <c r="CV111">
        <v>0</v>
      </c>
      <c r="CW111">
        <v>0</v>
      </c>
      <c r="CX111" t="s">
        <v>213</v>
      </c>
      <c r="CY111" t="s">
        <v>1421</v>
      </c>
      <c r="CZ111">
        <v>0</v>
      </c>
      <c r="DA111">
        <v>0</v>
      </c>
      <c r="DB111">
        <v>0</v>
      </c>
      <c r="DC111">
        <v>0</v>
      </c>
      <c r="DD111">
        <v>0</v>
      </c>
      <c r="DE111" t="s">
        <v>213</v>
      </c>
      <c r="DF111" t="s">
        <v>1421</v>
      </c>
      <c r="DG111">
        <v>0</v>
      </c>
      <c r="DH111">
        <v>0</v>
      </c>
      <c r="DI111">
        <v>0</v>
      </c>
      <c r="DJ111">
        <v>0</v>
      </c>
      <c r="DK111">
        <v>0</v>
      </c>
      <c r="DL111" t="s">
        <v>213</v>
      </c>
      <c r="DM111" t="s">
        <v>1421</v>
      </c>
      <c r="DN111">
        <v>0</v>
      </c>
      <c r="DO111">
        <v>0</v>
      </c>
      <c r="DP111">
        <v>0</v>
      </c>
      <c r="DQ111">
        <v>0</v>
      </c>
      <c r="DR111">
        <v>140</v>
      </c>
      <c r="DS111">
        <v>700</v>
      </c>
      <c r="DT111" t="s">
        <v>213</v>
      </c>
      <c r="DU111">
        <v>0</v>
      </c>
      <c r="DV111">
        <v>0</v>
      </c>
      <c r="DW111">
        <v>4589</v>
      </c>
      <c r="DX111">
        <v>22947</v>
      </c>
      <c r="DY111">
        <v>912</v>
      </c>
      <c r="DZ111">
        <v>4560</v>
      </c>
      <c r="EA111" t="s">
        <v>208</v>
      </c>
      <c r="EB111">
        <v>912</v>
      </c>
      <c r="EC111">
        <v>4560</v>
      </c>
      <c r="ED111">
        <v>74</v>
      </c>
      <c r="EE111">
        <v>370</v>
      </c>
      <c r="EF111" t="s">
        <v>82</v>
      </c>
      <c r="EG111" t="s">
        <v>423</v>
      </c>
      <c r="EH111" t="s">
        <v>215</v>
      </c>
      <c r="EI111"/>
      <c r="EJ111">
        <v>127</v>
      </c>
      <c r="EK111">
        <v>354</v>
      </c>
      <c r="EL111" t="s">
        <v>82</v>
      </c>
      <c r="EM111" t="s">
        <v>423</v>
      </c>
      <c r="EN111" t="s">
        <v>215</v>
      </c>
      <c r="EO111"/>
      <c r="EP111">
        <v>160</v>
      </c>
      <c r="EQ111">
        <v>800</v>
      </c>
      <c r="ER111" t="s">
        <v>82</v>
      </c>
      <c r="ES111" t="s">
        <v>423</v>
      </c>
      <c r="ET111" t="s">
        <v>215</v>
      </c>
      <c r="EU111"/>
      <c r="EV111">
        <v>163</v>
      </c>
      <c r="EW111">
        <v>830</v>
      </c>
      <c r="EX111" t="s">
        <v>82</v>
      </c>
      <c r="EY111" t="s">
        <v>423</v>
      </c>
      <c r="EZ111" t="s">
        <v>215</v>
      </c>
      <c r="FA111"/>
      <c r="FB111">
        <v>59</v>
      </c>
      <c r="FC111">
        <v>295</v>
      </c>
      <c r="FD111" t="s">
        <v>82</v>
      </c>
      <c r="FE111" t="s">
        <v>423</v>
      </c>
      <c r="FF111" t="s">
        <v>215</v>
      </c>
      <c r="FG111"/>
      <c r="FH111">
        <v>329</v>
      </c>
      <c r="FI111">
        <v>1911</v>
      </c>
      <c r="FJ111" t="s">
        <v>82</v>
      </c>
      <c r="FK111" t="s">
        <v>423</v>
      </c>
      <c r="FL111" t="s">
        <v>215</v>
      </c>
      <c r="FM111"/>
      <c r="FN111">
        <v>0</v>
      </c>
      <c r="FO111">
        <v>0</v>
      </c>
      <c r="FP111" t="s">
        <v>213</v>
      </c>
      <c r="FQ111">
        <v>0</v>
      </c>
      <c r="FR111">
        <v>0</v>
      </c>
      <c r="FS111">
        <v>0</v>
      </c>
      <c r="FT111">
        <v>0</v>
      </c>
      <c r="FU111" t="s">
        <v>1421</v>
      </c>
      <c r="FV111" t="s">
        <v>1421</v>
      </c>
      <c r="FW111" t="s">
        <v>1421</v>
      </c>
      <c r="FX111" t="s">
        <v>1421</v>
      </c>
      <c r="FY111" t="s">
        <v>1421</v>
      </c>
      <c r="FZ111" t="s">
        <v>1421</v>
      </c>
      <c r="GA111">
        <v>0</v>
      </c>
      <c r="GB111">
        <v>0</v>
      </c>
      <c r="GC111" t="s">
        <v>1421</v>
      </c>
      <c r="GD111" t="s">
        <v>1421</v>
      </c>
      <c r="GE111" t="s">
        <v>1421</v>
      </c>
      <c r="GF111" t="s">
        <v>1421</v>
      </c>
      <c r="GG111" t="s">
        <v>1421</v>
      </c>
      <c r="GH111" t="s">
        <v>1421</v>
      </c>
      <c r="GI111">
        <v>0</v>
      </c>
      <c r="GJ111">
        <v>0</v>
      </c>
      <c r="GK111" t="s">
        <v>1421</v>
      </c>
      <c r="GL111" t="s">
        <v>1421</v>
      </c>
      <c r="GM111" t="s">
        <v>1421</v>
      </c>
      <c r="GN111" t="s">
        <v>1421</v>
      </c>
      <c r="GO111" t="s">
        <v>1421</v>
      </c>
      <c r="GP111" t="s">
        <v>1421</v>
      </c>
      <c r="GQ111">
        <v>0</v>
      </c>
      <c r="GR111">
        <v>0</v>
      </c>
      <c r="GS111" t="s">
        <v>1421</v>
      </c>
      <c r="GT111" t="s">
        <v>1421</v>
      </c>
      <c r="GU111" t="s">
        <v>1421</v>
      </c>
      <c r="GV111" t="s">
        <v>1421</v>
      </c>
      <c r="GW111" t="s">
        <v>1421</v>
      </c>
      <c r="GX111" t="s">
        <v>1421</v>
      </c>
      <c r="GY111">
        <v>0</v>
      </c>
      <c r="GZ111">
        <v>0</v>
      </c>
      <c r="HA111" t="s">
        <v>1421</v>
      </c>
      <c r="HB111" t="s">
        <v>1421</v>
      </c>
      <c r="HC111" t="s">
        <v>1421</v>
      </c>
      <c r="HD111" t="s">
        <v>1421</v>
      </c>
      <c r="HE111" t="s">
        <v>1421</v>
      </c>
      <c r="HF111" t="s">
        <v>1421</v>
      </c>
      <c r="HG111">
        <v>0</v>
      </c>
      <c r="HH111">
        <v>0</v>
      </c>
      <c r="HI111" t="s">
        <v>1421</v>
      </c>
      <c r="HJ111" t="s">
        <v>1421</v>
      </c>
      <c r="HK111" t="s">
        <v>1421</v>
      </c>
      <c r="HL111" t="s">
        <v>1421</v>
      </c>
      <c r="HM111" t="s">
        <v>1421</v>
      </c>
      <c r="HN111" t="s">
        <v>1421</v>
      </c>
      <c r="HO111">
        <v>0</v>
      </c>
      <c r="HP111">
        <v>0</v>
      </c>
      <c r="HQ111">
        <v>425</v>
      </c>
      <c r="HR111">
        <v>2125</v>
      </c>
      <c r="HS111">
        <v>260</v>
      </c>
      <c r="HT111">
        <v>1300</v>
      </c>
      <c r="HU111">
        <v>227</v>
      </c>
      <c r="HV111">
        <v>1135</v>
      </c>
      <c r="HW111">
        <v>0</v>
      </c>
      <c r="HX111">
        <v>0</v>
      </c>
      <c r="HY111" t="s">
        <v>208</v>
      </c>
      <c r="HZ111">
        <v>58</v>
      </c>
      <c r="IA111">
        <v>290</v>
      </c>
      <c r="IB111" t="s">
        <v>208</v>
      </c>
      <c r="IC111" t="s">
        <v>82</v>
      </c>
      <c r="ID111" t="s">
        <v>423</v>
      </c>
      <c r="IE111" t="s">
        <v>213</v>
      </c>
      <c r="IF111" t="s">
        <v>1421</v>
      </c>
      <c r="IG111" t="s">
        <v>213</v>
      </c>
      <c r="IH111">
        <v>0</v>
      </c>
      <c r="II111">
        <v>0</v>
      </c>
      <c r="IJ111" t="s">
        <v>213</v>
      </c>
      <c r="IK111" t="s">
        <v>238</v>
      </c>
      <c r="IL111" t="s">
        <v>230</v>
      </c>
      <c r="IM111" t="s">
        <v>230</v>
      </c>
      <c r="IN111" t="s">
        <v>1519</v>
      </c>
    </row>
    <row r="112" spans="1:248" hidden="1" x14ac:dyDescent="0.25">
      <c r="A112" t="s">
        <v>81</v>
      </c>
      <c r="B112" t="s">
        <v>82</v>
      </c>
      <c r="C112" t="s">
        <v>455</v>
      </c>
      <c r="D112" t="s">
        <v>423</v>
      </c>
      <c r="E112" t="s">
        <v>694</v>
      </c>
      <c r="F112" t="s">
        <v>695</v>
      </c>
      <c r="G112">
        <v>12</v>
      </c>
      <c r="H112">
        <v>12</v>
      </c>
      <c r="I112" t="s">
        <v>208</v>
      </c>
      <c r="J112">
        <v>116</v>
      </c>
      <c r="K112">
        <v>580</v>
      </c>
      <c r="L112">
        <v>76</v>
      </c>
      <c r="M112">
        <v>380</v>
      </c>
      <c r="N112" t="s">
        <v>82</v>
      </c>
      <c r="O112" t="s">
        <v>423</v>
      </c>
      <c r="P112">
        <v>24</v>
      </c>
      <c r="Q112">
        <v>120</v>
      </c>
      <c r="R112" t="s">
        <v>82</v>
      </c>
      <c r="S112" t="s">
        <v>423</v>
      </c>
      <c r="T112">
        <v>16</v>
      </c>
      <c r="U112">
        <v>80</v>
      </c>
      <c r="V112" t="s">
        <v>82</v>
      </c>
      <c r="W112" t="s">
        <v>423</v>
      </c>
      <c r="X112">
        <v>0</v>
      </c>
      <c r="Y112">
        <v>0</v>
      </c>
      <c r="Z112" t="s">
        <v>1421</v>
      </c>
      <c r="AA112" t="s">
        <v>1421</v>
      </c>
      <c r="AB112">
        <v>0</v>
      </c>
      <c r="AC112">
        <v>0</v>
      </c>
      <c r="AD112" t="s">
        <v>1421</v>
      </c>
      <c r="AE112" t="s">
        <v>1421</v>
      </c>
      <c r="AF112">
        <v>0</v>
      </c>
      <c r="AG112">
        <v>0</v>
      </c>
      <c r="AH112" t="s">
        <v>1421</v>
      </c>
      <c r="AI112" t="s">
        <v>1421</v>
      </c>
      <c r="AJ112">
        <v>0</v>
      </c>
      <c r="AK112">
        <v>0</v>
      </c>
      <c r="AL112" t="s">
        <v>1421</v>
      </c>
      <c r="AM112" t="s">
        <v>1421</v>
      </c>
      <c r="AN112">
        <v>0</v>
      </c>
      <c r="AO112">
        <v>0</v>
      </c>
      <c r="AP112" t="s">
        <v>213</v>
      </c>
      <c r="AQ112">
        <v>0</v>
      </c>
      <c r="AR112">
        <v>0</v>
      </c>
      <c r="AS112">
        <v>0</v>
      </c>
      <c r="AT112">
        <v>0</v>
      </c>
      <c r="AU112" t="s">
        <v>1421</v>
      </c>
      <c r="AV112" t="s">
        <v>1421</v>
      </c>
      <c r="AW112">
        <v>0</v>
      </c>
      <c r="AX112">
        <v>0</v>
      </c>
      <c r="AY112" t="s">
        <v>1421</v>
      </c>
      <c r="AZ112" t="s">
        <v>1421</v>
      </c>
      <c r="BA112">
        <v>0</v>
      </c>
      <c r="BB112">
        <v>0</v>
      </c>
      <c r="BC112" t="s">
        <v>1421</v>
      </c>
      <c r="BD112" t="s">
        <v>1421</v>
      </c>
      <c r="BE112">
        <v>0</v>
      </c>
      <c r="BF112">
        <v>0</v>
      </c>
      <c r="BG112" t="s">
        <v>1421</v>
      </c>
      <c r="BH112" t="s">
        <v>1421</v>
      </c>
      <c r="BI112">
        <v>0</v>
      </c>
      <c r="BJ112">
        <v>0</v>
      </c>
      <c r="BK112" t="s">
        <v>1421</v>
      </c>
      <c r="BL112" t="s">
        <v>1421</v>
      </c>
      <c r="BM112">
        <v>0</v>
      </c>
      <c r="BN112">
        <v>0</v>
      </c>
      <c r="BO112" t="s">
        <v>1421</v>
      </c>
      <c r="BP112" t="s">
        <v>1421</v>
      </c>
      <c r="BQ112">
        <v>0</v>
      </c>
      <c r="BR112">
        <v>0</v>
      </c>
      <c r="BS112">
        <v>380</v>
      </c>
      <c r="BT112">
        <v>0</v>
      </c>
      <c r="BU112">
        <v>0</v>
      </c>
      <c r="BV112" t="s">
        <v>213</v>
      </c>
      <c r="BW112" t="s">
        <v>1421</v>
      </c>
      <c r="BX112">
        <v>0</v>
      </c>
      <c r="BY112">
        <v>0</v>
      </c>
      <c r="BZ112">
        <v>120</v>
      </c>
      <c r="CA112">
        <v>0</v>
      </c>
      <c r="CB112">
        <v>0</v>
      </c>
      <c r="CC112" t="s">
        <v>213</v>
      </c>
      <c r="CD112" t="s">
        <v>1421</v>
      </c>
      <c r="CE112">
        <v>0</v>
      </c>
      <c r="CF112">
        <v>0</v>
      </c>
      <c r="CG112">
        <v>80</v>
      </c>
      <c r="CH112">
        <v>0</v>
      </c>
      <c r="CI112">
        <v>0</v>
      </c>
      <c r="CJ112" t="s">
        <v>213</v>
      </c>
      <c r="CK112" t="s">
        <v>1421</v>
      </c>
      <c r="CL112">
        <v>0</v>
      </c>
      <c r="CM112">
        <v>0</v>
      </c>
      <c r="CN112">
        <v>0</v>
      </c>
      <c r="CO112">
        <v>0</v>
      </c>
      <c r="CP112">
        <v>0</v>
      </c>
      <c r="CQ112" t="s">
        <v>213</v>
      </c>
      <c r="CR112" t="s">
        <v>1421</v>
      </c>
      <c r="CS112">
        <v>0</v>
      </c>
      <c r="CT112">
        <v>0</v>
      </c>
      <c r="CU112">
        <v>0</v>
      </c>
      <c r="CV112">
        <v>0</v>
      </c>
      <c r="CW112">
        <v>0</v>
      </c>
      <c r="CX112" t="s">
        <v>213</v>
      </c>
      <c r="CY112" t="s">
        <v>1421</v>
      </c>
      <c r="CZ112">
        <v>0</v>
      </c>
      <c r="DA112">
        <v>0</v>
      </c>
      <c r="DB112">
        <v>0</v>
      </c>
      <c r="DC112">
        <v>0</v>
      </c>
      <c r="DD112">
        <v>0</v>
      </c>
      <c r="DE112" t="s">
        <v>213</v>
      </c>
      <c r="DF112" t="s">
        <v>1421</v>
      </c>
      <c r="DG112">
        <v>0</v>
      </c>
      <c r="DH112">
        <v>0</v>
      </c>
      <c r="DI112">
        <v>0</v>
      </c>
      <c r="DJ112">
        <v>0</v>
      </c>
      <c r="DK112">
        <v>0</v>
      </c>
      <c r="DL112" t="s">
        <v>213</v>
      </c>
      <c r="DM112" t="s">
        <v>1421</v>
      </c>
      <c r="DN112">
        <v>0</v>
      </c>
      <c r="DO112">
        <v>0</v>
      </c>
      <c r="DP112">
        <v>0</v>
      </c>
      <c r="DQ112">
        <v>0</v>
      </c>
      <c r="DR112">
        <v>116</v>
      </c>
      <c r="DS112">
        <v>580</v>
      </c>
      <c r="DT112" t="s">
        <v>213</v>
      </c>
      <c r="DU112">
        <v>0</v>
      </c>
      <c r="DV112">
        <v>0</v>
      </c>
      <c r="DW112">
        <v>3035</v>
      </c>
      <c r="DX112">
        <v>18210</v>
      </c>
      <c r="DY112">
        <v>917</v>
      </c>
      <c r="DZ112">
        <v>4585</v>
      </c>
      <c r="EA112" t="s">
        <v>208</v>
      </c>
      <c r="EB112">
        <v>917</v>
      </c>
      <c r="EC112">
        <v>4585</v>
      </c>
      <c r="ED112">
        <v>376</v>
      </c>
      <c r="EE112">
        <v>1881</v>
      </c>
      <c r="EF112" t="s">
        <v>82</v>
      </c>
      <c r="EG112" t="s">
        <v>423</v>
      </c>
      <c r="EH112" t="s">
        <v>215</v>
      </c>
      <c r="EI112"/>
      <c r="EJ112">
        <v>290</v>
      </c>
      <c r="EK112">
        <v>1454</v>
      </c>
      <c r="EL112" t="s">
        <v>82</v>
      </c>
      <c r="EM112" t="s">
        <v>423</v>
      </c>
      <c r="EN112" t="s">
        <v>215</v>
      </c>
      <c r="EO112"/>
      <c r="EP112">
        <v>92</v>
      </c>
      <c r="EQ112">
        <v>465</v>
      </c>
      <c r="ER112" t="s">
        <v>82</v>
      </c>
      <c r="ES112" t="s">
        <v>423</v>
      </c>
      <c r="ET112" t="s">
        <v>215</v>
      </c>
      <c r="EU112"/>
      <c r="EV112">
        <v>0</v>
      </c>
      <c r="EW112">
        <v>0</v>
      </c>
      <c r="EX112" t="s">
        <v>1421</v>
      </c>
      <c r="EY112" t="s">
        <v>1421</v>
      </c>
      <c r="EZ112" t="s">
        <v>1421</v>
      </c>
      <c r="FA112" t="s">
        <v>1421</v>
      </c>
      <c r="FB112">
        <v>9</v>
      </c>
      <c r="FC112">
        <v>45</v>
      </c>
      <c r="FD112" t="s">
        <v>82</v>
      </c>
      <c r="FE112" t="s">
        <v>423</v>
      </c>
      <c r="FF112" t="s">
        <v>215</v>
      </c>
      <c r="FG112"/>
      <c r="FH112">
        <v>150</v>
      </c>
      <c r="FI112">
        <v>740</v>
      </c>
      <c r="FJ112" t="s">
        <v>82</v>
      </c>
      <c r="FK112" t="s">
        <v>423</v>
      </c>
      <c r="FL112" t="s">
        <v>215</v>
      </c>
      <c r="FM112"/>
      <c r="FN112">
        <v>0</v>
      </c>
      <c r="FO112">
        <v>0</v>
      </c>
      <c r="FP112" t="s">
        <v>213</v>
      </c>
      <c r="FQ112">
        <v>0</v>
      </c>
      <c r="FR112">
        <v>0</v>
      </c>
      <c r="FS112">
        <v>0</v>
      </c>
      <c r="FT112">
        <v>0</v>
      </c>
      <c r="FU112" t="s">
        <v>1421</v>
      </c>
      <c r="FV112" t="s">
        <v>1421</v>
      </c>
      <c r="FW112" t="s">
        <v>1421</v>
      </c>
      <c r="FX112" t="s">
        <v>1421</v>
      </c>
      <c r="FY112" t="s">
        <v>1421</v>
      </c>
      <c r="FZ112" t="s">
        <v>1421</v>
      </c>
      <c r="GA112">
        <v>0</v>
      </c>
      <c r="GB112">
        <v>0</v>
      </c>
      <c r="GC112" t="s">
        <v>1421</v>
      </c>
      <c r="GD112" t="s">
        <v>1421</v>
      </c>
      <c r="GE112" t="s">
        <v>1421</v>
      </c>
      <c r="GF112" t="s">
        <v>1421</v>
      </c>
      <c r="GG112" t="s">
        <v>1421</v>
      </c>
      <c r="GH112" t="s">
        <v>1421</v>
      </c>
      <c r="GI112">
        <v>0</v>
      </c>
      <c r="GJ112">
        <v>0</v>
      </c>
      <c r="GK112" t="s">
        <v>1421</v>
      </c>
      <c r="GL112" t="s">
        <v>1421</v>
      </c>
      <c r="GM112" t="s">
        <v>1421</v>
      </c>
      <c r="GN112" t="s">
        <v>1421</v>
      </c>
      <c r="GO112" t="s">
        <v>1421</v>
      </c>
      <c r="GP112" t="s">
        <v>1421</v>
      </c>
      <c r="GQ112">
        <v>0</v>
      </c>
      <c r="GR112">
        <v>0</v>
      </c>
      <c r="GS112" t="s">
        <v>1421</v>
      </c>
      <c r="GT112" t="s">
        <v>1421</v>
      </c>
      <c r="GU112" t="s">
        <v>1421</v>
      </c>
      <c r="GV112" t="s">
        <v>1421</v>
      </c>
      <c r="GW112" t="s">
        <v>1421</v>
      </c>
      <c r="GX112" t="s">
        <v>1421</v>
      </c>
      <c r="GY112">
        <v>0</v>
      </c>
      <c r="GZ112">
        <v>0</v>
      </c>
      <c r="HA112" t="s">
        <v>1421</v>
      </c>
      <c r="HB112" t="s">
        <v>1421</v>
      </c>
      <c r="HC112" t="s">
        <v>1421</v>
      </c>
      <c r="HD112" t="s">
        <v>1421</v>
      </c>
      <c r="HE112" t="s">
        <v>1421</v>
      </c>
      <c r="HF112" t="s">
        <v>1421</v>
      </c>
      <c r="HG112">
        <v>0</v>
      </c>
      <c r="HH112">
        <v>0</v>
      </c>
      <c r="HI112" t="s">
        <v>1421</v>
      </c>
      <c r="HJ112" t="s">
        <v>1421</v>
      </c>
      <c r="HK112" t="s">
        <v>1421</v>
      </c>
      <c r="HL112" t="s">
        <v>1421</v>
      </c>
      <c r="HM112" t="s">
        <v>1421</v>
      </c>
      <c r="HN112" t="s">
        <v>1421</v>
      </c>
      <c r="HO112">
        <v>0</v>
      </c>
      <c r="HP112">
        <v>0</v>
      </c>
      <c r="HQ112">
        <v>500</v>
      </c>
      <c r="HR112">
        <v>2500</v>
      </c>
      <c r="HS112">
        <v>217</v>
      </c>
      <c r="HT112">
        <v>1085</v>
      </c>
      <c r="HU112">
        <v>200</v>
      </c>
      <c r="HV112">
        <v>1000</v>
      </c>
      <c r="HW112">
        <v>0</v>
      </c>
      <c r="HX112">
        <v>0</v>
      </c>
      <c r="HY112" t="s">
        <v>208</v>
      </c>
      <c r="HZ112">
        <v>72</v>
      </c>
      <c r="IA112">
        <v>360</v>
      </c>
      <c r="IB112" t="s">
        <v>208</v>
      </c>
      <c r="IC112" t="s">
        <v>82</v>
      </c>
      <c r="ID112" t="s">
        <v>423</v>
      </c>
      <c r="IE112" t="s">
        <v>213</v>
      </c>
      <c r="IF112" t="s">
        <v>1421</v>
      </c>
      <c r="IG112" t="s">
        <v>213</v>
      </c>
      <c r="IH112">
        <v>0</v>
      </c>
      <c r="II112">
        <v>0</v>
      </c>
      <c r="IJ112" t="s">
        <v>213</v>
      </c>
      <c r="IK112" t="s">
        <v>230</v>
      </c>
      <c r="IL112" t="s">
        <v>219</v>
      </c>
      <c r="IM112" t="s">
        <v>219</v>
      </c>
      <c r="IN112" t="s">
        <v>1443</v>
      </c>
    </row>
    <row r="113" spans="1:248" hidden="1" x14ac:dyDescent="0.25">
      <c r="A113" t="s">
        <v>81</v>
      </c>
      <c r="B113" t="s">
        <v>82</v>
      </c>
      <c r="C113" t="s">
        <v>455</v>
      </c>
      <c r="D113" t="s">
        <v>423</v>
      </c>
      <c r="E113" t="s">
        <v>456</v>
      </c>
      <c r="F113" t="s">
        <v>457</v>
      </c>
      <c r="G113">
        <v>12</v>
      </c>
      <c r="H113">
        <v>12</v>
      </c>
      <c r="I113" t="s">
        <v>208</v>
      </c>
      <c r="J113">
        <v>500</v>
      </c>
      <c r="K113">
        <v>2500</v>
      </c>
      <c r="L113">
        <v>247</v>
      </c>
      <c r="M113">
        <v>1250</v>
      </c>
      <c r="N113" t="s">
        <v>82</v>
      </c>
      <c r="O113" t="s">
        <v>423</v>
      </c>
      <c r="P113">
        <v>144</v>
      </c>
      <c r="Q113">
        <v>723</v>
      </c>
      <c r="R113" t="s">
        <v>82</v>
      </c>
      <c r="S113" t="s">
        <v>423</v>
      </c>
      <c r="T113">
        <v>109</v>
      </c>
      <c r="U113">
        <v>527</v>
      </c>
      <c r="V113" t="s">
        <v>82</v>
      </c>
      <c r="W113" t="s">
        <v>423</v>
      </c>
      <c r="X113">
        <v>0</v>
      </c>
      <c r="Y113">
        <v>0</v>
      </c>
      <c r="Z113" t="s">
        <v>1421</v>
      </c>
      <c r="AA113" t="s">
        <v>1421</v>
      </c>
      <c r="AB113">
        <v>0</v>
      </c>
      <c r="AC113">
        <v>0</v>
      </c>
      <c r="AD113" t="s">
        <v>1421</v>
      </c>
      <c r="AE113" t="s">
        <v>1421</v>
      </c>
      <c r="AF113">
        <v>0</v>
      </c>
      <c r="AG113">
        <v>0</v>
      </c>
      <c r="AH113" t="s">
        <v>1421</v>
      </c>
      <c r="AI113" t="s">
        <v>1421</v>
      </c>
      <c r="AJ113">
        <v>0</v>
      </c>
      <c r="AK113">
        <v>0</v>
      </c>
      <c r="AL113" t="s">
        <v>1421</v>
      </c>
      <c r="AM113" t="s">
        <v>1421</v>
      </c>
      <c r="AN113">
        <v>0</v>
      </c>
      <c r="AO113">
        <v>0</v>
      </c>
      <c r="AP113" t="s">
        <v>213</v>
      </c>
      <c r="AQ113">
        <v>0</v>
      </c>
      <c r="AR113">
        <v>0</v>
      </c>
      <c r="AS113">
        <v>0</v>
      </c>
      <c r="AT113">
        <v>0</v>
      </c>
      <c r="AU113" t="s">
        <v>1421</v>
      </c>
      <c r="AV113" t="s">
        <v>1421</v>
      </c>
      <c r="AW113">
        <v>0</v>
      </c>
      <c r="AX113">
        <v>0</v>
      </c>
      <c r="AY113" t="s">
        <v>1421</v>
      </c>
      <c r="AZ113" t="s">
        <v>1421</v>
      </c>
      <c r="BA113">
        <v>0</v>
      </c>
      <c r="BB113">
        <v>0</v>
      </c>
      <c r="BC113" t="s">
        <v>1421</v>
      </c>
      <c r="BD113" t="s">
        <v>1421</v>
      </c>
      <c r="BE113">
        <v>0</v>
      </c>
      <c r="BF113">
        <v>0</v>
      </c>
      <c r="BG113" t="s">
        <v>1421</v>
      </c>
      <c r="BH113" t="s">
        <v>1421</v>
      </c>
      <c r="BI113">
        <v>0</v>
      </c>
      <c r="BJ113">
        <v>0</v>
      </c>
      <c r="BK113" t="s">
        <v>1421</v>
      </c>
      <c r="BL113" t="s">
        <v>1421</v>
      </c>
      <c r="BM113">
        <v>0</v>
      </c>
      <c r="BN113">
        <v>0</v>
      </c>
      <c r="BO113" t="s">
        <v>1421</v>
      </c>
      <c r="BP113" t="s">
        <v>1421</v>
      </c>
      <c r="BQ113">
        <v>0</v>
      </c>
      <c r="BR113">
        <v>0</v>
      </c>
      <c r="BS113">
        <v>1250</v>
      </c>
      <c r="BT113">
        <v>0</v>
      </c>
      <c r="BU113">
        <v>0</v>
      </c>
      <c r="BV113" t="s">
        <v>213</v>
      </c>
      <c r="BW113" t="s">
        <v>1421</v>
      </c>
      <c r="BX113">
        <v>0</v>
      </c>
      <c r="BY113">
        <v>0</v>
      </c>
      <c r="BZ113">
        <v>723</v>
      </c>
      <c r="CA113">
        <v>0</v>
      </c>
      <c r="CB113">
        <v>0</v>
      </c>
      <c r="CC113" t="s">
        <v>213</v>
      </c>
      <c r="CD113" t="s">
        <v>1421</v>
      </c>
      <c r="CE113">
        <v>0</v>
      </c>
      <c r="CF113">
        <v>0</v>
      </c>
      <c r="CG113">
        <v>527</v>
      </c>
      <c r="CH113">
        <v>0</v>
      </c>
      <c r="CI113">
        <v>0</v>
      </c>
      <c r="CJ113" t="s">
        <v>213</v>
      </c>
      <c r="CK113" t="s">
        <v>1421</v>
      </c>
      <c r="CL113">
        <v>0</v>
      </c>
      <c r="CM113">
        <v>0</v>
      </c>
      <c r="CN113">
        <v>0</v>
      </c>
      <c r="CO113">
        <v>0</v>
      </c>
      <c r="CP113">
        <v>0</v>
      </c>
      <c r="CQ113" t="s">
        <v>213</v>
      </c>
      <c r="CR113" t="s">
        <v>1421</v>
      </c>
      <c r="CS113">
        <v>0</v>
      </c>
      <c r="CT113">
        <v>0</v>
      </c>
      <c r="CU113">
        <v>0</v>
      </c>
      <c r="CV113">
        <v>0</v>
      </c>
      <c r="CW113">
        <v>0</v>
      </c>
      <c r="CX113" t="s">
        <v>213</v>
      </c>
      <c r="CY113" t="s">
        <v>1421</v>
      </c>
      <c r="CZ113">
        <v>0</v>
      </c>
      <c r="DA113">
        <v>0</v>
      </c>
      <c r="DB113">
        <v>0</v>
      </c>
      <c r="DC113">
        <v>0</v>
      </c>
      <c r="DD113">
        <v>0</v>
      </c>
      <c r="DE113" t="s">
        <v>213</v>
      </c>
      <c r="DF113" t="s">
        <v>1421</v>
      </c>
      <c r="DG113">
        <v>0</v>
      </c>
      <c r="DH113">
        <v>0</v>
      </c>
      <c r="DI113">
        <v>0</v>
      </c>
      <c r="DJ113">
        <v>0</v>
      </c>
      <c r="DK113">
        <v>0</v>
      </c>
      <c r="DL113" t="s">
        <v>213</v>
      </c>
      <c r="DM113" t="s">
        <v>1421</v>
      </c>
      <c r="DN113">
        <v>0</v>
      </c>
      <c r="DO113">
        <v>0</v>
      </c>
      <c r="DP113">
        <v>0</v>
      </c>
      <c r="DQ113">
        <v>0</v>
      </c>
      <c r="DR113">
        <v>500</v>
      </c>
      <c r="DS113">
        <v>2500</v>
      </c>
      <c r="DT113" t="s">
        <v>213</v>
      </c>
      <c r="DU113">
        <v>0</v>
      </c>
      <c r="DV113">
        <v>0</v>
      </c>
      <c r="DW113">
        <v>3356</v>
      </c>
      <c r="DX113">
        <v>20140</v>
      </c>
      <c r="DY113">
        <v>2882</v>
      </c>
      <c r="DZ113">
        <v>14410</v>
      </c>
      <c r="EA113" t="s">
        <v>208</v>
      </c>
      <c r="EB113">
        <v>2882</v>
      </c>
      <c r="EC113">
        <v>14410</v>
      </c>
      <c r="ED113">
        <v>0</v>
      </c>
      <c r="EE113">
        <v>0</v>
      </c>
      <c r="EF113" t="s">
        <v>1421</v>
      </c>
      <c r="EG113" t="s">
        <v>1421</v>
      </c>
      <c r="EH113" t="s">
        <v>1421</v>
      </c>
      <c r="EI113" t="s">
        <v>1421</v>
      </c>
      <c r="EJ113">
        <v>0</v>
      </c>
      <c r="EK113">
        <v>0</v>
      </c>
      <c r="EL113" t="s">
        <v>1421</v>
      </c>
      <c r="EM113" t="s">
        <v>1421</v>
      </c>
      <c r="EN113" t="s">
        <v>1421</v>
      </c>
      <c r="EO113" t="s">
        <v>1421</v>
      </c>
      <c r="EP113">
        <v>507</v>
      </c>
      <c r="EQ113">
        <v>2535</v>
      </c>
      <c r="ER113" t="s">
        <v>82</v>
      </c>
      <c r="ES113" t="s">
        <v>442</v>
      </c>
      <c r="ET113" t="s">
        <v>215</v>
      </c>
      <c r="EU113"/>
      <c r="EV113">
        <v>664</v>
      </c>
      <c r="EW113">
        <v>3835</v>
      </c>
      <c r="EX113" t="s">
        <v>82</v>
      </c>
      <c r="EY113" t="s">
        <v>442</v>
      </c>
      <c r="EZ113" t="s">
        <v>215</v>
      </c>
      <c r="FA113"/>
      <c r="FB113">
        <v>1028</v>
      </c>
      <c r="FC113">
        <v>5140</v>
      </c>
      <c r="FD113" t="s">
        <v>82</v>
      </c>
      <c r="FE113" t="s">
        <v>442</v>
      </c>
      <c r="FF113" t="s">
        <v>215</v>
      </c>
      <c r="FG113"/>
      <c r="FH113">
        <v>683</v>
      </c>
      <c r="FI113">
        <v>2900</v>
      </c>
      <c r="FJ113" t="s">
        <v>82</v>
      </c>
      <c r="FK113" t="s">
        <v>442</v>
      </c>
      <c r="FL113" t="s">
        <v>215</v>
      </c>
      <c r="FM113"/>
      <c r="FN113">
        <v>0</v>
      </c>
      <c r="FO113">
        <v>0</v>
      </c>
      <c r="FP113" t="s">
        <v>213</v>
      </c>
      <c r="FQ113">
        <v>0</v>
      </c>
      <c r="FR113">
        <v>0</v>
      </c>
      <c r="FS113">
        <v>0</v>
      </c>
      <c r="FT113">
        <v>0</v>
      </c>
      <c r="FU113" t="s">
        <v>1421</v>
      </c>
      <c r="FV113" t="s">
        <v>1421</v>
      </c>
      <c r="FW113" t="s">
        <v>1421</v>
      </c>
      <c r="FX113" t="s">
        <v>1421</v>
      </c>
      <c r="FY113" t="s">
        <v>1421</v>
      </c>
      <c r="FZ113" t="s">
        <v>1421</v>
      </c>
      <c r="GA113">
        <v>0</v>
      </c>
      <c r="GB113">
        <v>0</v>
      </c>
      <c r="GC113" t="s">
        <v>1421</v>
      </c>
      <c r="GD113" t="s">
        <v>1421</v>
      </c>
      <c r="GE113" t="s">
        <v>1421</v>
      </c>
      <c r="GF113" t="s">
        <v>1421</v>
      </c>
      <c r="GG113" t="s">
        <v>1421</v>
      </c>
      <c r="GH113" t="s">
        <v>1421</v>
      </c>
      <c r="GI113">
        <v>0</v>
      </c>
      <c r="GJ113">
        <v>0</v>
      </c>
      <c r="GK113" t="s">
        <v>1421</v>
      </c>
      <c r="GL113" t="s">
        <v>1421</v>
      </c>
      <c r="GM113" t="s">
        <v>1421</v>
      </c>
      <c r="GN113" t="s">
        <v>1421</v>
      </c>
      <c r="GO113" t="s">
        <v>1421</v>
      </c>
      <c r="GP113" t="s">
        <v>1421</v>
      </c>
      <c r="GQ113">
        <v>0</v>
      </c>
      <c r="GR113">
        <v>0</v>
      </c>
      <c r="GS113" t="s">
        <v>1421</v>
      </c>
      <c r="GT113" t="s">
        <v>1421</v>
      </c>
      <c r="GU113" t="s">
        <v>1421</v>
      </c>
      <c r="GV113" t="s">
        <v>1421</v>
      </c>
      <c r="GW113" t="s">
        <v>1421</v>
      </c>
      <c r="GX113" t="s">
        <v>1421</v>
      </c>
      <c r="GY113">
        <v>0</v>
      </c>
      <c r="GZ113">
        <v>0</v>
      </c>
      <c r="HA113" t="s">
        <v>1421</v>
      </c>
      <c r="HB113" t="s">
        <v>1421</v>
      </c>
      <c r="HC113" t="s">
        <v>1421</v>
      </c>
      <c r="HD113" t="s">
        <v>1421</v>
      </c>
      <c r="HE113" t="s">
        <v>1421</v>
      </c>
      <c r="HF113" t="s">
        <v>1421</v>
      </c>
      <c r="HG113">
        <v>0</v>
      </c>
      <c r="HH113">
        <v>0</v>
      </c>
      <c r="HI113" t="s">
        <v>1421</v>
      </c>
      <c r="HJ113" t="s">
        <v>1421</v>
      </c>
      <c r="HK113" t="s">
        <v>1421</v>
      </c>
      <c r="HL113" t="s">
        <v>1421</v>
      </c>
      <c r="HM113" t="s">
        <v>1421</v>
      </c>
      <c r="HN113" t="s">
        <v>1421</v>
      </c>
      <c r="HO113">
        <v>0</v>
      </c>
      <c r="HP113">
        <v>0</v>
      </c>
      <c r="HQ113">
        <v>1282</v>
      </c>
      <c r="HR113">
        <v>6410</v>
      </c>
      <c r="HS113">
        <v>1020</v>
      </c>
      <c r="HT113">
        <v>5100</v>
      </c>
      <c r="HU113">
        <v>580</v>
      </c>
      <c r="HV113">
        <v>2900</v>
      </c>
      <c r="HW113">
        <v>0</v>
      </c>
      <c r="HX113">
        <v>0</v>
      </c>
      <c r="HY113" t="s">
        <v>208</v>
      </c>
      <c r="HZ113">
        <v>130</v>
      </c>
      <c r="IA113">
        <v>650</v>
      </c>
      <c r="IB113" t="s">
        <v>208</v>
      </c>
      <c r="IC113" t="s">
        <v>82</v>
      </c>
      <c r="ID113" t="s">
        <v>442</v>
      </c>
      <c r="IE113" t="s">
        <v>213</v>
      </c>
      <c r="IF113" t="s">
        <v>1421</v>
      </c>
      <c r="IG113" t="s">
        <v>213</v>
      </c>
      <c r="IH113">
        <v>0</v>
      </c>
      <c r="II113">
        <v>0</v>
      </c>
      <c r="IJ113" t="s">
        <v>213</v>
      </c>
      <c r="IK113" t="s">
        <v>230</v>
      </c>
      <c r="IL113" t="s">
        <v>219</v>
      </c>
      <c r="IM113" t="s">
        <v>219</v>
      </c>
      <c r="IN113" t="s">
        <v>1520</v>
      </c>
    </row>
    <row r="114" spans="1:248" hidden="1" x14ac:dyDescent="0.25">
      <c r="A114" t="s">
        <v>63</v>
      </c>
      <c r="B114" t="s">
        <v>64</v>
      </c>
      <c r="C114" t="s">
        <v>350</v>
      </c>
      <c r="D114" t="s">
        <v>217</v>
      </c>
      <c r="E114" t="s">
        <v>668</v>
      </c>
      <c r="F114" t="s">
        <v>669</v>
      </c>
      <c r="G114">
        <v>12</v>
      </c>
      <c r="H114">
        <v>12</v>
      </c>
      <c r="I114" t="s">
        <v>208</v>
      </c>
      <c r="J114">
        <v>208</v>
      </c>
      <c r="K114">
        <v>1040</v>
      </c>
      <c r="L114">
        <v>0</v>
      </c>
      <c r="M114">
        <v>0</v>
      </c>
      <c r="N114" t="s">
        <v>1421</v>
      </c>
      <c r="O114" t="s">
        <v>1421</v>
      </c>
      <c r="P114">
        <v>38</v>
      </c>
      <c r="Q114">
        <v>190</v>
      </c>
      <c r="R114" t="s">
        <v>64</v>
      </c>
      <c r="S114" t="s">
        <v>217</v>
      </c>
      <c r="T114">
        <v>0</v>
      </c>
      <c r="U114">
        <v>0</v>
      </c>
      <c r="V114" t="s">
        <v>1421</v>
      </c>
      <c r="W114" t="s">
        <v>1421</v>
      </c>
      <c r="X114">
        <v>0</v>
      </c>
      <c r="Y114">
        <v>0</v>
      </c>
      <c r="Z114" t="s">
        <v>1421</v>
      </c>
      <c r="AA114" t="s">
        <v>1421</v>
      </c>
      <c r="AB114">
        <v>138</v>
      </c>
      <c r="AC114">
        <v>690</v>
      </c>
      <c r="AD114" t="s">
        <v>64</v>
      </c>
      <c r="AE114" t="s">
        <v>217</v>
      </c>
      <c r="AF114">
        <v>0</v>
      </c>
      <c r="AG114">
        <v>0</v>
      </c>
      <c r="AH114" t="s">
        <v>1421</v>
      </c>
      <c r="AI114" t="s">
        <v>1421</v>
      </c>
      <c r="AJ114">
        <v>32</v>
      </c>
      <c r="AK114">
        <v>160</v>
      </c>
      <c r="AL114" t="s">
        <v>64</v>
      </c>
      <c r="AM114" t="s">
        <v>217</v>
      </c>
      <c r="AN114">
        <v>0</v>
      </c>
      <c r="AO114">
        <v>0</v>
      </c>
      <c r="AP114" t="s">
        <v>213</v>
      </c>
      <c r="AQ114">
        <v>0</v>
      </c>
      <c r="AR114">
        <v>0</v>
      </c>
      <c r="AS114">
        <v>0</v>
      </c>
      <c r="AT114">
        <v>0</v>
      </c>
      <c r="AU114" t="s">
        <v>1421</v>
      </c>
      <c r="AV114" t="s">
        <v>1421</v>
      </c>
      <c r="AW114">
        <v>0</v>
      </c>
      <c r="AX114">
        <v>0</v>
      </c>
      <c r="AY114" t="s">
        <v>1421</v>
      </c>
      <c r="AZ114" t="s">
        <v>1421</v>
      </c>
      <c r="BA114">
        <v>0</v>
      </c>
      <c r="BB114">
        <v>0</v>
      </c>
      <c r="BC114" t="s">
        <v>1421</v>
      </c>
      <c r="BD114" t="s">
        <v>1421</v>
      </c>
      <c r="BE114">
        <v>0</v>
      </c>
      <c r="BF114">
        <v>0</v>
      </c>
      <c r="BG114" t="s">
        <v>1421</v>
      </c>
      <c r="BH114" t="s">
        <v>1421</v>
      </c>
      <c r="BI114">
        <v>0</v>
      </c>
      <c r="BJ114">
        <v>0</v>
      </c>
      <c r="BK114" t="s">
        <v>1421</v>
      </c>
      <c r="BL114" t="s">
        <v>1421</v>
      </c>
      <c r="BM114">
        <v>0</v>
      </c>
      <c r="BN114">
        <v>0</v>
      </c>
      <c r="BO114" t="s">
        <v>1421</v>
      </c>
      <c r="BP114" t="s">
        <v>1421</v>
      </c>
      <c r="BQ114">
        <v>0</v>
      </c>
      <c r="BR114">
        <v>0</v>
      </c>
      <c r="BS114">
        <v>0</v>
      </c>
      <c r="BT114">
        <v>0</v>
      </c>
      <c r="BU114">
        <v>0</v>
      </c>
      <c r="BV114" t="s">
        <v>213</v>
      </c>
      <c r="BW114" t="s">
        <v>1421</v>
      </c>
      <c r="BX114">
        <v>0</v>
      </c>
      <c r="BY114">
        <v>0</v>
      </c>
      <c r="BZ114">
        <v>190</v>
      </c>
      <c r="CA114">
        <v>0</v>
      </c>
      <c r="CB114">
        <v>0</v>
      </c>
      <c r="CC114" t="s">
        <v>213</v>
      </c>
      <c r="CD114" t="s">
        <v>1421</v>
      </c>
      <c r="CE114">
        <v>0</v>
      </c>
      <c r="CF114">
        <v>0</v>
      </c>
      <c r="CG114">
        <v>0</v>
      </c>
      <c r="CH114">
        <v>0</v>
      </c>
      <c r="CI114">
        <v>0</v>
      </c>
      <c r="CJ114" t="s">
        <v>213</v>
      </c>
      <c r="CK114" t="s">
        <v>1421</v>
      </c>
      <c r="CL114">
        <v>0</v>
      </c>
      <c r="CM114">
        <v>0</v>
      </c>
      <c r="CN114">
        <v>0</v>
      </c>
      <c r="CO114">
        <v>0</v>
      </c>
      <c r="CP114">
        <v>0</v>
      </c>
      <c r="CQ114" t="s">
        <v>213</v>
      </c>
      <c r="CR114" t="s">
        <v>1421</v>
      </c>
      <c r="CS114">
        <v>0</v>
      </c>
      <c r="CT114">
        <v>0</v>
      </c>
      <c r="CU114">
        <v>690</v>
      </c>
      <c r="CV114">
        <v>0</v>
      </c>
      <c r="CW114">
        <v>0</v>
      </c>
      <c r="CX114" t="s">
        <v>213</v>
      </c>
      <c r="CY114" t="s">
        <v>1421</v>
      </c>
      <c r="CZ114">
        <v>0</v>
      </c>
      <c r="DA114">
        <v>0</v>
      </c>
      <c r="DB114">
        <v>0</v>
      </c>
      <c r="DC114">
        <v>0</v>
      </c>
      <c r="DD114">
        <v>0</v>
      </c>
      <c r="DE114" t="s">
        <v>213</v>
      </c>
      <c r="DF114" t="s">
        <v>1421</v>
      </c>
      <c r="DG114">
        <v>0</v>
      </c>
      <c r="DH114">
        <v>0</v>
      </c>
      <c r="DI114">
        <v>160</v>
      </c>
      <c r="DJ114">
        <v>0</v>
      </c>
      <c r="DK114">
        <v>0</v>
      </c>
      <c r="DL114" t="s">
        <v>213</v>
      </c>
      <c r="DM114" t="s">
        <v>1421</v>
      </c>
      <c r="DN114">
        <v>0</v>
      </c>
      <c r="DO114">
        <v>0</v>
      </c>
      <c r="DP114">
        <v>0</v>
      </c>
      <c r="DQ114">
        <v>0</v>
      </c>
      <c r="DR114">
        <v>208</v>
      </c>
      <c r="DS114">
        <v>1040</v>
      </c>
      <c r="DT114" t="s">
        <v>213</v>
      </c>
      <c r="DU114">
        <v>0</v>
      </c>
      <c r="DV114">
        <v>0</v>
      </c>
      <c r="DW114">
        <v>512</v>
      </c>
      <c r="DX114">
        <v>3072</v>
      </c>
      <c r="DY114">
        <v>411</v>
      </c>
      <c r="DZ114">
        <v>2055</v>
      </c>
      <c r="EA114" t="s">
        <v>213</v>
      </c>
      <c r="EB114">
        <v>0</v>
      </c>
      <c r="EC114">
        <v>0</v>
      </c>
      <c r="ED114">
        <v>0</v>
      </c>
      <c r="EE114">
        <v>0</v>
      </c>
      <c r="EF114" t="s">
        <v>1421</v>
      </c>
      <c r="EG114" t="s">
        <v>1421</v>
      </c>
      <c r="EH114" t="s">
        <v>1421</v>
      </c>
      <c r="EI114" t="s">
        <v>1421</v>
      </c>
      <c r="EJ114">
        <v>0</v>
      </c>
      <c r="EK114">
        <v>0</v>
      </c>
      <c r="EL114" t="s">
        <v>1421</v>
      </c>
      <c r="EM114" t="s">
        <v>1421</v>
      </c>
      <c r="EN114" t="s">
        <v>1421</v>
      </c>
      <c r="EO114" t="s">
        <v>1421</v>
      </c>
      <c r="EP114">
        <v>0</v>
      </c>
      <c r="EQ114">
        <v>0</v>
      </c>
      <c r="ER114" t="s">
        <v>1421</v>
      </c>
      <c r="ES114" t="s">
        <v>1421</v>
      </c>
      <c r="ET114" t="s">
        <v>1421</v>
      </c>
      <c r="EU114" t="s">
        <v>1421</v>
      </c>
      <c r="EV114">
        <v>0</v>
      </c>
      <c r="EW114">
        <v>0</v>
      </c>
      <c r="EX114" t="s">
        <v>1421</v>
      </c>
      <c r="EY114" t="s">
        <v>1421</v>
      </c>
      <c r="EZ114" t="s">
        <v>1421</v>
      </c>
      <c r="FA114" t="s">
        <v>1421</v>
      </c>
      <c r="FB114">
        <v>0</v>
      </c>
      <c r="FC114">
        <v>0</v>
      </c>
      <c r="FD114" t="s">
        <v>1421</v>
      </c>
      <c r="FE114" t="s">
        <v>1421</v>
      </c>
      <c r="FF114" t="s">
        <v>1421</v>
      </c>
      <c r="FG114" t="s">
        <v>1421</v>
      </c>
      <c r="FH114">
        <v>0</v>
      </c>
      <c r="FI114">
        <v>0</v>
      </c>
      <c r="FJ114" t="s">
        <v>1421</v>
      </c>
      <c r="FK114" t="s">
        <v>1421</v>
      </c>
      <c r="FL114" t="s">
        <v>1421</v>
      </c>
      <c r="FM114" t="s">
        <v>1421</v>
      </c>
      <c r="FN114">
        <v>0</v>
      </c>
      <c r="FO114">
        <v>0</v>
      </c>
      <c r="FP114" t="s">
        <v>208</v>
      </c>
      <c r="FQ114">
        <v>411</v>
      </c>
      <c r="FR114">
        <v>2055</v>
      </c>
      <c r="FS114">
        <v>0</v>
      </c>
      <c r="FT114">
        <v>0</v>
      </c>
      <c r="FU114" t="s">
        <v>1421</v>
      </c>
      <c r="FV114" t="s">
        <v>1421</v>
      </c>
      <c r="FW114" t="s">
        <v>1421</v>
      </c>
      <c r="FX114" t="s">
        <v>1421</v>
      </c>
      <c r="FY114" t="s">
        <v>1421</v>
      </c>
      <c r="FZ114" t="s">
        <v>1421</v>
      </c>
      <c r="GA114">
        <v>0</v>
      </c>
      <c r="GB114">
        <v>0</v>
      </c>
      <c r="GC114" t="s">
        <v>1421</v>
      </c>
      <c r="GD114" t="s">
        <v>1421</v>
      </c>
      <c r="GE114" t="s">
        <v>1421</v>
      </c>
      <c r="GF114" t="s">
        <v>1421</v>
      </c>
      <c r="GG114" t="s">
        <v>1421</v>
      </c>
      <c r="GH114" t="s">
        <v>1421</v>
      </c>
      <c r="GI114">
        <v>0</v>
      </c>
      <c r="GJ114">
        <v>0</v>
      </c>
      <c r="GK114" t="s">
        <v>1421</v>
      </c>
      <c r="GL114" t="s">
        <v>1421</v>
      </c>
      <c r="GM114" t="s">
        <v>1421</v>
      </c>
      <c r="GN114" t="s">
        <v>1421</v>
      </c>
      <c r="GO114" t="s">
        <v>1421</v>
      </c>
      <c r="GP114" t="s">
        <v>1421</v>
      </c>
      <c r="GQ114">
        <v>0</v>
      </c>
      <c r="GR114">
        <v>0</v>
      </c>
      <c r="GS114" t="s">
        <v>1421</v>
      </c>
      <c r="GT114" t="s">
        <v>1421</v>
      </c>
      <c r="GU114" t="s">
        <v>1421</v>
      </c>
      <c r="GV114" t="s">
        <v>1421</v>
      </c>
      <c r="GW114" t="s">
        <v>1421</v>
      </c>
      <c r="GX114" t="s">
        <v>1421</v>
      </c>
      <c r="GY114">
        <v>297</v>
      </c>
      <c r="GZ114">
        <v>1485</v>
      </c>
      <c r="HA114" t="s">
        <v>158</v>
      </c>
      <c r="HB114" t="s">
        <v>1421</v>
      </c>
      <c r="HC114" t="s">
        <v>211</v>
      </c>
      <c r="HD114" t="s">
        <v>1421</v>
      </c>
      <c r="HE114" t="s">
        <v>215</v>
      </c>
      <c r="HF114"/>
      <c r="HG114">
        <v>114</v>
      </c>
      <c r="HH114">
        <v>570</v>
      </c>
      <c r="HI114" t="s">
        <v>158</v>
      </c>
      <c r="HJ114" t="s">
        <v>1421</v>
      </c>
      <c r="HK114" t="s">
        <v>211</v>
      </c>
      <c r="HL114" t="s">
        <v>1421</v>
      </c>
      <c r="HM114" t="s">
        <v>215</v>
      </c>
      <c r="HN114"/>
      <c r="HO114">
        <v>0</v>
      </c>
      <c r="HP114">
        <v>0</v>
      </c>
      <c r="HQ114">
        <v>281</v>
      </c>
      <c r="HR114">
        <v>1405</v>
      </c>
      <c r="HS114">
        <v>92</v>
      </c>
      <c r="HT114">
        <v>460</v>
      </c>
      <c r="HU114">
        <v>38</v>
      </c>
      <c r="HV114">
        <v>190</v>
      </c>
      <c r="HW114">
        <v>0</v>
      </c>
      <c r="HX114">
        <v>0</v>
      </c>
      <c r="HY114" t="s">
        <v>208</v>
      </c>
      <c r="HZ114">
        <v>1720</v>
      </c>
      <c r="IA114">
        <v>8600</v>
      </c>
      <c r="IB114" t="s">
        <v>208</v>
      </c>
      <c r="IC114" t="s">
        <v>64</v>
      </c>
      <c r="ID114" t="s">
        <v>217</v>
      </c>
      <c r="IE114" t="s">
        <v>208</v>
      </c>
      <c r="IF114" t="s">
        <v>158</v>
      </c>
      <c r="IG114" t="s">
        <v>213</v>
      </c>
      <c r="IH114">
        <v>0</v>
      </c>
      <c r="II114">
        <v>0</v>
      </c>
      <c r="IJ114" t="s">
        <v>213</v>
      </c>
      <c r="IK114" t="s">
        <v>219</v>
      </c>
      <c r="IL114" t="s">
        <v>230</v>
      </c>
      <c r="IM114" t="s">
        <v>219</v>
      </c>
      <c r="IN114" t="s">
        <v>1521</v>
      </c>
    </row>
    <row r="115" spans="1:248" hidden="1" x14ac:dyDescent="0.25">
      <c r="A115" t="s">
        <v>67</v>
      </c>
      <c r="B115" t="s">
        <v>68</v>
      </c>
      <c r="C115" t="s">
        <v>336</v>
      </c>
      <c r="D115" t="s">
        <v>253</v>
      </c>
      <c r="E115" t="s">
        <v>569</v>
      </c>
      <c r="F115" t="s">
        <v>570</v>
      </c>
      <c r="G115">
        <v>12</v>
      </c>
      <c r="H115">
        <v>12</v>
      </c>
      <c r="I115" t="s">
        <v>208</v>
      </c>
      <c r="J115">
        <v>528</v>
      </c>
      <c r="K115">
        <v>2640</v>
      </c>
      <c r="L115">
        <v>129</v>
      </c>
      <c r="M115">
        <v>643</v>
      </c>
      <c r="N115" t="s">
        <v>68</v>
      </c>
      <c r="O115" t="s">
        <v>253</v>
      </c>
      <c r="P115">
        <v>74</v>
      </c>
      <c r="Q115">
        <v>368</v>
      </c>
      <c r="R115" t="s">
        <v>68</v>
      </c>
      <c r="S115" t="s">
        <v>253</v>
      </c>
      <c r="T115">
        <v>0</v>
      </c>
      <c r="U115">
        <v>0</v>
      </c>
      <c r="V115" t="s">
        <v>1421</v>
      </c>
      <c r="W115" t="s">
        <v>1421</v>
      </c>
      <c r="X115">
        <v>48</v>
      </c>
      <c r="Y115">
        <v>242</v>
      </c>
      <c r="Z115" t="s">
        <v>68</v>
      </c>
      <c r="AA115" t="s">
        <v>253</v>
      </c>
      <c r="AB115">
        <v>212</v>
      </c>
      <c r="AC115">
        <v>1062</v>
      </c>
      <c r="AD115" t="s">
        <v>68</v>
      </c>
      <c r="AE115" t="s">
        <v>253</v>
      </c>
      <c r="AF115">
        <v>36</v>
      </c>
      <c r="AG115">
        <v>182</v>
      </c>
      <c r="AH115" t="s">
        <v>68</v>
      </c>
      <c r="AI115" t="s">
        <v>253</v>
      </c>
      <c r="AJ115">
        <v>29</v>
      </c>
      <c r="AK115">
        <v>143</v>
      </c>
      <c r="AL115" t="s">
        <v>68</v>
      </c>
      <c r="AM115" t="s">
        <v>253</v>
      </c>
      <c r="AN115">
        <v>0</v>
      </c>
      <c r="AO115">
        <v>0</v>
      </c>
      <c r="AP115" t="s">
        <v>208</v>
      </c>
      <c r="AQ115">
        <v>39</v>
      </c>
      <c r="AR115">
        <v>195</v>
      </c>
      <c r="AS115">
        <v>0</v>
      </c>
      <c r="AT115">
        <v>0</v>
      </c>
      <c r="AU115" t="s">
        <v>1421</v>
      </c>
      <c r="AV115" t="s">
        <v>1421</v>
      </c>
      <c r="AW115">
        <v>0</v>
      </c>
      <c r="AX115">
        <v>0</v>
      </c>
      <c r="AY115" t="s">
        <v>1421</v>
      </c>
      <c r="AZ115" t="s">
        <v>1421</v>
      </c>
      <c r="BA115">
        <v>0</v>
      </c>
      <c r="BB115">
        <v>0</v>
      </c>
      <c r="BC115" t="s">
        <v>1421</v>
      </c>
      <c r="BD115" t="s">
        <v>1421</v>
      </c>
      <c r="BE115">
        <v>0</v>
      </c>
      <c r="BF115">
        <v>0</v>
      </c>
      <c r="BG115" t="s">
        <v>1421</v>
      </c>
      <c r="BH115" t="s">
        <v>1421</v>
      </c>
      <c r="BI115">
        <v>18</v>
      </c>
      <c r="BJ115">
        <v>90</v>
      </c>
      <c r="BK115" t="s">
        <v>154</v>
      </c>
      <c r="BL115" t="s">
        <v>278</v>
      </c>
      <c r="BM115">
        <v>21</v>
      </c>
      <c r="BN115">
        <v>105</v>
      </c>
      <c r="BO115" t="s">
        <v>151</v>
      </c>
      <c r="BP115" t="s">
        <v>250</v>
      </c>
      <c r="BQ115">
        <v>0</v>
      </c>
      <c r="BR115">
        <v>0</v>
      </c>
      <c r="BS115">
        <v>581</v>
      </c>
      <c r="BT115">
        <v>0</v>
      </c>
      <c r="BU115">
        <v>0</v>
      </c>
      <c r="BV115" t="s">
        <v>213</v>
      </c>
      <c r="BW115" t="s">
        <v>1421</v>
      </c>
      <c r="BX115">
        <v>0</v>
      </c>
      <c r="BY115">
        <v>62</v>
      </c>
      <c r="BZ115">
        <v>368</v>
      </c>
      <c r="CA115">
        <v>0</v>
      </c>
      <c r="CB115">
        <v>0</v>
      </c>
      <c r="CC115" t="s">
        <v>213</v>
      </c>
      <c r="CD115" t="s">
        <v>1421</v>
      </c>
      <c r="CE115">
        <v>0</v>
      </c>
      <c r="CF115">
        <v>0</v>
      </c>
      <c r="CG115">
        <v>0</v>
      </c>
      <c r="CH115">
        <v>0</v>
      </c>
      <c r="CI115">
        <v>0</v>
      </c>
      <c r="CJ115" t="s">
        <v>213</v>
      </c>
      <c r="CK115" t="s">
        <v>1421</v>
      </c>
      <c r="CL115">
        <v>0</v>
      </c>
      <c r="CM115">
        <v>0</v>
      </c>
      <c r="CN115">
        <v>0</v>
      </c>
      <c r="CO115">
        <v>242</v>
      </c>
      <c r="CP115">
        <v>0</v>
      </c>
      <c r="CQ115" t="s">
        <v>213</v>
      </c>
      <c r="CR115" t="s">
        <v>1421</v>
      </c>
      <c r="CS115">
        <v>0</v>
      </c>
      <c r="CT115">
        <v>0</v>
      </c>
      <c r="CU115">
        <v>0</v>
      </c>
      <c r="CV115">
        <v>1062</v>
      </c>
      <c r="CW115">
        <v>0</v>
      </c>
      <c r="CX115" t="s">
        <v>213</v>
      </c>
      <c r="CY115" t="s">
        <v>1421</v>
      </c>
      <c r="CZ115">
        <v>0</v>
      </c>
      <c r="DA115">
        <v>0</v>
      </c>
      <c r="DB115">
        <v>0</v>
      </c>
      <c r="DC115">
        <v>101</v>
      </c>
      <c r="DD115">
        <v>0</v>
      </c>
      <c r="DE115" t="s">
        <v>213</v>
      </c>
      <c r="DF115" t="s">
        <v>1421</v>
      </c>
      <c r="DG115">
        <v>0</v>
      </c>
      <c r="DH115">
        <v>81</v>
      </c>
      <c r="DI115">
        <v>0</v>
      </c>
      <c r="DJ115">
        <v>38</v>
      </c>
      <c r="DK115">
        <v>0</v>
      </c>
      <c r="DL115" t="s">
        <v>213</v>
      </c>
      <c r="DM115" t="s">
        <v>1421</v>
      </c>
      <c r="DN115">
        <v>0</v>
      </c>
      <c r="DO115">
        <v>105</v>
      </c>
      <c r="DP115">
        <v>0</v>
      </c>
      <c r="DQ115">
        <v>0</v>
      </c>
      <c r="DR115">
        <v>528</v>
      </c>
      <c r="DS115">
        <v>2640</v>
      </c>
      <c r="DT115" t="s">
        <v>213</v>
      </c>
      <c r="DU115">
        <v>0</v>
      </c>
      <c r="DV115">
        <v>0</v>
      </c>
      <c r="DW115">
        <v>595</v>
      </c>
      <c r="DX115">
        <v>2975</v>
      </c>
      <c r="DY115">
        <v>151</v>
      </c>
      <c r="DZ115">
        <v>755</v>
      </c>
      <c r="EA115" t="s">
        <v>208</v>
      </c>
      <c r="EB115">
        <v>114</v>
      </c>
      <c r="EC115">
        <v>570</v>
      </c>
      <c r="ED115">
        <v>3</v>
      </c>
      <c r="EE115">
        <v>15</v>
      </c>
      <c r="EF115" t="s">
        <v>68</v>
      </c>
      <c r="EG115" t="s">
        <v>253</v>
      </c>
      <c r="EH115" t="s">
        <v>215</v>
      </c>
      <c r="EI115"/>
      <c r="EJ115">
        <v>11</v>
      </c>
      <c r="EK115">
        <v>55</v>
      </c>
      <c r="EL115" t="s">
        <v>68</v>
      </c>
      <c r="EM115" t="s">
        <v>253</v>
      </c>
      <c r="EN115" t="s">
        <v>215</v>
      </c>
      <c r="EO115"/>
      <c r="EP115">
        <v>0</v>
      </c>
      <c r="EQ115">
        <v>0</v>
      </c>
      <c r="ER115" t="s">
        <v>1421</v>
      </c>
      <c r="ES115" t="s">
        <v>1421</v>
      </c>
      <c r="ET115" t="s">
        <v>1421</v>
      </c>
      <c r="EU115" t="s">
        <v>1421</v>
      </c>
      <c r="EV115">
        <v>4</v>
      </c>
      <c r="EW115">
        <v>20</v>
      </c>
      <c r="EX115" t="s">
        <v>68</v>
      </c>
      <c r="EY115" t="s">
        <v>253</v>
      </c>
      <c r="EZ115" t="s">
        <v>252</v>
      </c>
      <c r="FA115"/>
      <c r="FB115">
        <v>64</v>
      </c>
      <c r="FC115">
        <v>320</v>
      </c>
      <c r="FD115" t="s">
        <v>68</v>
      </c>
      <c r="FE115" t="s">
        <v>253</v>
      </c>
      <c r="FF115" t="s">
        <v>252</v>
      </c>
      <c r="FG115"/>
      <c r="FH115">
        <v>32</v>
      </c>
      <c r="FI115">
        <v>160</v>
      </c>
      <c r="FJ115" t="s">
        <v>68</v>
      </c>
      <c r="FK115" t="s">
        <v>253</v>
      </c>
      <c r="FL115" t="s">
        <v>252</v>
      </c>
      <c r="FM115"/>
      <c r="FN115">
        <v>0</v>
      </c>
      <c r="FO115">
        <v>0</v>
      </c>
      <c r="FP115" t="s">
        <v>208</v>
      </c>
      <c r="FQ115">
        <v>37</v>
      </c>
      <c r="FR115">
        <v>185</v>
      </c>
      <c r="FS115">
        <v>0</v>
      </c>
      <c r="FT115">
        <v>0</v>
      </c>
      <c r="FU115" t="s">
        <v>1421</v>
      </c>
      <c r="FV115" t="s">
        <v>1421</v>
      </c>
      <c r="FW115" t="s">
        <v>1421</v>
      </c>
      <c r="FX115" t="s">
        <v>1421</v>
      </c>
      <c r="FY115" t="s">
        <v>1421</v>
      </c>
      <c r="FZ115" t="s">
        <v>1421</v>
      </c>
      <c r="GA115">
        <v>4</v>
      </c>
      <c r="GB115">
        <v>20</v>
      </c>
      <c r="GC115" t="s">
        <v>154</v>
      </c>
      <c r="GD115" t="s">
        <v>1421</v>
      </c>
      <c r="GE115" t="s">
        <v>278</v>
      </c>
      <c r="GF115" t="s">
        <v>1421</v>
      </c>
      <c r="GG115" t="s">
        <v>252</v>
      </c>
      <c r="GH115"/>
      <c r="GI115">
        <v>7</v>
      </c>
      <c r="GJ115">
        <v>35</v>
      </c>
      <c r="GK115" t="s">
        <v>154</v>
      </c>
      <c r="GL115" t="s">
        <v>1421</v>
      </c>
      <c r="GM115" t="s">
        <v>278</v>
      </c>
      <c r="GN115" t="s">
        <v>1421</v>
      </c>
      <c r="GO115" t="s">
        <v>252</v>
      </c>
      <c r="GP115"/>
      <c r="GQ115">
        <v>2</v>
      </c>
      <c r="GR115">
        <v>10</v>
      </c>
      <c r="GS115" t="s">
        <v>151</v>
      </c>
      <c r="GT115" t="s">
        <v>1421</v>
      </c>
      <c r="GU115" t="s">
        <v>250</v>
      </c>
      <c r="GV115" t="s">
        <v>1421</v>
      </c>
      <c r="GW115" t="s">
        <v>215</v>
      </c>
      <c r="GX115"/>
      <c r="GY115">
        <v>5</v>
      </c>
      <c r="GZ115">
        <v>25</v>
      </c>
      <c r="HA115" t="s">
        <v>151</v>
      </c>
      <c r="HB115" t="s">
        <v>1421</v>
      </c>
      <c r="HC115" t="s">
        <v>250</v>
      </c>
      <c r="HD115" t="s">
        <v>1421</v>
      </c>
      <c r="HE115" t="s">
        <v>252</v>
      </c>
      <c r="HF115"/>
      <c r="HG115">
        <v>19</v>
      </c>
      <c r="HH115">
        <v>95</v>
      </c>
      <c r="HI115" t="s">
        <v>151</v>
      </c>
      <c r="HJ115" t="s">
        <v>1421</v>
      </c>
      <c r="HK115" t="s">
        <v>250</v>
      </c>
      <c r="HL115" t="s">
        <v>1421</v>
      </c>
      <c r="HM115" t="s">
        <v>252</v>
      </c>
      <c r="HN115"/>
      <c r="HO115">
        <v>0</v>
      </c>
      <c r="HP115">
        <v>0</v>
      </c>
      <c r="HQ115">
        <v>17</v>
      </c>
      <c r="HR115">
        <v>85</v>
      </c>
      <c r="HS115">
        <v>130</v>
      </c>
      <c r="HT115">
        <v>650</v>
      </c>
      <c r="HU115">
        <v>4</v>
      </c>
      <c r="HV115">
        <v>20</v>
      </c>
      <c r="HW115">
        <v>0</v>
      </c>
      <c r="HX115">
        <v>0</v>
      </c>
      <c r="HY115" t="s">
        <v>208</v>
      </c>
      <c r="HZ115">
        <v>47</v>
      </c>
      <c r="IA115">
        <v>235</v>
      </c>
      <c r="IB115" t="s">
        <v>208</v>
      </c>
      <c r="IC115" t="s">
        <v>68</v>
      </c>
      <c r="ID115" t="s">
        <v>253</v>
      </c>
      <c r="IE115" t="s">
        <v>208</v>
      </c>
      <c r="IF115" t="s">
        <v>151</v>
      </c>
      <c r="IG115" t="s">
        <v>213</v>
      </c>
      <c r="IH115">
        <v>0</v>
      </c>
      <c r="II115">
        <v>0</v>
      </c>
      <c r="IJ115" t="s">
        <v>213</v>
      </c>
      <c r="IK115" t="s">
        <v>219</v>
      </c>
      <c r="IL115" t="s">
        <v>230</v>
      </c>
      <c r="IM115" t="s">
        <v>230</v>
      </c>
      <c r="IN115" t="s">
        <v>1522</v>
      </c>
    </row>
    <row r="116" spans="1:248" hidden="1" x14ac:dyDescent="0.25">
      <c r="A116" t="s">
        <v>65</v>
      </c>
      <c r="B116" t="s">
        <v>66</v>
      </c>
      <c r="C116" t="s">
        <v>241</v>
      </c>
      <c r="D116" t="s">
        <v>242</v>
      </c>
      <c r="E116" t="s">
        <v>260</v>
      </c>
      <c r="F116" t="s">
        <v>261</v>
      </c>
      <c r="G116">
        <v>12</v>
      </c>
      <c r="H116">
        <v>12</v>
      </c>
      <c r="I116" t="s">
        <v>208</v>
      </c>
      <c r="J116">
        <v>144</v>
      </c>
      <c r="K116">
        <v>720</v>
      </c>
      <c r="L116">
        <v>10</v>
      </c>
      <c r="M116">
        <v>50</v>
      </c>
      <c r="N116" t="s">
        <v>66</v>
      </c>
      <c r="O116" t="s">
        <v>263</v>
      </c>
      <c r="P116">
        <v>8</v>
      </c>
      <c r="Q116">
        <v>40</v>
      </c>
      <c r="R116" t="s">
        <v>64</v>
      </c>
      <c r="S116" t="s">
        <v>229</v>
      </c>
      <c r="T116">
        <v>11</v>
      </c>
      <c r="U116">
        <v>55</v>
      </c>
      <c r="V116" t="s">
        <v>64</v>
      </c>
      <c r="W116" t="s">
        <v>217</v>
      </c>
      <c r="X116">
        <v>13</v>
      </c>
      <c r="Y116">
        <v>65</v>
      </c>
      <c r="Z116" t="s">
        <v>66</v>
      </c>
      <c r="AA116" t="s">
        <v>263</v>
      </c>
      <c r="AB116">
        <v>15</v>
      </c>
      <c r="AC116">
        <v>75</v>
      </c>
      <c r="AD116" t="s">
        <v>68</v>
      </c>
      <c r="AE116" t="s">
        <v>300</v>
      </c>
      <c r="AF116">
        <v>12</v>
      </c>
      <c r="AG116">
        <v>60</v>
      </c>
      <c r="AH116" t="s">
        <v>66</v>
      </c>
      <c r="AI116" t="s">
        <v>405</v>
      </c>
      <c r="AJ116">
        <v>75</v>
      </c>
      <c r="AK116">
        <v>375</v>
      </c>
      <c r="AL116" t="s">
        <v>64</v>
      </c>
      <c r="AM116" t="s">
        <v>217</v>
      </c>
      <c r="AN116">
        <v>0</v>
      </c>
      <c r="AO116">
        <v>0</v>
      </c>
      <c r="AP116" t="s">
        <v>208</v>
      </c>
      <c r="AQ116">
        <v>61</v>
      </c>
      <c r="AR116">
        <v>305</v>
      </c>
      <c r="AS116">
        <v>6</v>
      </c>
      <c r="AT116">
        <v>30</v>
      </c>
      <c r="AU116" t="s">
        <v>158</v>
      </c>
      <c r="AV116" t="s">
        <v>211</v>
      </c>
      <c r="AW116">
        <v>8</v>
      </c>
      <c r="AX116">
        <v>40</v>
      </c>
      <c r="AY116" t="s">
        <v>152</v>
      </c>
      <c r="AZ116" t="s">
        <v>767</v>
      </c>
      <c r="BA116">
        <v>9</v>
      </c>
      <c r="BB116">
        <v>45</v>
      </c>
      <c r="BC116" t="s">
        <v>154</v>
      </c>
      <c r="BD116" t="s">
        <v>510</v>
      </c>
      <c r="BE116">
        <v>13</v>
      </c>
      <c r="BF116">
        <v>65</v>
      </c>
      <c r="BG116" t="s">
        <v>158</v>
      </c>
      <c r="BH116" t="s">
        <v>415</v>
      </c>
      <c r="BI116">
        <v>11</v>
      </c>
      <c r="BJ116">
        <v>55</v>
      </c>
      <c r="BK116" t="s">
        <v>154</v>
      </c>
      <c r="BL116" t="s">
        <v>1040</v>
      </c>
      <c r="BM116">
        <v>14</v>
      </c>
      <c r="BN116">
        <v>70</v>
      </c>
      <c r="BO116" t="s">
        <v>154</v>
      </c>
      <c r="BP116" t="s">
        <v>883</v>
      </c>
      <c r="BQ116">
        <v>0</v>
      </c>
      <c r="BR116">
        <v>0</v>
      </c>
      <c r="BS116">
        <v>50</v>
      </c>
      <c r="BT116">
        <v>0</v>
      </c>
      <c r="BU116">
        <v>0</v>
      </c>
      <c r="BV116" t="s">
        <v>213</v>
      </c>
      <c r="BW116" t="s">
        <v>1421</v>
      </c>
      <c r="BX116">
        <v>0</v>
      </c>
      <c r="BY116">
        <v>0</v>
      </c>
      <c r="BZ116">
        <v>0</v>
      </c>
      <c r="CA116">
        <v>0</v>
      </c>
      <c r="CB116">
        <v>40</v>
      </c>
      <c r="CC116" t="s">
        <v>213</v>
      </c>
      <c r="CD116" t="s">
        <v>1421</v>
      </c>
      <c r="CE116">
        <v>0</v>
      </c>
      <c r="CF116">
        <v>0</v>
      </c>
      <c r="CG116">
        <v>55</v>
      </c>
      <c r="CH116">
        <v>0</v>
      </c>
      <c r="CI116">
        <v>0</v>
      </c>
      <c r="CJ116" t="s">
        <v>213</v>
      </c>
      <c r="CK116" t="s">
        <v>1421</v>
      </c>
      <c r="CL116">
        <v>0</v>
      </c>
      <c r="CM116">
        <v>0</v>
      </c>
      <c r="CN116">
        <v>65</v>
      </c>
      <c r="CO116">
        <v>0</v>
      </c>
      <c r="CP116">
        <v>0</v>
      </c>
      <c r="CQ116" t="s">
        <v>213</v>
      </c>
      <c r="CR116" t="s">
        <v>1421</v>
      </c>
      <c r="CS116">
        <v>0</v>
      </c>
      <c r="CT116">
        <v>0</v>
      </c>
      <c r="CU116">
        <v>75</v>
      </c>
      <c r="CV116">
        <v>0</v>
      </c>
      <c r="CW116">
        <v>0</v>
      </c>
      <c r="CX116" t="s">
        <v>213</v>
      </c>
      <c r="CY116" t="s">
        <v>1421</v>
      </c>
      <c r="CZ116">
        <v>0</v>
      </c>
      <c r="DA116">
        <v>0</v>
      </c>
      <c r="DB116">
        <v>60</v>
      </c>
      <c r="DC116">
        <v>0</v>
      </c>
      <c r="DD116">
        <v>0</v>
      </c>
      <c r="DE116" t="s">
        <v>213</v>
      </c>
      <c r="DF116" t="s">
        <v>1421</v>
      </c>
      <c r="DG116">
        <v>0</v>
      </c>
      <c r="DH116">
        <v>0</v>
      </c>
      <c r="DI116">
        <v>375</v>
      </c>
      <c r="DJ116">
        <v>0</v>
      </c>
      <c r="DK116">
        <v>0</v>
      </c>
      <c r="DL116" t="s">
        <v>213</v>
      </c>
      <c r="DM116" t="s">
        <v>1421</v>
      </c>
      <c r="DN116">
        <v>0</v>
      </c>
      <c r="DO116">
        <v>0</v>
      </c>
      <c r="DP116">
        <v>0</v>
      </c>
      <c r="DQ116">
        <v>0</v>
      </c>
      <c r="DR116">
        <v>144</v>
      </c>
      <c r="DS116">
        <v>720</v>
      </c>
      <c r="DT116" t="s">
        <v>208</v>
      </c>
      <c r="DU116">
        <v>72</v>
      </c>
      <c r="DV116">
        <v>360</v>
      </c>
      <c r="DW116">
        <v>468</v>
      </c>
      <c r="DX116">
        <v>2340</v>
      </c>
      <c r="DY116">
        <v>209</v>
      </c>
      <c r="DZ116">
        <v>1045</v>
      </c>
      <c r="EA116" t="s">
        <v>208</v>
      </c>
      <c r="EB116">
        <v>131</v>
      </c>
      <c r="EC116">
        <v>655</v>
      </c>
      <c r="ED116">
        <v>5</v>
      </c>
      <c r="EE116">
        <v>25</v>
      </c>
      <c r="EF116" t="s">
        <v>66</v>
      </c>
      <c r="EG116" t="s">
        <v>310</v>
      </c>
      <c r="EH116" t="s">
        <v>215</v>
      </c>
      <c r="EI116"/>
      <c r="EJ116">
        <v>8</v>
      </c>
      <c r="EK116">
        <v>40</v>
      </c>
      <c r="EL116" t="s">
        <v>68</v>
      </c>
      <c r="EM116" t="s">
        <v>300</v>
      </c>
      <c r="EN116" t="s">
        <v>215</v>
      </c>
      <c r="EO116"/>
      <c r="EP116">
        <v>12</v>
      </c>
      <c r="EQ116">
        <v>60</v>
      </c>
      <c r="ER116" t="s">
        <v>64</v>
      </c>
      <c r="ES116" t="s">
        <v>217</v>
      </c>
      <c r="ET116" t="s">
        <v>215</v>
      </c>
      <c r="EU116"/>
      <c r="EV116">
        <v>7</v>
      </c>
      <c r="EW116">
        <v>35</v>
      </c>
      <c r="EX116" t="s">
        <v>66</v>
      </c>
      <c r="EY116" t="s">
        <v>325</v>
      </c>
      <c r="EZ116" t="s">
        <v>215</v>
      </c>
      <c r="FA116"/>
      <c r="FB116">
        <v>8</v>
      </c>
      <c r="FC116">
        <v>40</v>
      </c>
      <c r="FD116" t="s">
        <v>64</v>
      </c>
      <c r="FE116" t="s">
        <v>229</v>
      </c>
      <c r="FF116" t="s">
        <v>215</v>
      </c>
      <c r="FG116"/>
      <c r="FH116">
        <v>91</v>
      </c>
      <c r="FI116">
        <v>455</v>
      </c>
      <c r="FJ116" t="s">
        <v>64</v>
      </c>
      <c r="FK116" t="s">
        <v>217</v>
      </c>
      <c r="FL116" t="s">
        <v>215</v>
      </c>
      <c r="FM116"/>
      <c r="FN116">
        <v>0</v>
      </c>
      <c r="FO116">
        <v>0</v>
      </c>
      <c r="FP116" t="s">
        <v>208</v>
      </c>
      <c r="FQ116">
        <v>78</v>
      </c>
      <c r="FR116">
        <v>390</v>
      </c>
      <c r="FS116">
        <v>9</v>
      </c>
      <c r="FT116">
        <v>45</v>
      </c>
      <c r="FU116" t="s">
        <v>152</v>
      </c>
      <c r="FV116" t="s">
        <v>1421</v>
      </c>
      <c r="FW116" t="s">
        <v>1134</v>
      </c>
      <c r="FX116" t="s">
        <v>1421</v>
      </c>
      <c r="FY116" t="s">
        <v>215</v>
      </c>
      <c r="FZ116"/>
      <c r="GA116">
        <v>12</v>
      </c>
      <c r="GB116">
        <v>60</v>
      </c>
      <c r="GC116" t="s">
        <v>154</v>
      </c>
      <c r="GD116" t="s">
        <v>1421</v>
      </c>
      <c r="GE116" t="s">
        <v>510</v>
      </c>
      <c r="GF116" t="s">
        <v>1421</v>
      </c>
      <c r="GG116" t="s">
        <v>215</v>
      </c>
      <c r="GH116"/>
      <c r="GI116">
        <v>15</v>
      </c>
      <c r="GJ116">
        <v>75</v>
      </c>
      <c r="GK116" t="s">
        <v>158</v>
      </c>
      <c r="GL116" t="s">
        <v>1421</v>
      </c>
      <c r="GM116" t="s">
        <v>212</v>
      </c>
      <c r="GN116" t="s">
        <v>1421</v>
      </c>
      <c r="GO116" t="s">
        <v>215</v>
      </c>
      <c r="GP116"/>
      <c r="GQ116">
        <v>18</v>
      </c>
      <c r="GR116">
        <v>90</v>
      </c>
      <c r="GS116" t="s">
        <v>154</v>
      </c>
      <c r="GT116" t="s">
        <v>1421</v>
      </c>
      <c r="GU116" t="s">
        <v>510</v>
      </c>
      <c r="GV116" t="s">
        <v>1421</v>
      </c>
      <c r="GW116" t="s">
        <v>215</v>
      </c>
      <c r="GX116"/>
      <c r="GY116">
        <v>13</v>
      </c>
      <c r="GZ116">
        <v>65</v>
      </c>
      <c r="HA116" t="s">
        <v>158</v>
      </c>
      <c r="HB116" t="s">
        <v>1421</v>
      </c>
      <c r="HC116" t="s">
        <v>333</v>
      </c>
      <c r="HD116" t="s">
        <v>1421</v>
      </c>
      <c r="HE116" t="s">
        <v>215</v>
      </c>
      <c r="HF116"/>
      <c r="HG116">
        <v>11</v>
      </c>
      <c r="HH116">
        <v>55</v>
      </c>
      <c r="HI116" t="s">
        <v>154</v>
      </c>
      <c r="HJ116" t="s">
        <v>1421</v>
      </c>
      <c r="HK116" t="s">
        <v>883</v>
      </c>
      <c r="HL116" t="s">
        <v>1421</v>
      </c>
      <c r="HM116" t="s">
        <v>215</v>
      </c>
      <c r="HN116"/>
      <c r="HO116">
        <v>0</v>
      </c>
      <c r="HP116">
        <v>0</v>
      </c>
      <c r="HQ116">
        <v>115</v>
      </c>
      <c r="HR116">
        <v>575</v>
      </c>
      <c r="HS116">
        <v>53</v>
      </c>
      <c r="HT116">
        <v>265</v>
      </c>
      <c r="HU116">
        <v>41</v>
      </c>
      <c r="HV116">
        <v>205</v>
      </c>
      <c r="HW116">
        <v>0</v>
      </c>
      <c r="HX116">
        <v>0</v>
      </c>
      <c r="HY116" t="s">
        <v>208</v>
      </c>
      <c r="HZ116">
        <v>219</v>
      </c>
      <c r="IA116">
        <v>1095</v>
      </c>
      <c r="IB116" t="s">
        <v>208</v>
      </c>
      <c r="IC116" t="s">
        <v>64</v>
      </c>
      <c r="ID116" t="s">
        <v>217</v>
      </c>
      <c r="IE116" t="s">
        <v>208</v>
      </c>
      <c r="IF116" t="s">
        <v>158</v>
      </c>
      <c r="IG116" t="s">
        <v>213</v>
      </c>
      <c r="IH116">
        <v>0</v>
      </c>
      <c r="II116">
        <v>0</v>
      </c>
      <c r="IJ116" t="s">
        <v>213</v>
      </c>
      <c r="IK116" t="s">
        <v>219</v>
      </c>
      <c r="IL116" t="s">
        <v>230</v>
      </c>
      <c r="IM116" t="s">
        <v>230</v>
      </c>
      <c r="IN116" t="s">
        <v>1523</v>
      </c>
    </row>
    <row r="117" spans="1:248" hidden="1" x14ac:dyDescent="0.25">
      <c r="A117" t="s">
        <v>65</v>
      </c>
      <c r="B117" t="s">
        <v>66</v>
      </c>
      <c r="C117" t="s">
        <v>241</v>
      </c>
      <c r="D117" t="s">
        <v>242</v>
      </c>
      <c r="E117" t="s">
        <v>700</v>
      </c>
      <c r="F117" t="s">
        <v>701</v>
      </c>
      <c r="G117">
        <v>12</v>
      </c>
      <c r="H117">
        <v>12</v>
      </c>
      <c r="I117" t="s">
        <v>208</v>
      </c>
      <c r="J117">
        <v>984</v>
      </c>
      <c r="K117">
        <v>6888</v>
      </c>
      <c r="L117">
        <v>164</v>
      </c>
      <c r="M117">
        <v>1230</v>
      </c>
      <c r="N117" t="s">
        <v>64</v>
      </c>
      <c r="O117" t="s">
        <v>217</v>
      </c>
      <c r="P117">
        <v>174</v>
      </c>
      <c r="Q117">
        <v>1165</v>
      </c>
      <c r="R117" t="s">
        <v>64</v>
      </c>
      <c r="S117" t="s">
        <v>217</v>
      </c>
      <c r="T117">
        <v>65</v>
      </c>
      <c r="U117">
        <v>406</v>
      </c>
      <c r="V117" t="s">
        <v>66</v>
      </c>
      <c r="W117" t="s">
        <v>263</v>
      </c>
      <c r="X117">
        <v>74</v>
      </c>
      <c r="Y117">
        <v>492</v>
      </c>
      <c r="Z117" t="s">
        <v>66</v>
      </c>
      <c r="AA117" t="s">
        <v>405</v>
      </c>
      <c r="AB117">
        <v>54</v>
      </c>
      <c r="AC117">
        <v>361</v>
      </c>
      <c r="AD117" t="s">
        <v>68</v>
      </c>
      <c r="AE117" t="s">
        <v>300</v>
      </c>
      <c r="AF117">
        <v>170</v>
      </c>
      <c r="AG117">
        <v>1161</v>
      </c>
      <c r="AH117" t="s">
        <v>64</v>
      </c>
      <c r="AI117" t="s">
        <v>217</v>
      </c>
      <c r="AJ117">
        <v>283</v>
      </c>
      <c r="AK117">
        <v>2073</v>
      </c>
      <c r="AL117" t="s">
        <v>66</v>
      </c>
      <c r="AM117" t="s">
        <v>263</v>
      </c>
      <c r="AN117">
        <v>0</v>
      </c>
      <c r="AO117">
        <v>0</v>
      </c>
      <c r="AP117" t="s">
        <v>208</v>
      </c>
      <c r="AQ117">
        <v>300</v>
      </c>
      <c r="AR117">
        <v>1500</v>
      </c>
      <c r="AS117">
        <v>85</v>
      </c>
      <c r="AT117">
        <v>425</v>
      </c>
      <c r="AU117" t="s">
        <v>158</v>
      </c>
      <c r="AV117" t="s">
        <v>211</v>
      </c>
      <c r="AW117">
        <v>50</v>
      </c>
      <c r="AX117">
        <v>250</v>
      </c>
      <c r="AY117" t="s">
        <v>158</v>
      </c>
      <c r="AZ117" t="s">
        <v>211</v>
      </c>
      <c r="BA117">
        <v>40</v>
      </c>
      <c r="BB117">
        <v>200</v>
      </c>
      <c r="BC117" t="s">
        <v>154</v>
      </c>
      <c r="BD117" t="s">
        <v>278</v>
      </c>
      <c r="BE117">
        <v>25</v>
      </c>
      <c r="BF117">
        <v>125</v>
      </c>
      <c r="BG117" t="s">
        <v>156</v>
      </c>
      <c r="BH117" t="s">
        <v>274</v>
      </c>
      <c r="BI117">
        <v>70</v>
      </c>
      <c r="BJ117">
        <v>350</v>
      </c>
      <c r="BK117" t="s">
        <v>154</v>
      </c>
      <c r="BL117" t="s">
        <v>278</v>
      </c>
      <c r="BM117">
        <v>30</v>
      </c>
      <c r="BN117">
        <v>150</v>
      </c>
      <c r="BO117" t="s">
        <v>158</v>
      </c>
      <c r="BP117" t="s">
        <v>672</v>
      </c>
      <c r="BQ117">
        <v>0</v>
      </c>
      <c r="BR117">
        <v>0</v>
      </c>
      <c r="BS117">
        <v>1230</v>
      </c>
      <c r="BT117">
        <v>0</v>
      </c>
      <c r="BU117">
        <v>0</v>
      </c>
      <c r="BV117" t="s">
        <v>213</v>
      </c>
      <c r="BW117" t="s">
        <v>1421</v>
      </c>
      <c r="BX117">
        <v>0</v>
      </c>
      <c r="BY117">
        <v>0</v>
      </c>
      <c r="BZ117">
        <v>816</v>
      </c>
      <c r="CA117">
        <v>0</v>
      </c>
      <c r="CB117">
        <v>0</v>
      </c>
      <c r="CC117" t="s">
        <v>213</v>
      </c>
      <c r="CD117" t="s">
        <v>1421</v>
      </c>
      <c r="CE117">
        <v>0</v>
      </c>
      <c r="CF117">
        <v>349</v>
      </c>
      <c r="CG117">
        <v>201</v>
      </c>
      <c r="CH117">
        <v>0</v>
      </c>
      <c r="CI117">
        <v>0</v>
      </c>
      <c r="CJ117" t="s">
        <v>213</v>
      </c>
      <c r="CK117" t="s">
        <v>1421</v>
      </c>
      <c r="CL117">
        <v>0</v>
      </c>
      <c r="CM117">
        <v>205</v>
      </c>
      <c r="CN117">
        <v>328</v>
      </c>
      <c r="CO117">
        <v>0</v>
      </c>
      <c r="CP117">
        <v>0</v>
      </c>
      <c r="CQ117" t="s">
        <v>213</v>
      </c>
      <c r="CR117" t="s">
        <v>1421</v>
      </c>
      <c r="CS117">
        <v>0</v>
      </c>
      <c r="CT117">
        <v>164</v>
      </c>
      <c r="CU117">
        <v>259</v>
      </c>
      <c r="CV117">
        <v>0</v>
      </c>
      <c r="CW117">
        <v>0</v>
      </c>
      <c r="CX117" t="s">
        <v>213</v>
      </c>
      <c r="CY117" t="s">
        <v>1421</v>
      </c>
      <c r="CZ117">
        <v>0</v>
      </c>
      <c r="DA117">
        <v>102</v>
      </c>
      <c r="DB117">
        <v>874</v>
      </c>
      <c r="DC117">
        <v>0</v>
      </c>
      <c r="DD117">
        <v>0</v>
      </c>
      <c r="DE117" t="s">
        <v>213</v>
      </c>
      <c r="DF117" t="s">
        <v>1421</v>
      </c>
      <c r="DG117">
        <v>0</v>
      </c>
      <c r="DH117">
        <v>287</v>
      </c>
      <c r="DI117">
        <v>1949</v>
      </c>
      <c r="DJ117">
        <v>0</v>
      </c>
      <c r="DK117">
        <v>0</v>
      </c>
      <c r="DL117" t="s">
        <v>213</v>
      </c>
      <c r="DM117" t="s">
        <v>1421</v>
      </c>
      <c r="DN117">
        <v>0</v>
      </c>
      <c r="DO117">
        <v>124</v>
      </c>
      <c r="DP117">
        <v>0</v>
      </c>
      <c r="DQ117">
        <v>0</v>
      </c>
      <c r="DR117">
        <v>984</v>
      </c>
      <c r="DS117">
        <v>6888</v>
      </c>
      <c r="DT117" t="s">
        <v>213</v>
      </c>
      <c r="DU117">
        <v>0</v>
      </c>
      <c r="DV117">
        <v>0</v>
      </c>
      <c r="DW117">
        <v>2000</v>
      </c>
      <c r="DX117">
        <v>10000</v>
      </c>
      <c r="DY117">
        <v>435</v>
      </c>
      <c r="DZ117">
        <v>2175</v>
      </c>
      <c r="EA117" t="s">
        <v>208</v>
      </c>
      <c r="EB117">
        <v>224</v>
      </c>
      <c r="EC117">
        <v>1120</v>
      </c>
      <c r="ED117">
        <v>25</v>
      </c>
      <c r="EE117">
        <v>125</v>
      </c>
      <c r="EF117" t="s">
        <v>64</v>
      </c>
      <c r="EG117" t="s">
        <v>217</v>
      </c>
      <c r="EH117" t="s">
        <v>215</v>
      </c>
      <c r="EI117"/>
      <c r="EJ117">
        <v>10</v>
      </c>
      <c r="EK117">
        <v>50</v>
      </c>
      <c r="EL117" t="s">
        <v>64</v>
      </c>
      <c r="EM117" t="s">
        <v>217</v>
      </c>
      <c r="EN117" t="s">
        <v>215</v>
      </c>
      <c r="EO117"/>
      <c r="EP117">
        <v>24</v>
      </c>
      <c r="EQ117">
        <v>120</v>
      </c>
      <c r="ER117" t="s">
        <v>66</v>
      </c>
      <c r="ES117" t="s">
        <v>263</v>
      </c>
      <c r="ET117" t="s">
        <v>215</v>
      </c>
      <c r="EU117"/>
      <c r="EV117">
        <v>35</v>
      </c>
      <c r="EW117">
        <v>175</v>
      </c>
      <c r="EX117" t="s">
        <v>64</v>
      </c>
      <c r="EY117" t="s">
        <v>217</v>
      </c>
      <c r="EZ117" t="s">
        <v>215</v>
      </c>
      <c r="FA117"/>
      <c r="FB117">
        <v>60</v>
      </c>
      <c r="FC117">
        <v>300</v>
      </c>
      <c r="FD117" t="s">
        <v>66</v>
      </c>
      <c r="FE117" t="s">
        <v>263</v>
      </c>
      <c r="FF117" t="s">
        <v>215</v>
      </c>
      <c r="FG117"/>
      <c r="FH117">
        <v>70</v>
      </c>
      <c r="FI117">
        <v>350</v>
      </c>
      <c r="FJ117" t="s">
        <v>64</v>
      </c>
      <c r="FK117" t="s">
        <v>217</v>
      </c>
      <c r="FL117" t="s">
        <v>215</v>
      </c>
      <c r="FM117"/>
      <c r="FN117">
        <v>0</v>
      </c>
      <c r="FO117">
        <v>0</v>
      </c>
      <c r="FP117" t="s">
        <v>208</v>
      </c>
      <c r="FQ117">
        <v>211</v>
      </c>
      <c r="FR117">
        <v>1055</v>
      </c>
      <c r="FS117">
        <v>30</v>
      </c>
      <c r="FT117">
        <v>150</v>
      </c>
      <c r="FU117" t="s">
        <v>158</v>
      </c>
      <c r="FV117" t="s">
        <v>1421</v>
      </c>
      <c r="FW117" t="s">
        <v>672</v>
      </c>
      <c r="FX117" t="s">
        <v>1421</v>
      </c>
      <c r="FY117" t="s">
        <v>215</v>
      </c>
      <c r="FZ117"/>
      <c r="GA117">
        <v>26</v>
      </c>
      <c r="GB117">
        <v>130</v>
      </c>
      <c r="GC117" t="s">
        <v>158</v>
      </c>
      <c r="GD117" t="s">
        <v>1421</v>
      </c>
      <c r="GE117" t="s">
        <v>211</v>
      </c>
      <c r="GF117" t="s">
        <v>1421</v>
      </c>
      <c r="GG117" t="s">
        <v>509</v>
      </c>
      <c r="GH117" t="s">
        <v>159</v>
      </c>
      <c r="GI117">
        <v>30</v>
      </c>
      <c r="GJ117">
        <v>150</v>
      </c>
      <c r="GK117" t="s">
        <v>158</v>
      </c>
      <c r="GL117" t="s">
        <v>1421</v>
      </c>
      <c r="GM117" t="s">
        <v>211</v>
      </c>
      <c r="GN117" t="s">
        <v>1421</v>
      </c>
      <c r="GO117" t="s">
        <v>509</v>
      </c>
      <c r="GP117" t="s">
        <v>1463</v>
      </c>
      <c r="GQ117">
        <v>35</v>
      </c>
      <c r="GR117">
        <v>175</v>
      </c>
      <c r="GS117" t="s">
        <v>154</v>
      </c>
      <c r="GT117" t="s">
        <v>1421</v>
      </c>
      <c r="GU117" t="s">
        <v>278</v>
      </c>
      <c r="GV117" t="s">
        <v>1421</v>
      </c>
      <c r="GW117" t="s">
        <v>215</v>
      </c>
      <c r="GX117"/>
      <c r="GY117">
        <v>40</v>
      </c>
      <c r="GZ117">
        <v>200</v>
      </c>
      <c r="HA117" t="s">
        <v>158</v>
      </c>
      <c r="HB117" t="s">
        <v>1421</v>
      </c>
      <c r="HC117" t="s">
        <v>672</v>
      </c>
      <c r="HD117" t="s">
        <v>1421</v>
      </c>
      <c r="HE117" t="s">
        <v>215</v>
      </c>
      <c r="HF117"/>
      <c r="HG117">
        <v>50</v>
      </c>
      <c r="HH117">
        <v>250</v>
      </c>
      <c r="HI117" t="s">
        <v>158</v>
      </c>
      <c r="HJ117" t="s">
        <v>1421</v>
      </c>
      <c r="HK117" t="s">
        <v>672</v>
      </c>
      <c r="HL117" t="s">
        <v>1421</v>
      </c>
      <c r="HM117" t="s">
        <v>509</v>
      </c>
      <c r="HN117" t="s">
        <v>1463</v>
      </c>
      <c r="HO117">
        <v>0</v>
      </c>
      <c r="HP117">
        <v>0</v>
      </c>
      <c r="HQ117">
        <v>287</v>
      </c>
      <c r="HR117">
        <v>1435</v>
      </c>
      <c r="HS117">
        <v>83</v>
      </c>
      <c r="HT117">
        <v>415</v>
      </c>
      <c r="HU117">
        <v>65</v>
      </c>
      <c r="HV117">
        <v>325</v>
      </c>
      <c r="HW117">
        <v>0</v>
      </c>
      <c r="HX117">
        <v>0</v>
      </c>
      <c r="HY117" t="s">
        <v>208</v>
      </c>
      <c r="HZ117">
        <v>89</v>
      </c>
      <c r="IA117">
        <v>445</v>
      </c>
      <c r="IB117" t="s">
        <v>208</v>
      </c>
      <c r="IC117" t="s">
        <v>64</v>
      </c>
      <c r="ID117" t="s">
        <v>217</v>
      </c>
      <c r="IE117" t="s">
        <v>208</v>
      </c>
      <c r="IF117" t="s">
        <v>158</v>
      </c>
      <c r="IG117" t="s">
        <v>213</v>
      </c>
      <c r="IH117">
        <v>0</v>
      </c>
      <c r="II117">
        <v>0</v>
      </c>
      <c r="IJ117" t="s">
        <v>213</v>
      </c>
      <c r="IK117" t="s">
        <v>230</v>
      </c>
      <c r="IL117" t="s">
        <v>230</v>
      </c>
      <c r="IM117" t="s">
        <v>219</v>
      </c>
      <c r="IN117" t="s">
        <v>1524</v>
      </c>
    </row>
    <row r="118" spans="1:248" hidden="1" x14ac:dyDescent="0.25">
      <c r="A118" t="s">
        <v>65</v>
      </c>
      <c r="B118" t="s">
        <v>66</v>
      </c>
      <c r="C118" t="s">
        <v>241</v>
      </c>
      <c r="D118" t="s">
        <v>242</v>
      </c>
      <c r="E118" t="s">
        <v>690</v>
      </c>
      <c r="F118" t="s">
        <v>691</v>
      </c>
      <c r="G118">
        <v>12</v>
      </c>
      <c r="H118">
        <v>12</v>
      </c>
      <c r="I118" t="s">
        <v>208</v>
      </c>
      <c r="J118">
        <v>1157</v>
      </c>
      <c r="K118">
        <v>5785</v>
      </c>
      <c r="L118">
        <v>56</v>
      </c>
      <c r="M118">
        <v>279</v>
      </c>
      <c r="N118" t="s">
        <v>66</v>
      </c>
      <c r="O118" t="s">
        <v>263</v>
      </c>
      <c r="P118">
        <v>89</v>
      </c>
      <c r="Q118">
        <v>447</v>
      </c>
      <c r="R118" t="s">
        <v>64</v>
      </c>
      <c r="S118" t="s">
        <v>217</v>
      </c>
      <c r="T118">
        <v>103</v>
      </c>
      <c r="U118">
        <v>516</v>
      </c>
      <c r="V118" t="s">
        <v>68</v>
      </c>
      <c r="W118" t="s">
        <v>300</v>
      </c>
      <c r="X118">
        <v>148</v>
      </c>
      <c r="Y118">
        <v>738</v>
      </c>
      <c r="Z118" t="s">
        <v>66</v>
      </c>
      <c r="AA118" t="s">
        <v>405</v>
      </c>
      <c r="AB118">
        <v>139</v>
      </c>
      <c r="AC118">
        <v>695</v>
      </c>
      <c r="AD118" t="s">
        <v>66</v>
      </c>
      <c r="AE118" t="s">
        <v>314</v>
      </c>
      <c r="AF118">
        <v>253</v>
      </c>
      <c r="AG118">
        <v>1265</v>
      </c>
      <c r="AH118" t="s">
        <v>64</v>
      </c>
      <c r="AI118" t="s">
        <v>217</v>
      </c>
      <c r="AJ118">
        <v>369</v>
      </c>
      <c r="AK118">
        <v>1845</v>
      </c>
      <c r="AL118" t="s">
        <v>64</v>
      </c>
      <c r="AM118" t="s">
        <v>229</v>
      </c>
      <c r="AN118">
        <v>0</v>
      </c>
      <c r="AO118">
        <v>0</v>
      </c>
      <c r="AP118" t="s">
        <v>208</v>
      </c>
      <c r="AQ118">
        <v>925</v>
      </c>
      <c r="AR118">
        <v>4625</v>
      </c>
      <c r="AS118">
        <v>72</v>
      </c>
      <c r="AT118">
        <v>360</v>
      </c>
      <c r="AU118" t="s">
        <v>158</v>
      </c>
      <c r="AV118" t="s">
        <v>211</v>
      </c>
      <c r="AW118">
        <v>99</v>
      </c>
      <c r="AX118">
        <v>495</v>
      </c>
      <c r="AY118" t="s">
        <v>154</v>
      </c>
      <c r="AZ118" t="s">
        <v>278</v>
      </c>
      <c r="BA118">
        <v>120</v>
      </c>
      <c r="BB118">
        <v>600</v>
      </c>
      <c r="BC118" t="s">
        <v>156</v>
      </c>
      <c r="BD118" t="s">
        <v>1245</v>
      </c>
      <c r="BE118">
        <v>120</v>
      </c>
      <c r="BF118">
        <v>600</v>
      </c>
      <c r="BG118" t="s">
        <v>156</v>
      </c>
      <c r="BH118" t="s">
        <v>274</v>
      </c>
      <c r="BI118">
        <v>145</v>
      </c>
      <c r="BJ118">
        <v>725</v>
      </c>
      <c r="BK118" t="s">
        <v>154</v>
      </c>
      <c r="BL118" t="s">
        <v>278</v>
      </c>
      <c r="BM118">
        <v>369</v>
      </c>
      <c r="BN118">
        <v>1845</v>
      </c>
      <c r="BO118" t="s">
        <v>158</v>
      </c>
      <c r="BP118" t="s">
        <v>333</v>
      </c>
      <c r="BQ118">
        <v>0</v>
      </c>
      <c r="BR118">
        <v>0</v>
      </c>
      <c r="BS118">
        <v>279</v>
      </c>
      <c r="BT118">
        <v>0</v>
      </c>
      <c r="BU118">
        <v>0</v>
      </c>
      <c r="BV118" t="s">
        <v>213</v>
      </c>
      <c r="BW118" t="s">
        <v>1421</v>
      </c>
      <c r="BX118">
        <v>0</v>
      </c>
      <c r="BY118">
        <v>0</v>
      </c>
      <c r="BZ118">
        <v>258</v>
      </c>
      <c r="CA118">
        <v>0</v>
      </c>
      <c r="CB118">
        <v>0</v>
      </c>
      <c r="CC118" t="s">
        <v>213</v>
      </c>
      <c r="CD118" t="s">
        <v>1421</v>
      </c>
      <c r="CE118">
        <v>0</v>
      </c>
      <c r="CF118">
        <v>189</v>
      </c>
      <c r="CG118">
        <v>244</v>
      </c>
      <c r="CH118">
        <v>0</v>
      </c>
      <c r="CI118">
        <v>0</v>
      </c>
      <c r="CJ118" t="s">
        <v>213</v>
      </c>
      <c r="CK118" t="s">
        <v>1421</v>
      </c>
      <c r="CL118">
        <v>0</v>
      </c>
      <c r="CM118">
        <v>272</v>
      </c>
      <c r="CN118">
        <v>422</v>
      </c>
      <c r="CO118">
        <v>0</v>
      </c>
      <c r="CP118">
        <v>0</v>
      </c>
      <c r="CQ118" t="s">
        <v>213</v>
      </c>
      <c r="CR118" t="s">
        <v>1421</v>
      </c>
      <c r="CS118">
        <v>0</v>
      </c>
      <c r="CT118">
        <v>316</v>
      </c>
      <c r="CU118">
        <v>374</v>
      </c>
      <c r="CV118">
        <v>0</v>
      </c>
      <c r="CW118">
        <v>0</v>
      </c>
      <c r="CX118" t="s">
        <v>213</v>
      </c>
      <c r="CY118" t="s">
        <v>1421</v>
      </c>
      <c r="CZ118">
        <v>0</v>
      </c>
      <c r="DA118">
        <v>321</v>
      </c>
      <c r="DB118">
        <v>907</v>
      </c>
      <c r="DC118">
        <v>0</v>
      </c>
      <c r="DD118">
        <v>0</v>
      </c>
      <c r="DE118" t="s">
        <v>213</v>
      </c>
      <c r="DF118" t="s">
        <v>1421</v>
      </c>
      <c r="DG118">
        <v>0</v>
      </c>
      <c r="DH118">
        <v>358</v>
      </c>
      <c r="DI118">
        <v>289</v>
      </c>
      <c r="DJ118">
        <v>0</v>
      </c>
      <c r="DK118">
        <v>0</v>
      </c>
      <c r="DL118" t="s">
        <v>208</v>
      </c>
      <c r="DM118" t="s">
        <v>1463</v>
      </c>
      <c r="DN118">
        <v>300</v>
      </c>
      <c r="DO118">
        <v>1256</v>
      </c>
      <c r="DP118">
        <v>0</v>
      </c>
      <c r="DQ118">
        <v>0</v>
      </c>
      <c r="DR118">
        <v>1157</v>
      </c>
      <c r="DS118">
        <v>5785</v>
      </c>
      <c r="DT118" t="s">
        <v>213</v>
      </c>
      <c r="DU118">
        <v>0</v>
      </c>
      <c r="DV118">
        <v>0</v>
      </c>
      <c r="DW118">
        <v>740</v>
      </c>
      <c r="DX118">
        <v>3700</v>
      </c>
      <c r="DY118">
        <v>283</v>
      </c>
      <c r="DZ118">
        <v>1415</v>
      </c>
      <c r="EA118" t="s">
        <v>208</v>
      </c>
      <c r="EB118">
        <v>236</v>
      </c>
      <c r="EC118">
        <v>1180</v>
      </c>
      <c r="ED118">
        <v>54</v>
      </c>
      <c r="EE118">
        <v>270</v>
      </c>
      <c r="EF118" t="s">
        <v>64</v>
      </c>
      <c r="EG118" t="s">
        <v>217</v>
      </c>
      <c r="EH118" t="s">
        <v>252</v>
      </c>
      <c r="EI118"/>
      <c r="EJ118">
        <v>24</v>
      </c>
      <c r="EK118">
        <v>120</v>
      </c>
      <c r="EL118" t="s">
        <v>64</v>
      </c>
      <c r="EM118" t="s">
        <v>217</v>
      </c>
      <c r="EN118" t="s">
        <v>252</v>
      </c>
      <c r="EO118"/>
      <c r="EP118">
        <v>30</v>
      </c>
      <c r="EQ118">
        <v>150</v>
      </c>
      <c r="ER118" t="s">
        <v>64</v>
      </c>
      <c r="ES118" t="s">
        <v>217</v>
      </c>
      <c r="ET118" t="s">
        <v>215</v>
      </c>
      <c r="EU118"/>
      <c r="EV118">
        <v>35</v>
      </c>
      <c r="EW118">
        <v>175</v>
      </c>
      <c r="EX118" t="s">
        <v>64</v>
      </c>
      <c r="EY118" t="s">
        <v>217</v>
      </c>
      <c r="EZ118" t="s">
        <v>252</v>
      </c>
      <c r="FA118"/>
      <c r="FB118">
        <v>43</v>
      </c>
      <c r="FC118">
        <v>215</v>
      </c>
      <c r="FD118" t="s">
        <v>64</v>
      </c>
      <c r="FE118" t="s">
        <v>217</v>
      </c>
      <c r="FF118" t="s">
        <v>252</v>
      </c>
      <c r="FG118"/>
      <c r="FH118">
        <v>50</v>
      </c>
      <c r="FI118">
        <v>250</v>
      </c>
      <c r="FJ118" t="s">
        <v>64</v>
      </c>
      <c r="FK118" t="s">
        <v>217</v>
      </c>
      <c r="FL118" t="s">
        <v>252</v>
      </c>
      <c r="FM118"/>
      <c r="FN118">
        <v>0</v>
      </c>
      <c r="FO118">
        <v>0</v>
      </c>
      <c r="FP118" t="s">
        <v>208</v>
      </c>
      <c r="FQ118">
        <v>47</v>
      </c>
      <c r="FR118">
        <v>235</v>
      </c>
      <c r="FS118">
        <v>7</v>
      </c>
      <c r="FT118">
        <v>35</v>
      </c>
      <c r="FU118" t="s">
        <v>158</v>
      </c>
      <c r="FV118" t="s">
        <v>1421</v>
      </c>
      <c r="FW118" t="s">
        <v>333</v>
      </c>
      <c r="FX118" t="s">
        <v>1421</v>
      </c>
      <c r="FY118" t="s">
        <v>215</v>
      </c>
      <c r="FZ118"/>
      <c r="GA118">
        <v>5</v>
      </c>
      <c r="GB118">
        <v>25</v>
      </c>
      <c r="GC118" t="s">
        <v>158</v>
      </c>
      <c r="GD118" t="s">
        <v>1421</v>
      </c>
      <c r="GE118" t="s">
        <v>333</v>
      </c>
      <c r="GF118" t="s">
        <v>1421</v>
      </c>
      <c r="GG118" t="s">
        <v>215</v>
      </c>
      <c r="GH118"/>
      <c r="GI118">
        <v>8</v>
      </c>
      <c r="GJ118">
        <v>40</v>
      </c>
      <c r="GK118" t="s">
        <v>158</v>
      </c>
      <c r="GL118" t="s">
        <v>1421</v>
      </c>
      <c r="GM118" t="s">
        <v>333</v>
      </c>
      <c r="GN118" t="s">
        <v>1421</v>
      </c>
      <c r="GO118" t="s">
        <v>215</v>
      </c>
      <c r="GP118"/>
      <c r="GQ118">
        <v>7</v>
      </c>
      <c r="GR118">
        <v>35</v>
      </c>
      <c r="GS118" t="s">
        <v>158</v>
      </c>
      <c r="GT118" t="s">
        <v>1421</v>
      </c>
      <c r="GU118" t="s">
        <v>333</v>
      </c>
      <c r="GV118" t="s">
        <v>1421</v>
      </c>
      <c r="GW118" t="s">
        <v>215</v>
      </c>
      <c r="GX118"/>
      <c r="GY118">
        <v>10</v>
      </c>
      <c r="GZ118">
        <v>50</v>
      </c>
      <c r="HA118" t="s">
        <v>158</v>
      </c>
      <c r="HB118" t="s">
        <v>1421</v>
      </c>
      <c r="HC118" t="s">
        <v>333</v>
      </c>
      <c r="HD118" t="s">
        <v>1421</v>
      </c>
      <c r="HE118" t="s">
        <v>215</v>
      </c>
      <c r="HF118"/>
      <c r="HG118">
        <v>10</v>
      </c>
      <c r="HH118">
        <v>50</v>
      </c>
      <c r="HI118" t="s">
        <v>158</v>
      </c>
      <c r="HJ118" t="s">
        <v>1421</v>
      </c>
      <c r="HK118" t="s">
        <v>333</v>
      </c>
      <c r="HL118" t="s">
        <v>1421</v>
      </c>
      <c r="HM118" t="s">
        <v>215</v>
      </c>
      <c r="HN118"/>
      <c r="HO118">
        <v>0</v>
      </c>
      <c r="HP118">
        <v>0</v>
      </c>
      <c r="HQ118">
        <v>236</v>
      </c>
      <c r="HR118">
        <v>1180</v>
      </c>
      <c r="HS118">
        <v>30</v>
      </c>
      <c r="HT118">
        <v>150</v>
      </c>
      <c r="HU118">
        <v>17</v>
      </c>
      <c r="HV118">
        <v>85</v>
      </c>
      <c r="HW118">
        <v>0</v>
      </c>
      <c r="HX118">
        <v>0</v>
      </c>
      <c r="HY118" t="s">
        <v>208</v>
      </c>
      <c r="HZ118">
        <v>116</v>
      </c>
      <c r="IA118">
        <v>580</v>
      </c>
      <c r="IB118" t="s">
        <v>208</v>
      </c>
      <c r="IC118" t="s">
        <v>64</v>
      </c>
      <c r="ID118" t="s">
        <v>217</v>
      </c>
      <c r="IE118" t="s">
        <v>208</v>
      </c>
      <c r="IF118" t="s">
        <v>158</v>
      </c>
      <c r="IG118" t="s">
        <v>213</v>
      </c>
      <c r="IH118">
        <v>0</v>
      </c>
      <c r="II118">
        <v>0</v>
      </c>
      <c r="IJ118" t="s">
        <v>213</v>
      </c>
      <c r="IK118" t="s">
        <v>230</v>
      </c>
      <c r="IL118" t="s">
        <v>230</v>
      </c>
      <c r="IM118" t="s">
        <v>219</v>
      </c>
      <c r="IN118" t="s">
        <v>1525</v>
      </c>
    </row>
    <row r="119" spans="1:248" hidden="1" x14ac:dyDescent="0.25">
      <c r="A119" t="s">
        <v>67</v>
      </c>
      <c r="B119" t="s">
        <v>68</v>
      </c>
      <c r="C119" t="s">
        <v>1075</v>
      </c>
      <c r="D119" t="s">
        <v>290</v>
      </c>
      <c r="E119" t="s">
        <v>1175</v>
      </c>
      <c r="F119" t="s">
        <v>1176</v>
      </c>
      <c r="G119">
        <v>12</v>
      </c>
      <c r="H119">
        <v>12</v>
      </c>
      <c r="I119" t="s">
        <v>208</v>
      </c>
      <c r="J119">
        <v>545</v>
      </c>
      <c r="K119">
        <v>2725</v>
      </c>
      <c r="L119">
        <v>103</v>
      </c>
      <c r="M119">
        <v>515</v>
      </c>
      <c r="N119" t="s">
        <v>76</v>
      </c>
      <c r="O119" t="s">
        <v>221</v>
      </c>
      <c r="P119">
        <v>160</v>
      </c>
      <c r="Q119">
        <v>800</v>
      </c>
      <c r="R119" t="s">
        <v>68</v>
      </c>
      <c r="S119" t="s">
        <v>290</v>
      </c>
      <c r="T119">
        <v>45</v>
      </c>
      <c r="U119">
        <v>225</v>
      </c>
      <c r="V119" t="s">
        <v>76</v>
      </c>
      <c r="W119" t="s">
        <v>557</v>
      </c>
      <c r="X119">
        <v>63</v>
      </c>
      <c r="Y119">
        <v>315</v>
      </c>
      <c r="Z119" t="s">
        <v>68</v>
      </c>
      <c r="AA119" t="s">
        <v>289</v>
      </c>
      <c r="AB119">
        <v>133</v>
      </c>
      <c r="AC119">
        <v>665</v>
      </c>
      <c r="AD119" t="s">
        <v>68</v>
      </c>
      <c r="AE119" t="s">
        <v>290</v>
      </c>
      <c r="AF119">
        <v>41</v>
      </c>
      <c r="AG119">
        <v>205</v>
      </c>
      <c r="AH119" t="s">
        <v>68</v>
      </c>
      <c r="AI119" t="s">
        <v>290</v>
      </c>
      <c r="AJ119">
        <v>0</v>
      </c>
      <c r="AK119">
        <v>0</v>
      </c>
      <c r="AL119" t="s">
        <v>1421</v>
      </c>
      <c r="AM119" t="s">
        <v>1421</v>
      </c>
      <c r="AN119">
        <v>0</v>
      </c>
      <c r="AO119">
        <v>0</v>
      </c>
      <c r="AP119" t="s">
        <v>213</v>
      </c>
      <c r="AQ119">
        <v>0</v>
      </c>
      <c r="AR119">
        <v>0</v>
      </c>
      <c r="AS119">
        <v>0</v>
      </c>
      <c r="AT119">
        <v>0</v>
      </c>
      <c r="AU119" t="s">
        <v>1421</v>
      </c>
      <c r="AV119" t="s">
        <v>1421</v>
      </c>
      <c r="AW119">
        <v>0</v>
      </c>
      <c r="AX119">
        <v>0</v>
      </c>
      <c r="AY119" t="s">
        <v>1421</v>
      </c>
      <c r="AZ119" t="s">
        <v>1421</v>
      </c>
      <c r="BA119">
        <v>0</v>
      </c>
      <c r="BB119">
        <v>0</v>
      </c>
      <c r="BC119" t="s">
        <v>1421</v>
      </c>
      <c r="BD119" t="s">
        <v>1421</v>
      </c>
      <c r="BE119">
        <v>0</v>
      </c>
      <c r="BF119">
        <v>0</v>
      </c>
      <c r="BG119" t="s">
        <v>1421</v>
      </c>
      <c r="BH119" t="s">
        <v>1421</v>
      </c>
      <c r="BI119">
        <v>0</v>
      </c>
      <c r="BJ119">
        <v>0</v>
      </c>
      <c r="BK119" t="s">
        <v>1421</v>
      </c>
      <c r="BL119" t="s">
        <v>1421</v>
      </c>
      <c r="BM119">
        <v>0</v>
      </c>
      <c r="BN119">
        <v>0</v>
      </c>
      <c r="BO119" t="s">
        <v>1421</v>
      </c>
      <c r="BP119" t="s">
        <v>1421</v>
      </c>
      <c r="BQ119">
        <v>0</v>
      </c>
      <c r="BR119">
        <v>0</v>
      </c>
      <c r="BS119">
        <v>515</v>
      </c>
      <c r="BT119">
        <v>0</v>
      </c>
      <c r="BU119">
        <v>0</v>
      </c>
      <c r="BV119" t="s">
        <v>213</v>
      </c>
      <c r="BW119" t="s">
        <v>1421</v>
      </c>
      <c r="BX119">
        <v>0</v>
      </c>
      <c r="BY119">
        <v>0</v>
      </c>
      <c r="BZ119">
        <v>800</v>
      </c>
      <c r="CA119">
        <v>0</v>
      </c>
      <c r="CB119">
        <v>0</v>
      </c>
      <c r="CC119" t="s">
        <v>213</v>
      </c>
      <c r="CD119" t="s">
        <v>1421</v>
      </c>
      <c r="CE119">
        <v>0</v>
      </c>
      <c r="CF119">
        <v>0</v>
      </c>
      <c r="CG119">
        <v>225</v>
      </c>
      <c r="CH119">
        <v>0</v>
      </c>
      <c r="CI119">
        <v>0</v>
      </c>
      <c r="CJ119" t="s">
        <v>213</v>
      </c>
      <c r="CK119" t="s">
        <v>1421</v>
      </c>
      <c r="CL119">
        <v>0</v>
      </c>
      <c r="CM119">
        <v>0</v>
      </c>
      <c r="CN119">
        <v>315</v>
      </c>
      <c r="CO119">
        <v>0</v>
      </c>
      <c r="CP119">
        <v>0</v>
      </c>
      <c r="CQ119" t="s">
        <v>213</v>
      </c>
      <c r="CR119" t="s">
        <v>1421</v>
      </c>
      <c r="CS119">
        <v>0</v>
      </c>
      <c r="CT119">
        <v>0</v>
      </c>
      <c r="CU119">
        <v>0</v>
      </c>
      <c r="CV119">
        <v>0</v>
      </c>
      <c r="CW119">
        <v>665</v>
      </c>
      <c r="CX119" t="s">
        <v>213</v>
      </c>
      <c r="CY119" t="s">
        <v>1421</v>
      </c>
      <c r="CZ119">
        <v>0</v>
      </c>
      <c r="DA119">
        <v>0</v>
      </c>
      <c r="DB119">
        <v>0</v>
      </c>
      <c r="DC119">
        <v>0</v>
      </c>
      <c r="DD119">
        <v>205</v>
      </c>
      <c r="DE119" t="s">
        <v>213</v>
      </c>
      <c r="DF119" t="s">
        <v>1421</v>
      </c>
      <c r="DG119">
        <v>0</v>
      </c>
      <c r="DH119">
        <v>0</v>
      </c>
      <c r="DI119">
        <v>0</v>
      </c>
      <c r="DJ119">
        <v>0</v>
      </c>
      <c r="DK119">
        <v>0</v>
      </c>
      <c r="DL119" t="s">
        <v>213</v>
      </c>
      <c r="DM119" t="s">
        <v>1421</v>
      </c>
      <c r="DN119">
        <v>0</v>
      </c>
      <c r="DO119">
        <v>0</v>
      </c>
      <c r="DP119">
        <v>41</v>
      </c>
      <c r="DQ119">
        <v>205</v>
      </c>
      <c r="DR119">
        <v>504</v>
      </c>
      <c r="DS119">
        <v>2520</v>
      </c>
      <c r="DT119" t="s">
        <v>213</v>
      </c>
      <c r="DU119">
        <v>0</v>
      </c>
      <c r="DV119">
        <v>0</v>
      </c>
      <c r="DW119">
        <v>2410</v>
      </c>
      <c r="DX119">
        <v>12050</v>
      </c>
      <c r="DY119">
        <v>1191</v>
      </c>
      <c r="DZ119">
        <v>5955</v>
      </c>
      <c r="EA119" t="s">
        <v>208</v>
      </c>
      <c r="EB119">
        <v>682</v>
      </c>
      <c r="EC119">
        <v>3410</v>
      </c>
      <c r="ED119">
        <v>84</v>
      </c>
      <c r="EE119">
        <v>420</v>
      </c>
      <c r="EF119" t="s">
        <v>76</v>
      </c>
      <c r="EG119" t="s">
        <v>205</v>
      </c>
      <c r="EH119" t="s">
        <v>215</v>
      </c>
      <c r="EI119"/>
      <c r="EJ119">
        <v>54</v>
      </c>
      <c r="EK119">
        <v>270</v>
      </c>
      <c r="EL119" t="s">
        <v>64</v>
      </c>
      <c r="EM119" t="s">
        <v>217</v>
      </c>
      <c r="EN119" t="s">
        <v>215</v>
      </c>
      <c r="EO119"/>
      <c r="EP119">
        <v>106</v>
      </c>
      <c r="EQ119">
        <v>530</v>
      </c>
      <c r="ER119" t="s">
        <v>68</v>
      </c>
      <c r="ES119" t="s">
        <v>300</v>
      </c>
      <c r="ET119" t="s">
        <v>215</v>
      </c>
      <c r="EU119"/>
      <c r="EV119">
        <v>172</v>
      </c>
      <c r="EW119">
        <v>860</v>
      </c>
      <c r="EX119" t="s">
        <v>64</v>
      </c>
      <c r="EY119" t="s">
        <v>217</v>
      </c>
      <c r="EZ119" t="s">
        <v>215</v>
      </c>
      <c r="FA119"/>
      <c r="FB119">
        <v>145</v>
      </c>
      <c r="FC119">
        <v>725</v>
      </c>
      <c r="FD119" t="s">
        <v>64</v>
      </c>
      <c r="FE119" t="s">
        <v>217</v>
      </c>
      <c r="FF119" t="s">
        <v>215</v>
      </c>
      <c r="FG119"/>
      <c r="FH119">
        <v>121</v>
      </c>
      <c r="FI119">
        <v>605</v>
      </c>
      <c r="FJ119" t="s">
        <v>76</v>
      </c>
      <c r="FK119" t="s">
        <v>205</v>
      </c>
      <c r="FL119" t="s">
        <v>215</v>
      </c>
      <c r="FM119"/>
      <c r="FN119">
        <v>0</v>
      </c>
      <c r="FO119">
        <v>0</v>
      </c>
      <c r="FP119" t="s">
        <v>208</v>
      </c>
      <c r="FQ119">
        <v>509</v>
      </c>
      <c r="FR119">
        <v>2545</v>
      </c>
      <c r="FS119">
        <v>120</v>
      </c>
      <c r="FT119">
        <v>600</v>
      </c>
      <c r="FU119" t="s">
        <v>151</v>
      </c>
      <c r="FV119" t="s">
        <v>1421</v>
      </c>
      <c r="FW119" t="s">
        <v>250</v>
      </c>
      <c r="FX119" t="s">
        <v>1421</v>
      </c>
      <c r="FY119" t="s">
        <v>215</v>
      </c>
      <c r="FZ119"/>
      <c r="GA119">
        <v>32</v>
      </c>
      <c r="GB119">
        <v>160</v>
      </c>
      <c r="GC119" t="s">
        <v>158</v>
      </c>
      <c r="GD119" t="s">
        <v>1421</v>
      </c>
      <c r="GE119" t="s">
        <v>344</v>
      </c>
      <c r="GF119" t="s">
        <v>1421</v>
      </c>
      <c r="GG119" t="s">
        <v>215</v>
      </c>
      <c r="GH119"/>
      <c r="GI119">
        <v>48</v>
      </c>
      <c r="GJ119">
        <v>240</v>
      </c>
      <c r="GK119" t="s">
        <v>156</v>
      </c>
      <c r="GL119" t="s">
        <v>1421</v>
      </c>
      <c r="GM119" t="s">
        <v>218</v>
      </c>
      <c r="GN119" t="s">
        <v>1421</v>
      </c>
      <c r="GO119" t="s">
        <v>215</v>
      </c>
      <c r="GP119"/>
      <c r="GQ119">
        <v>170</v>
      </c>
      <c r="GR119">
        <v>850</v>
      </c>
      <c r="GS119" t="s">
        <v>154</v>
      </c>
      <c r="GT119" t="s">
        <v>1421</v>
      </c>
      <c r="GU119" t="s">
        <v>278</v>
      </c>
      <c r="GV119" t="s">
        <v>1421</v>
      </c>
      <c r="GW119" t="s">
        <v>215</v>
      </c>
      <c r="GX119"/>
      <c r="GY119">
        <v>51</v>
      </c>
      <c r="GZ119">
        <v>255</v>
      </c>
      <c r="HA119" t="s">
        <v>158</v>
      </c>
      <c r="HB119" t="s">
        <v>1421</v>
      </c>
      <c r="HC119" t="s">
        <v>212</v>
      </c>
      <c r="HD119" t="s">
        <v>1421</v>
      </c>
      <c r="HE119" t="s">
        <v>215</v>
      </c>
      <c r="HF119"/>
      <c r="HG119">
        <v>88</v>
      </c>
      <c r="HH119">
        <v>440</v>
      </c>
      <c r="HI119" t="s">
        <v>151</v>
      </c>
      <c r="HJ119" t="s">
        <v>1421</v>
      </c>
      <c r="HK119" t="s">
        <v>250</v>
      </c>
      <c r="HL119" t="s">
        <v>1421</v>
      </c>
      <c r="HM119" t="s">
        <v>215</v>
      </c>
      <c r="HN119"/>
      <c r="HO119">
        <v>0</v>
      </c>
      <c r="HP119">
        <v>0</v>
      </c>
      <c r="HQ119">
        <v>533</v>
      </c>
      <c r="HR119">
        <v>2665</v>
      </c>
      <c r="HS119">
        <v>408</v>
      </c>
      <c r="HT119">
        <v>2040</v>
      </c>
      <c r="HU119">
        <v>250</v>
      </c>
      <c r="HV119">
        <v>1250</v>
      </c>
      <c r="HW119">
        <v>0</v>
      </c>
      <c r="HX119">
        <v>0</v>
      </c>
      <c r="HY119" t="s">
        <v>208</v>
      </c>
      <c r="HZ119">
        <v>120</v>
      </c>
      <c r="IA119">
        <v>600</v>
      </c>
      <c r="IB119" t="s">
        <v>208</v>
      </c>
      <c r="IC119" t="s">
        <v>68</v>
      </c>
      <c r="ID119" t="s">
        <v>251</v>
      </c>
      <c r="IE119" t="s">
        <v>208</v>
      </c>
      <c r="IF119" t="s">
        <v>151</v>
      </c>
      <c r="IG119" t="s">
        <v>213</v>
      </c>
      <c r="IH119">
        <v>0</v>
      </c>
      <c r="II119">
        <v>0</v>
      </c>
      <c r="IJ119" t="s">
        <v>213</v>
      </c>
      <c r="IK119" t="s">
        <v>219</v>
      </c>
      <c r="IL119" t="s">
        <v>230</v>
      </c>
      <c r="IM119" t="s">
        <v>230</v>
      </c>
      <c r="IN119" t="s">
        <v>1526</v>
      </c>
    </row>
    <row r="120" spans="1:248" hidden="1" x14ac:dyDescent="0.25">
      <c r="A120" t="s">
        <v>81</v>
      </c>
      <c r="B120" t="s">
        <v>82</v>
      </c>
      <c r="C120" t="s">
        <v>707</v>
      </c>
      <c r="D120" t="s">
        <v>259</v>
      </c>
      <c r="E120" t="s">
        <v>708</v>
      </c>
      <c r="F120" t="s">
        <v>709</v>
      </c>
      <c r="G120">
        <v>12</v>
      </c>
      <c r="H120">
        <v>12</v>
      </c>
      <c r="I120" t="s">
        <v>208</v>
      </c>
      <c r="J120">
        <v>113</v>
      </c>
      <c r="K120">
        <v>565</v>
      </c>
      <c r="L120">
        <v>0</v>
      </c>
      <c r="M120">
        <v>0</v>
      </c>
      <c r="N120" t="s">
        <v>1421</v>
      </c>
      <c r="O120" t="s">
        <v>1421</v>
      </c>
      <c r="P120">
        <v>0</v>
      </c>
      <c r="Q120">
        <v>0</v>
      </c>
      <c r="R120" t="s">
        <v>1421</v>
      </c>
      <c r="S120" t="s">
        <v>1421</v>
      </c>
      <c r="T120">
        <v>0</v>
      </c>
      <c r="U120">
        <v>0</v>
      </c>
      <c r="V120" t="s">
        <v>1421</v>
      </c>
      <c r="W120" t="s">
        <v>1421</v>
      </c>
      <c r="X120">
        <v>0</v>
      </c>
      <c r="Y120">
        <v>0</v>
      </c>
      <c r="Z120" t="s">
        <v>1421</v>
      </c>
      <c r="AA120" t="s">
        <v>1421</v>
      </c>
      <c r="AB120">
        <v>0</v>
      </c>
      <c r="AC120">
        <v>0</v>
      </c>
      <c r="AD120" t="s">
        <v>1421</v>
      </c>
      <c r="AE120" t="s">
        <v>1421</v>
      </c>
      <c r="AF120">
        <v>0</v>
      </c>
      <c r="AG120">
        <v>0</v>
      </c>
      <c r="AH120" t="s">
        <v>1421</v>
      </c>
      <c r="AI120" t="s">
        <v>1421</v>
      </c>
      <c r="AJ120">
        <v>113</v>
      </c>
      <c r="AK120">
        <v>565</v>
      </c>
      <c r="AL120" t="s">
        <v>82</v>
      </c>
      <c r="AM120" t="s">
        <v>259</v>
      </c>
      <c r="AN120">
        <v>0</v>
      </c>
      <c r="AO120">
        <v>0</v>
      </c>
      <c r="AP120" t="s">
        <v>213</v>
      </c>
      <c r="AQ120">
        <v>0</v>
      </c>
      <c r="AR120">
        <v>0</v>
      </c>
      <c r="AS120">
        <v>0</v>
      </c>
      <c r="AT120">
        <v>0</v>
      </c>
      <c r="AU120" t="s">
        <v>1421</v>
      </c>
      <c r="AV120" t="s">
        <v>1421</v>
      </c>
      <c r="AW120">
        <v>0</v>
      </c>
      <c r="AX120">
        <v>0</v>
      </c>
      <c r="AY120" t="s">
        <v>1421</v>
      </c>
      <c r="AZ120" t="s">
        <v>1421</v>
      </c>
      <c r="BA120">
        <v>0</v>
      </c>
      <c r="BB120">
        <v>0</v>
      </c>
      <c r="BC120" t="s">
        <v>1421</v>
      </c>
      <c r="BD120" t="s">
        <v>1421</v>
      </c>
      <c r="BE120">
        <v>0</v>
      </c>
      <c r="BF120">
        <v>0</v>
      </c>
      <c r="BG120" t="s">
        <v>1421</v>
      </c>
      <c r="BH120" t="s">
        <v>1421</v>
      </c>
      <c r="BI120">
        <v>0</v>
      </c>
      <c r="BJ120">
        <v>0</v>
      </c>
      <c r="BK120" t="s">
        <v>1421</v>
      </c>
      <c r="BL120" t="s">
        <v>1421</v>
      </c>
      <c r="BM120">
        <v>0</v>
      </c>
      <c r="BN120">
        <v>0</v>
      </c>
      <c r="BO120" t="s">
        <v>1421</v>
      </c>
      <c r="BP120" t="s">
        <v>1421</v>
      </c>
      <c r="BQ120">
        <v>0</v>
      </c>
      <c r="BR120">
        <v>0</v>
      </c>
      <c r="BS120">
        <v>0</v>
      </c>
      <c r="BT120">
        <v>0</v>
      </c>
      <c r="BU120">
        <v>0</v>
      </c>
      <c r="BV120" t="s">
        <v>213</v>
      </c>
      <c r="BW120" t="s">
        <v>1421</v>
      </c>
      <c r="BX120">
        <v>0</v>
      </c>
      <c r="BY120">
        <v>0</v>
      </c>
      <c r="BZ120">
        <v>0</v>
      </c>
      <c r="CA120">
        <v>0</v>
      </c>
      <c r="CB120">
        <v>0</v>
      </c>
      <c r="CC120" t="s">
        <v>213</v>
      </c>
      <c r="CD120" t="s">
        <v>1421</v>
      </c>
      <c r="CE120">
        <v>0</v>
      </c>
      <c r="CF120">
        <v>0</v>
      </c>
      <c r="CG120">
        <v>0</v>
      </c>
      <c r="CH120">
        <v>0</v>
      </c>
      <c r="CI120">
        <v>0</v>
      </c>
      <c r="CJ120" t="s">
        <v>213</v>
      </c>
      <c r="CK120" t="s">
        <v>1421</v>
      </c>
      <c r="CL120">
        <v>0</v>
      </c>
      <c r="CM120">
        <v>0</v>
      </c>
      <c r="CN120">
        <v>0</v>
      </c>
      <c r="CO120">
        <v>0</v>
      </c>
      <c r="CP120">
        <v>0</v>
      </c>
      <c r="CQ120" t="s">
        <v>213</v>
      </c>
      <c r="CR120" t="s">
        <v>1421</v>
      </c>
      <c r="CS120">
        <v>0</v>
      </c>
      <c r="CT120">
        <v>0</v>
      </c>
      <c r="CU120">
        <v>0</v>
      </c>
      <c r="CV120">
        <v>0</v>
      </c>
      <c r="CW120">
        <v>0</v>
      </c>
      <c r="CX120" t="s">
        <v>213</v>
      </c>
      <c r="CY120" t="s">
        <v>1421</v>
      </c>
      <c r="CZ120">
        <v>0</v>
      </c>
      <c r="DA120">
        <v>0</v>
      </c>
      <c r="DB120">
        <v>0</v>
      </c>
      <c r="DC120">
        <v>0</v>
      </c>
      <c r="DD120">
        <v>0</v>
      </c>
      <c r="DE120" t="s">
        <v>213</v>
      </c>
      <c r="DF120" t="s">
        <v>1421</v>
      </c>
      <c r="DG120">
        <v>0</v>
      </c>
      <c r="DH120">
        <v>0</v>
      </c>
      <c r="DI120">
        <v>565</v>
      </c>
      <c r="DJ120">
        <v>0</v>
      </c>
      <c r="DK120">
        <v>0</v>
      </c>
      <c r="DL120" t="s">
        <v>213</v>
      </c>
      <c r="DM120" t="s">
        <v>1421</v>
      </c>
      <c r="DN120">
        <v>0</v>
      </c>
      <c r="DO120">
        <v>0</v>
      </c>
      <c r="DP120">
        <v>0</v>
      </c>
      <c r="DQ120">
        <v>0</v>
      </c>
      <c r="DR120">
        <v>113</v>
      </c>
      <c r="DS120">
        <v>565</v>
      </c>
      <c r="DT120" t="s">
        <v>208</v>
      </c>
      <c r="DU120">
        <v>41</v>
      </c>
      <c r="DV120">
        <v>205</v>
      </c>
      <c r="DW120">
        <v>2295</v>
      </c>
      <c r="DX120">
        <v>11475</v>
      </c>
      <c r="DY120">
        <v>2327</v>
      </c>
      <c r="DZ120">
        <v>11635</v>
      </c>
      <c r="EA120" t="s">
        <v>208</v>
      </c>
      <c r="EB120">
        <v>2327</v>
      </c>
      <c r="EC120">
        <v>11635</v>
      </c>
      <c r="ED120">
        <v>0</v>
      </c>
      <c r="EE120">
        <v>0</v>
      </c>
      <c r="EF120" t="s">
        <v>1421</v>
      </c>
      <c r="EG120" t="s">
        <v>1421</v>
      </c>
      <c r="EH120" t="s">
        <v>1421</v>
      </c>
      <c r="EI120" t="s">
        <v>1421</v>
      </c>
      <c r="EJ120">
        <v>0</v>
      </c>
      <c r="EK120">
        <v>0</v>
      </c>
      <c r="EL120" t="s">
        <v>1421</v>
      </c>
      <c r="EM120" t="s">
        <v>1421</v>
      </c>
      <c r="EN120" t="s">
        <v>1421</v>
      </c>
      <c r="EO120" t="s">
        <v>1421</v>
      </c>
      <c r="EP120">
        <v>488</v>
      </c>
      <c r="EQ120">
        <v>2439</v>
      </c>
      <c r="ER120" t="s">
        <v>82</v>
      </c>
      <c r="ES120" t="s">
        <v>259</v>
      </c>
      <c r="ET120" t="s">
        <v>215</v>
      </c>
      <c r="EU120"/>
      <c r="EV120">
        <v>761</v>
      </c>
      <c r="EW120">
        <v>3805</v>
      </c>
      <c r="EX120" t="s">
        <v>82</v>
      </c>
      <c r="EY120" t="s">
        <v>259</v>
      </c>
      <c r="EZ120" t="s">
        <v>215</v>
      </c>
      <c r="FA120"/>
      <c r="FB120">
        <v>781</v>
      </c>
      <c r="FC120">
        <v>3905</v>
      </c>
      <c r="FD120" t="s">
        <v>82</v>
      </c>
      <c r="FE120" t="s">
        <v>259</v>
      </c>
      <c r="FF120" t="s">
        <v>215</v>
      </c>
      <c r="FG120"/>
      <c r="FH120">
        <v>297</v>
      </c>
      <c r="FI120">
        <v>1486</v>
      </c>
      <c r="FJ120" t="s">
        <v>82</v>
      </c>
      <c r="FK120" t="s">
        <v>259</v>
      </c>
      <c r="FL120" t="s">
        <v>215</v>
      </c>
      <c r="FM120"/>
      <c r="FN120">
        <v>0</v>
      </c>
      <c r="FO120">
        <v>0</v>
      </c>
      <c r="FP120" t="s">
        <v>213</v>
      </c>
      <c r="FQ120">
        <v>0</v>
      </c>
      <c r="FR120">
        <v>0</v>
      </c>
      <c r="FS120">
        <v>0</v>
      </c>
      <c r="FT120">
        <v>0</v>
      </c>
      <c r="FU120" t="s">
        <v>1421</v>
      </c>
      <c r="FV120" t="s">
        <v>1421</v>
      </c>
      <c r="FW120" t="s">
        <v>1421</v>
      </c>
      <c r="FX120" t="s">
        <v>1421</v>
      </c>
      <c r="FY120" t="s">
        <v>1421</v>
      </c>
      <c r="FZ120" t="s">
        <v>1421</v>
      </c>
      <c r="GA120">
        <v>0</v>
      </c>
      <c r="GB120">
        <v>0</v>
      </c>
      <c r="GC120" t="s">
        <v>1421</v>
      </c>
      <c r="GD120" t="s">
        <v>1421</v>
      </c>
      <c r="GE120" t="s">
        <v>1421</v>
      </c>
      <c r="GF120" t="s">
        <v>1421</v>
      </c>
      <c r="GG120" t="s">
        <v>1421</v>
      </c>
      <c r="GH120" t="s">
        <v>1421</v>
      </c>
      <c r="GI120">
        <v>0</v>
      </c>
      <c r="GJ120">
        <v>0</v>
      </c>
      <c r="GK120" t="s">
        <v>1421</v>
      </c>
      <c r="GL120" t="s">
        <v>1421</v>
      </c>
      <c r="GM120" t="s">
        <v>1421</v>
      </c>
      <c r="GN120" t="s">
        <v>1421</v>
      </c>
      <c r="GO120" t="s">
        <v>1421</v>
      </c>
      <c r="GP120" t="s">
        <v>1421</v>
      </c>
      <c r="GQ120">
        <v>0</v>
      </c>
      <c r="GR120">
        <v>0</v>
      </c>
      <c r="GS120" t="s">
        <v>1421</v>
      </c>
      <c r="GT120" t="s">
        <v>1421</v>
      </c>
      <c r="GU120" t="s">
        <v>1421</v>
      </c>
      <c r="GV120" t="s">
        <v>1421</v>
      </c>
      <c r="GW120" t="s">
        <v>1421</v>
      </c>
      <c r="GX120" t="s">
        <v>1421</v>
      </c>
      <c r="GY120">
        <v>0</v>
      </c>
      <c r="GZ120">
        <v>0</v>
      </c>
      <c r="HA120" t="s">
        <v>1421</v>
      </c>
      <c r="HB120" t="s">
        <v>1421</v>
      </c>
      <c r="HC120" t="s">
        <v>1421</v>
      </c>
      <c r="HD120" t="s">
        <v>1421</v>
      </c>
      <c r="HE120" t="s">
        <v>1421</v>
      </c>
      <c r="HF120" t="s">
        <v>1421</v>
      </c>
      <c r="HG120">
        <v>0</v>
      </c>
      <c r="HH120">
        <v>0</v>
      </c>
      <c r="HI120" t="s">
        <v>1421</v>
      </c>
      <c r="HJ120" t="s">
        <v>1421</v>
      </c>
      <c r="HK120" t="s">
        <v>1421</v>
      </c>
      <c r="HL120" t="s">
        <v>1421</v>
      </c>
      <c r="HM120" t="s">
        <v>1421</v>
      </c>
      <c r="HN120" t="s">
        <v>1421</v>
      </c>
      <c r="HO120">
        <v>0</v>
      </c>
      <c r="HP120">
        <v>0</v>
      </c>
      <c r="HQ120">
        <v>931</v>
      </c>
      <c r="HR120">
        <v>4657</v>
      </c>
      <c r="HS120">
        <v>566</v>
      </c>
      <c r="HT120">
        <v>2828</v>
      </c>
      <c r="HU120">
        <v>830</v>
      </c>
      <c r="HV120">
        <v>4150</v>
      </c>
      <c r="HW120">
        <v>0</v>
      </c>
      <c r="HX120">
        <v>0</v>
      </c>
      <c r="HY120" t="s">
        <v>208</v>
      </c>
      <c r="HZ120">
        <v>205</v>
      </c>
      <c r="IA120">
        <v>1025</v>
      </c>
      <c r="IB120" t="s">
        <v>208</v>
      </c>
      <c r="IC120" t="s">
        <v>82</v>
      </c>
      <c r="ID120" t="s">
        <v>259</v>
      </c>
      <c r="IE120" t="s">
        <v>213</v>
      </c>
      <c r="IF120" t="s">
        <v>1421</v>
      </c>
      <c r="IG120" t="s">
        <v>213</v>
      </c>
      <c r="IH120">
        <v>0</v>
      </c>
      <c r="II120">
        <v>0</v>
      </c>
      <c r="IJ120" t="s">
        <v>213</v>
      </c>
      <c r="IK120" t="s">
        <v>230</v>
      </c>
      <c r="IL120" t="s">
        <v>219</v>
      </c>
      <c r="IM120" t="s">
        <v>230</v>
      </c>
      <c r="IN120" t="s">
        <v>1527</v>
      </c>
    </row>
    <row r="121" spans="1:248" hidden="1" x14ac:dyDescent="0.25">
      <c r="A121" t="s">
        <v>63</v>
      </c>
      <c r="B121" t="s">
        <v>64</v>
      </c>
      <c r="C121" t="s">
        <v>686</v>
      </c>
      <c r="D121" t="s">
        <v>687</v>
      </c>
      <c r="E121" t="s">
        <v>702</v>
      </c>
      <c r="F121" t="s">
        <v>703</v>
      </c>
      <c r="G121">
        <v>12</v>
      </c>
      <c r="H121">
        <v>12</v>
      </c>
      <c r="I121" t="s">
        <v>208</v>
      </c>
      <c r="J121">
        <v>266</v>
      </c>
      <c r="K121">
        <v>1330</v>
      </c>
      <c r="L121">
        <v>66</v>
      </c>
      <c r="M121">
        <v>330</v>
      </c>
      <c r="N121" t="s">
        <v>64</v>
      </c>
      <c r="O121" t="s">
        <v>217</v>
      </c>
      <c r="P121">
        <v>39</v>
      </c>
      <c r="Q121">
        <v>195</v>
      </c>
      <c r="R121" t="s">
        <v>64</v>
      </c>
      <c r="S121" t="s">
        <v>687</v>
      </c>
      <c r="T121">
        <v>0</v>
      </c>
      <c r="U121">
        <v>0</v>
      </c>
      <c r="V121" t="s">
        <v>1421</v>
      </c>
      <c r="W121" t="s">
        <v>1421</v>
      </c>
      <c r="X121">
        <v>0</v>
      </c>
      <c r="Y121">
        <v>0</v>
      </c>
      <c r="Z121" t="s">
        <v>1421</v>
      </c>
      <c r="AA121" t="s">
        <v>1421</v>
      </c>
      <c r="AB121">
        <v>42</v>
      </c>
      <c r="AC121">
        <v>210</v>
      </c>
      <c r="AD121" t="s">
        <v>64</v>
      </c>
      <c r="AE121" t="s">
        <v>687</v>
      </c>
      <c r="AF121">
        <v>58</v>
      </c>
      <c r="AG121">
        <v>290</v>
      </c>
      <c r="AH121" t="s">
        <v>64</v>
      </c>
      <c r="AI121" t="s">
        <v>687</v>
      </c>
      <c r="AJ121">
        <v>61</v>
      </c>
      <c r="AK121">
        <v>305</v>
      </c>
      <c r="AL121" t="s">
        <v>64</v>
      </c>
      <c r="AM121" t="s">
        <v>687</v>
      </c>
      <c r="AN121">
        <v>0</v>
      </c>
      <c r="AO121">
        <v>0</v>
      </c>
      <c r="AP121" t="s">
        <v>208</v>
      </c>
      <c r="AQ121">
        <v>161</v>
      </c>
      <c r="AR121">
        <v>805</v>
      </c>
      <c r="AS121">
        <v>0</v>
      </c>
      <c r="AT121">
        <v>0</v>
      </c>
      <c r="AU121" t="s">
        <v>1421</v>
      </c>
      <c r="AV121" t="s">
        <v>1421</v>
      </c>
      <c r="AW121">
        <v>0</v>
      </c>
      <c r="AX121">
        <v>0</v>
      </c>
      <c r="AY121" t="s">
        <v>1421</v>
      </c>
      <c r="AZ121" t="s">
        <v>1421</v>
      </c>
      <c r="BA121">
        <v>0</v>
      </c>
      <c r="BB121">
        <v>0</v>
      </c>
      <c r="BC121" t="s">
        <v>1421</v>
      </c>
      <c r="BD121" t="s">
        <v>1421</v>
      </c>
      <c r="BE121">
        <v>42</v>
      </c>
      <c r="BF121">
        <v>210</v>
      </c>
      <c r="BG121" t="s">
        <v>158</v>
      </c>
      <c r="BH121" t="s">
        <v>415</v>
      </c>
      <c r="BI121">
        <v>58</v>
      </c>
      <c r="BJ121">
        <v>290</v>
      </c>
      <c r="BK121" t="s">
        <v>158</v>
      </c>
      <c r="BL121" t="s">
        <v>211</v>
      </c>
      <c r="BM121">
        <v>61</v>
      </c>
      <c r="BN121">
        <v>305</v>
      </c>
      <c r="BO121" t="s">
        <v>158</v>
      </c>
      <c r="BP121" t="s">
        <v>415</v>
      </c>
      <c r="BQ121">
        <v>0</v>
      </c>
      <c r="BR121">
        <v>0</v>
      </c>
      <c r="BS121">
        <v>0</v>
      </c>
      <c r="BT121">
        <v>0</v>
      </c>
      <c r="BU121">
        <v>0</v>
      </c>
      <c r="BV121" t="s">
        <v>213</v>
      </c>
      <c r="BW121" t="s">
        <v>1421</v>
      </c>
      <c r="BX121">
        <v>0</v>
      </c>
      <c r="BY121">
        <v>330</v>
      </c>
      <c r="BZ121">
        <v>195</v>
      </c>
      <c r="CA121">
        <v>0</v>
      </c>
      <c r="CB121">
        <v>0</v>
      </c>
      <c r="CC121" t="s">
        <v>213</v>
      </c>
      <c r="CD121" t="s">
        <v>1421</v>
      </c>
      <c r="CE121">
        <v>0</v>
      </c>
      <c r="CF121">
        <v>0</v>
      </c>
      <c r="CG121">
        <v>0</v>
      </c>
      <c r="CH121">
        <v>0</v>
      </c>
      <c r="CI121">
        <v>0</v>
      </c>
      <c r="CJ121" t="s">
        <v>213</v>
      </c>
      <c r="CK121" t="s">
        <v>1421</v>
      </c>
      <c r="CL121">
        <v>0</v>
      </c>
      <c r="CM121">
        <v>0</v>
      </c>
      <c r="CN121">
        <v>0</v>
      </c>
      <c r="CO121">
        <v>0</v>
      </c>
      <c r="CP121">
        <v>0</v>
      </c>
      <c r="CQ121" t="s">
        <v>213</v>
      </c>
      <c r="CR121" t="s">
        <v>1421</v>
      </c>
      <c r="CS121">
        <v>0</v>
      </c>
      <c r="CT121">
        <v>0</v>
      </c>
      <c r="CU121">
        <v>210</v>
      </c>
      <c r="CV121">
        <v>0</v>
      </c>
      <c r="CW121">
        <v>0</v>
      </c>
      <c r="CX121" t="s">
        <v>213</v>
      </c>
      <c r="CY121" t="s">
        <v>1421</v>
      </c>
      <c r="CZ121">
        <v>0</v>
      </c>
      <c r="DA121">
        <v>0</v>
      </c>
      <c r="DB121">
        <v>290</v>
      </c>
      <c r="DC121">
        <v>0</v>
      </c>
      <c r="DD121">
        <v>0</v>
      </c>
      <c r="DE121" t="s">
        <v>213</v>
      </c>
      <c r="DF121" t="s">
        <v>1421</v>
      </c>
      <c r="DG121">
        <v>0</v>
      </c>
      <c r="DH121">
        <v>0</v>
      </c>
      <c r="DI121">
        <v>305</v>
      </c>
      <c r="DJ121">
        <v>0</v>
      </c>
      <c r="DK121">
        <v>0</v>
      </c>
      <c r="DL121" t="s">
        <v>213</v>
      </c>
      <c r="DM121" t="s">
        <v>1421</v>
      </c>
      <c r="DN121">
        <v>0</v>
      </c>
      <c r="DO121">
        <v>0</v>
      </c>
      <c r="DP121">
        <v>0</v>
      </c>
      <c r="DQ121">
        <v>0</v>
      </c>
      <c r="DR121">
        <v>266</v>
      </c>
      <c r="DS121">
        <v>1330</v>
      </c>
      <c r="DT121" t="s">
        <v>208</v>
      </c>
      <c r="DU121">
        <v>66</v>
      </c>
      <c r="DV121">
        <v>330</v>
      </c>
      <c r="DW121">
        <v>126</v>
      </c>
      <c r="DX121">
        <v>630</v>
      </c>
      <c r="DY121">
        <v>2115</v>
      </c>
      <c r="DZ121">
        <v>10575</v>
      </c>
      <c r="EA121" t="s">
        <v>208</v>
      </c>
      <c r="EB121">
        <v>105</v>
      </c>
      <c r="EC121">
        <v>525</v>
      </c>
      <c r="ED121">
        <v>0</v>
      </c>
      <c r="EE121">
        <v>0</v>
      </c>
      <c r="EF121" t="s">
        <v>1421</v>
      </c>
      <c r="EG121" t="s">
        <v>1421</v>
      </c>
      <c r="EH121" t="s">
        <v>1421</v>
      </c>
      <c r="EI121" t="s">
        <v>1421</v>
      </c>
      <c r="EJ121">
        <v>0</v>
      </c>
      <c r="EK121">
        <v>0</v>
      </c>
      <c r="EL121" t="s">
        <v>1421</v>
      </c>
      <c r="EM121" t="s">
        <v>1421</v>
      </c>
      <c r="EN121" t="s">
        <v>1421</v>
      </c>
      <c r="EO121" t="s">
        <v>1421</v>
      </c>
      <c r="EP121">
        <v>0</v>
      </c>
      <c r="EQ121">
        <v>0</v>
      </c>
      <c r="ER121" t="s">
        <v>1421</v>
      </c>
      <c r="ES121" t="s">
        <v>1421</v>
      </c>
      <c r="ET121" t="s">
        <v>1421</v>
      </c>
      <c r="EU121" t="s">
        <v>1421</v>
      </c>
      <c r="EV121">
        <v>0</v>
      </c>
      <c r="EW121">
        <v>0</v>
      </c>
      <c r="EX121" t="s">
        <v>1421</v>
      </c>
      <c r="EY121" t="s">
        <v>1421</v>
      </c>
      <c r="EZ121" t="s">
        <v>1421</v>
      </c>
      <c r="FA121" t="s">
        <v>1421</v>
      </c>
      <c r="FB121">
        <v>66</v>
      </c>
      <c r="FC121">
        <v>330</v>
      </c>
      <c r="FD121" t="s">
        <v>64</v>
      </c>
      <c r="FE121" t="s">
        <v>687</v>
      </c>
      <c r="FF121" t="s">
        <v>215</v>
      </c>
      <c r="FG121"/>
      <c r="FH121">
        <v>39</v>
      </c>
      <c r="FI121">
        <v>195</v>
      </c>
      <c r="FJ121" t="s">
        <v>64</v>
      </c>
      <c r="FK121" t="s">
        <v>687</v>
      </c>
      <c r="FL121" t="s">
        <v>215</v>
      </c>
      <c r="FM121"/>
      <c r="FN121">
        <v>0</v>
      </c>
      <c r="FO121">
        <v>0</v>
      </c>
      <c r="FP121" t="s">
        <v>208</v>
      </c>
      <c r="FQ121">
        <v>2010</v>
      </c>
      <c r="FR121">
        <v>10050</v>
      </c>
      <c r="FS121">
        <v>0</v>
      </c>
      <c r="FT121">
        <v>0</v>
      </c>
      <c r="FU121" t="s">
        <v>1421</v>
      </c>
      <c r="FV121" t="s">
        <v>1421</v>
      </c>
      <c r="FW121" t="s">
        <v>1421</v>
      </c>
      <c r="FX121" t="s">
        <v>1421</v>
      </c>
      <c r="FY121" t="s">
        <v>1421</v>
      </c>
      <c r="FZ121" t="s">
        <v>1421</v>
      </c>
      <c r="GA121">
        <v>0</v>
      </c>
      <c r="GB121">
        <v>0</v>
      </c>
      <c r="GC121" t="s">
        <v>1421</v>
      </c>
      <c r="GD121" t="s">
        <v>1421</v>
      </c>
      <c r="GE121" t="s">
        <v>1421</v>
      </c>
      <c r="GF121" t="s">
        <v>1421</v>
      </c>
      <c r="GG121" t="s">
        <v>1421</v>
      </c>
      <c r="GH121" t="s">
        <v>1421</v>
      </c>
      <c r="GI121">
        <v>0</v>
      </c>
      <c r="GJ121">
        <v>0</v>
      </c>
      <c r="GK121" t="s">
        <v>1421</v>
      </c>
      <c r="GL121" t="s">
        <v>1421</v>
      </c>
      <c r="GM121" t="s">
        <v>1421</v>
      </c>
      <c r="GN121" t="s">
        <v>1421</v>
      </c>
      <c r="GO121" t="s">
        <v>1421</v>
      </c>
      <c r="GP121" t="s">
        <v>1421</v>
      </c>
      <c r="GQ121">
        <v>510</v>
      </c>
      <c r="GR121">
        <v>2550</v>
      </c>
      <c r="GS121" t="s">
        <v>158</v>
      </c>
      <c r="GT121" t="s">
        <v>1421</v>
      </c>
      <c r="GU121" t="s">
        <v>211</v>
      </c>
      <c r="GV121" t="s">
        <v>1421</v>
      </c>
      <c r="GW121" t="s">
        <v>215</v>
      </c>
      <c r="GX121"/>
      <c r="GY121">
        <v>713</v>
      </c>
      <c r="GZ121">
        <v>3565</v>
      </c>
      <c r="HA121" t="s">
        <v>158</v>
      </c>
      <c r="HB121" t="s">
        <v>1421</v>
      </c>
      <c r="HC121" t="s">
        <v>333</v>
      </c>
      <c r="HD121" t="s">
        <v>1421</v>
      </c>
      <c r="HE121" t="s">
        <v>215</v>
      </c>
      <c r="HF121"/>
      <c r="HG121">
        <v>787</v>
      </c>
      <c r="HH121">
        <v>3935</v>
      </c>
      <c r="HI121" t="s">
        <v>158</v>
      </c>
      <c r="HJ121" t="s">
        <v>1421</v>
      </c>
      <c r="HK121" t="s">
        <v>415</v>
      </c>
      <c r="HL121" t="s">
        <v>1421</v>
      </c>
      <c r="HM121" t="s">
        <v>215</v>
      </c>
      <c r="HN121"/>
      <c r="HO121">
        <v>0</v>
      </c>
      <c r="HP121">
        <v>0</v>
      </c>
      <c r="HQ121">
        <v>599</v>
      </c>
      <c r="HR121">
        <v>3008</v>
      </c>
      <c r="HS121">
        <v>746</v>
      </c>
      <c r="HT121">
        <v>3972</v>
      </c>
      <c r="HU121">
        <v>770</v>
      </c>
      <c r="HV121">
        <v>3595</v>
      </c>
      <c r="HW121">
        <v>0</v>
      </c>
      <c r="HX121">
        <v>0</v>
      </c>
      <c r="HY121" t="s">
        <v>208</v>
      </c>
      <c r="HZ121">
        <v>2117</v>
      </c>
      <c r="IA121">
        <v>10585</v>
      </c>
      <c r="IB121" t="s">
        <v>208</v>
      </c>
      <c r="IC121" t="s">
        <v>64</v>
      </c>
      <c r="ID121" t="s">
        <v>217</v>
      </c>
      <c r="IE121" t="s">
        <v>208</v>
      </c>
      <c r="IF121" t="s">
        <v>158</v>
      </c>
      <c r="IG121" t="s">
        <v>213</v>
      </c>
      <c r="IH121">
        <v>0</v>
      </c>
      <c r="II121">
        <v>0</v>
      </c>
      <c r="IJ121" t="s">
        <v>208</v>
      </c>
      <c r="IK121" t="s">
        <v>230</v>
      </c>
      <c r="IL121" t="s">
        <v>219</v>
      </c>
      <c r="IM121" t="s">
        <v>230</v>
      </c>
      <c r="IN121" t="s">
        <v>1528</v>
      </c>
    </row>
    <row r="122" spans="1:248" hidden="1" x14ac:dyDescent="0.25">
      <c r="A122" t="s">
        <v>63</v>
      </c>
      <c r="B122" t="s">
        <v>64</v>
      </c>
      <c r="C122" t="s">
        <v>1334</v>
      </c>
      <c r="D122" t="s">
        <v>1335</v>
      </c>
      <c r="E122" t="s">
        <v>1338</v>
      </c>
      <c r="F122" t="s">
        <v>1339</v>
      </c>
      <c r="G122">
        <v>12</v>
      </c>
      <c r="H122">
        <v>12</v>
      </c>
      <c r="I122" t="s">
        <v>208</v>
      </c>
      <c r="J122">
        <v>196</v>
      </c>
      <c r="K122">
        <v>972</v>
      </c>
      <c r="L122">
        <v>0</v>
      </c>
      <c r="M122">
        <v>0</v>
      </c>
      <c r="N122" t="s">
        <v>1421</v>
      </c>
      <c r="O122" t="s">
        <v>1421</v>
      </c>
      <c r="P122">
        <v>0</v>
      </c>
      <c r="Q122">
        <v>0</v>
      </c>
      <c r="R122" t="s">
        <v>1421</v>
      </c>
      <c r="S122" t="s">
        <v>1421</v>
      </c>
      <c r="T122">
        <v>0</v>
      </c>
      <c r="U122">
        <v>0</v>
      </c>
      <c r="V122" t="s">
        <v>1421</v>
      </c>
      <c r="W122" t="s">
        <v>1421</v>
      </c>
      <c r="X122">
        <v>0</v>
      </c>
      <c r="Y122">
        <v>0</v>
      </c>
      <c r="Z122" t="s">
        <v>1421</v>
      </c>
      <c r="AA122" t="s">
        <v>1421</v>
      </c>
      <c r="AB122">
        <v>0</v>
      </c>
      <c r="AC122">
        <v>0</v>
      </c>
      <c r="AD122" t="s">
        <v>1421</v>
      </c>
      <c r="AE122" t="s">
        <v>1421</v>
      </c>
      <c r="AF122">
        <v>0</v>
      </c>
      <c r="AG122">
        <v>0</v>
      </c>
      <c r="AH122" t="s">
        <v>1421</v>
      </c>
      <c r="AI122" t="s">
        <v>1421</v>
      </c>
      <c r="AJ122">
        <v>196</v>
      </c>
      <c r="AK122">
        <v>972</v>
      </c>
      <c r="AL122" t="s">
        <v>64</v>
      </c>
      <c r="AM122" t="s">
        <v>1335</v>
      </c>
      <c r="AN122">
        <v>0</v>
      </c>
      <c r="AO122">
        <v>0</v>
      </c>
      <c r="AP122" t="s">
        <v>208</v>
      </c>
      <c r="AQ122">
        <v>196</v>
      </c>
      <c r="AR122">
        <v>972</v>
      </c>
      <c r="AS122">
        <v>0</v>
      </c>
      <c r="AT122">
        <v>0</v>
      </c>
      <c r="AU122" t="s">
        <v>1421</v>
      </c>
      <c r="AV122" t="s">
        <v>1421</v>
      </c>
      <c r="AW122">
        <v>0</v>
      </c>
      <c r="AX122">
        <v>0</v>
      </c>
      <c r="AY122" t="s">
        <v>1421</v>
      </c>
      <c r="AZ122" t="s">
        <v>1421</v>
      </c>
      <c r="BA122">
        <v>0</v>
      </c>
      <c r="BB122">
        <v>0</v>
      </c>
      <c r="BC122" t="s">
        <v>1421</v>
      </c>
      <c r="BD122" t="s">
        <v>1421</v>
      </c>
      <c r="BE122">
        <v>0</v>
      </c>
      <c r="BF122">
        <v>0</v>
      </c>
      <c r="BG122" t="s">
        <v>1421</v>
      </c>
      <c r="BH122" t="s">
        <v>1421</v>
      </c>
      <c r="BI122">
        <v>0</v>
      </c>
      <c r="BJ122">
        <v>0</v>
      </c>
      <c r="BK122" t="s">
        <v>1421</v>
      </c>
      <c r="BL122" t="s">
        <v>1421</v>
      </c>
      <c r="BM122">
        <v>196</v>
      </c>
      <c r="BN122">
        <v>972</v>
      </c>
      <c r="BO122" t="s">
        <v>148</v>
      </c>
      <c r="BP122" t="s">
        <v>1111</v>
      </c>
      <c r="BQ122">
        <v>0</v>
      </c>
      <c r="BR122">
        <v>0</v>
      </c>
      <c r="BS122">
        <v>0</v>
      </c>
      <c r="BT122">
        <v>0</v>
      </c>
      <c r="BU122">
        <v>0</v>
      </c>
      <c r="BV122" t="s">
        <v>213</v>
      </c>
      <c r="BW122" t="s">
        <v>1421</v>
      </c>
      <c r="BX122">
        <v>0</v>
      </c>
      <c r="BY122">
        <v>0</v>
      </c>
      <c r="BZ122">
        <v>0</v>
      </c>
      <c r="CA122">
        <v>0</v>
      </c>
      <c r="CB122">
        <v>0</v>
      </c>
      <c r="CC122" t="s">
        <v>213</v>
      </c>
      <c r="CD122" t="s">
        <v>1421</v>
      </c>
      <c r="CE122">
        <v>0</v>
      </c>
      <c r="CF122">
        <v>0</v>
      </c>
      <c r="CG122">
        <v>0</v>
      </c>
      <c r="CH122">
        <v>0</v>
      </c>
      <c r="CI122">
        <v>0</v>
      </c>
      <c r="CJ122" t="s">
        <v>213</v>
      </c>
      <c r="CK122" t="s">
        <v>1421</v>
      </c>
      <c r="CL122">
        <v>0</v>
      </c>
      <c r="CM122">
        <v>0</v>
      </c>
      <c r="CN122">
        <v>0</v>
      </c>
      <c r="CO122">
        <v>0</v>
      </c>
      <c r="CP122">
        <v>0</v>
      </c>
      <c r="CQ122" t="s">
        <v>213</v>
      </c>
      <c r="CR122" t="s">
        <v>1421</v>
      </c>
      <c r="CS122">
        <v>0</v>
      </c>
      <c r="CT122">
        <v>0</v>
      </c>
      <c r="CU122">
        <v>0</v>
      </c>
      <c r="CV122">
        <v>0</v>
      </c>
      <c r="CW122">
        <v>0</v>
      </c>
      <c r="CX122" t="s">
        <v>213</v>
      </c>
      <c r="CY122" t="s">
        <v>1421</v>
      </c>
      <c r="CZ122">
        <v>0</v>
      </c>
      <c r="DA122">
        <v>0</v>
      </c>
      <c r="DB122">
        <v>0</v>
      </c>
      <c r="DC122">
        <v>0</v>
      </c>
      <c r="DD122">
        <v>0</v>
      </c>
      <c r="DE122" t="s">
        <v>213</v>
      </c>
      <c r="DF122" t="s">
        <v>1421</v>
      </c>
      <c r="DG122">
        <v>0</v>
      </c>
      <c r="DH122">
        <v>0</v>
      </c>
      <c r="DI122">
        <v>972</v>
      </c>
      <c r="DJ122">
        <v>0</v>
      </c>
      <c r="DK122">
        <v>0</v>
      </c>
      <c r="DL122" t="s">
        <v>213</v>
      </c>
      <c r="DM122" t="s">
        <v>1421</v>
      </c>
      <c r="DN122">
        <v>0</v>
      </c>
      <c r="DO122">
        <v>0</v>
      </c>
      <c r="DP122">
        <v>0</v>
      </c>
      <c r="DQ122">
        <v>0</v>
      </c>
      <c r="DR122">
        <v>196</v>
      </c>
      <c r="DS122">
        <v>972</v>
      </c>
      <c r="DT122" t="s">
        <v>213</v>
      </c>
      <c r="DU122">
        <v>0</v>
      </c>
      <c r="DV122">
        <v>0</v>
      </c>
      <c r="DW122">
        <v>77</v>
      </c>
      <c r="DX122">
        <v>393</v>
      </c>
      <c r="DY122">
        <v>128</v>
      </c>
      <c r="DZ122">
        <v>632</v>
      </c>
      <c r="EA122" t="s">
        <v>213</v>
      </c>
      <c r="EB122">
        <v>0</v>
      </c>
      <c r="EC122">
        <v>0</v>
      </c>
      <c r="ED122">
        <v>0</v>
      </c>
      <c r="EE122">
        <v>0</v>
      </c>
      <c r="EF122" t="s">
        <v>1421</v>
      </c>
      <c r="EG122" t="s">
        <v>1421</v>
      </c>
      <c r="EH122" t="s">
        <v>1421</v>
      </c>
      <c r="EI122" t="s">
        <v>1421</v>
      </c>
      <c r="EJ122">
        <v>0</v>
      </c>
      <c r="EK122">
        <v>0</v>
      </c>
      <c r="EL122" t="s">
        <v>1421</v>
      </c>
      <c r="EM122" t="s">
        <v>1421</v>
      </c>
      <c r="EN122" t="s">
        <v>1421</v>
      </c>
      <c r="EO122" t="s">
        <v>1421</v>
      </c>
      <c r="EP122">
        <v>0</v>
      </c>
      <c r="EQ122">
        <v>0</v>
      </c>
      <c r="ER122" t="s">
        <v>1421</v>
      </c>
      <c r="ES122" t="s">
        <v>1421</v>
      </c>
      <c r="ET122" t="s">
        <v>1421</v>
      </c>
      <c r="EU122" t="s">
        <v>1421</v>
      </c>
      <c r="EV122">
        <v>0</v>
      </c>
      <c r="EW122">
        <v>0</v>
      </c>
      <c r="EX122" t="s">
        <v>1421</v>
      </c>
      <c r="EY122" t="s">
        <v>1421</v>
      </c>
      <c r="EZ122" t="s">
        <v>1421</v>
      </c>
      <c r="FA122" t="s">
        <v>1421</v>
      </c>
      <c r="FB122">
        <v>0</v>
      </c>
      <c r="FC122">
        <v>0</v>
      </c>
      <c r="FD122" t="s">
        <v>1421</v>
      </c>
      <c r="FE122" t="s">
        <v>1421</v>
      </c>
      <c r="FF122" t="s">
        <v>1421</v>
      </c>
      <c r="FG122" t="s">
        <v>1421</v>
      </c>
      <c r="FH122">
        <v>0</v>
      </c>
      <c r="FI122">
        <v>0</v>
      </c>
      <c r="FJ122" t="s">
        <v>1421</v>
      </c>
      <c r="FK122" t="s">
        <v>1421</v>
      </c>
      <c r="FL122" t="s">
        <v>1421</v>
      </c>
      <c r="FM122" t="s">
        <v>1421</v>
      </c>
      <c r="FN122">
        <v>0</v>
      </c>
      <c r="FO122">
        <v>0</v>
      </c>
      <c r="FP122" t="s">
        <v>208</v>
      </c>
      <c r="FQ122">
        <v>128</v>
      </c>
      <c r="FR122">
        <v>632</v>
      </c>
      <c r="FS122">
        <v>0</v>
      </c>
      <c r="FT122">
        <v>0</v>
      </c>
      <c r="FU122" t="s">
        <v>1421</v>
      </c>
      <c r="FV122" t="s">
        <v>1421</v>
      </c>
      <c r="FW122" t="s">
        <v>1421</v>
      </c>
      <c r="FX122" t="s">
        <v>1421</v>
      </c>
      <c r="FY122" t="s">
        <v>1421</v>
      </c>
      <c r="FZ122" t="s">
        <v>1421</v>
      </c>
      <c r="GA122">
        <v>0</v>
      </c>
      <c r="GB122">
        <v>0</v>
      </c>
      <c r="GC122" t="s">
        <v>1421</v>
      </c>
      <c r="GD122" t="s">
        <v>1421</v>
      </c>
      <c r="GE122" t="s">
        <v>1421</v>
      </c>
      <c r="GF122" t="s">
        <v>1421</v>
      </c>
      <c r="GG122" t="s">
        <v>1421</v>
      </c>
      <c r="GH122" t="s">
        <v>1421</v>
      </c>
      <c r="GI122">
        <v>0</v>
      </c>
      <c r="GJ122">
        <v>0</v>
      </c>
      <c r="GK122" t="s">
        <v>1421</v>
      </c>
      <c r="GL122" t="s">
        <v>1421</v>
      </c>
      <c r="GM122" t="s">
        <v>1421</v>
      </c>
      <c r="GN122" t="s">
        <v>1421</v>
      </c>
      <c r="GO122" t="s">
        <v>1421</v>
      </c>
      <c r="GP122" t="s">
        <v>1421</v>
      </c>
      <c r="GQ122">
        <v>0</v>
      </c>
      <c r="GR122">
        <v>0</v>
      </c>
      <c r="GS122" t="s">
        <v>1421</v>
      </c>
      <c r="GT122" t="s">
        <v>1421</v>
      </c>
      <c r="GU122" t="s">
        <v>1421</v>
      </c>
      <c r="GV122" t="s">
        <v>1421</v>
      </c>
      <c r="GW122" t="s">
        <v>1421</v>
      </c>
      <c r="GX122" t="s">
        <v>1421</v>
      </c>
      <c r="GY122">
        <v>0</v>
      </c>
      <c r="GZ122">
        <v>0</v>
      </c>
      <c r="HA122" t="s">
        <v>1421</v>
      </c>
      <c r="HB122" t="s">
        <v>1421</v>
      </c>
      <c r="HC122" t="s">
        <v>1421</v>
      </c>
      <c r="HD122" t="s">
        <v>1421</v>
      </c>
      <c r="HE122" t="s">
        <v>1421</v>
      </c>
      <c r="HF122" t="s">
        <v>1421</v>
      </c>
      <c r="HG122">
        <v>128</v>
      </c>
      <c r="HH122">
        <v>632</v>
      </c>
      <c r="HI122" t="s">
        <v>148</v>
      </c>
      <c r="HJ122" t="s">
        <v>1421</v>
      </c>
      <c r="HK122" t="s">
        <v>1111</v>
      </c>
      <c r="HL122" t="s">
        <v>1421</v>
      </c>
      <c r="HM122" t="s">
        <v>215</v>
      </c>
      <c r="HN122"/>
      <c r="HO122">
        <v>0</v>
      </c>
      <c r="HP122">
        <v>0</v>
      </c>
      <c r="HQ122">
        <v>24</v>
      </c>
      <c r="HR122">
        <v>123</v>
      </c>
      <c r="HS122">
        <v>104</v>
      </c>
      <c r="HT122">
        <v>509</v>
      </c>
      <c r="HU122">
        <v>0</v>
      </c>
      <c r="HV122">
        <v>0</v>
      </c>
      <c r="HW122">
        <v>0</v>
      </c>
      <c r="HX122">
        <v>0</v>
      </c>
      <c r="HY122" t="s">
        <v>208</v>
      </c>
      <c r="HZ122">
        <v>591</v>
      </c>
      <c r="IA122">
        <v>2954</v>
      </c>
      <c r="IB122" t="s">
        <v>208</v>
      </c>
      <c r="IC122" t="s">
        <v>64</v>
      </c>
      <c r="ID122" t="s">
        <v>1335</v>
      </c>
      <c r="IE122" t="s">
        <v>208</v>
      </c>
      <c r="IF122" t="s">
        <v>148</v>
      </c>
      <c r="IG122" t="s">
        <v>213</v>
      </c>
      <c r="IH122">
        <v>0</v>
      </c>
      <c r="II122">
        <v>0</v>
      </c>
      <c r="IJ122" t="s">
        <v>208</v>
      </c>
      <c r="IK122" t="s">
        <v>230</v>
      </c>
      <c r="IL122" t="s">
        <v>230</v>
      </c>
      <c r="IM122" t="s">
        <v>230</v>
      </c>
      <c r="IN122" t="s">
        <v>1529</v>
      </c>
    </row>
    <row r="123" spans="1:248" hidden="1" x14ac:dyDescent="0.25">
      <c r="A123" t="s">
        <v>71</v>
      </c>
      <c r="B123" t="s">
        <v>72</v>
      </c>
      <c r="C123" t="s">
        <v>712</v>
      </c>
      <c r="D123" t="s">
        <v>713</v>
      </c>
      <c r="E123" t="s">
        <v>1188</v>
      </c>
      <c r="F123" t="s">
        <v>1189</v>
      </c>
      <c r="G123">
        <v>12</v>
      </c>
      <c r="H123">
        <v>12</v>
      </c>
      <c r="I123" t="s">
        <v>213</v>
      </c>
      <c r="J123">
        <v>0</v>
      </c>
      <c r="K123">
        <v>0</v>
      </c>
      <c r="L123">
        <v>0</v>
      </c>
      <c r="M123">
        <v>0</v>
      </c>
      <c r="N123" t="s">
        <v>1421</v>
      </c>
      <c r="O123" t="s">
        <v>1421</v>
      </c>
      <c r="P123">
        <v>0</v>
      </c>
      <c r="Q123">
        <v>0</v>
      </c>
      <c r="R123" t="s">
        <v>1421</v>
      </c>
      <c r="S123" t="s">
        <v>1421</v>
      </c>
      <c r="T123">
        <v>0</v>
      </c>
      <c r="U123">
        <v>0</v>
      </c>
      <c r="V123" t="s">
        <v>1421</v>
      </c>
      <c r="W123" t="s">
        <v>1421</v>
      </c>
      <c r="X123">
        <v>0</v>
      </c>
      <c r="Y123">
        <v>0</v>
      </c>
      <c r="Z123" t="s">
        <v>1421</v>
      </c>
      <c r="AA123" t="s">
        <v>1421</v>
      </c>
      <c r="AB123">
        <v>0</v>
      </c>
      <c r="AC123">
        <v>0</v>
      </c>
      <c r="AD123" t="s">
        <v>1421</v>
      </c>
      <c r="AE123" t="s">
        <v>1421</v>
      </c>
      <c r="AF123">
        <v>0</v>
      </c>
      <c r="AG123">
        <v>0</v>
      </c>
      <c r="AH123" t="s">
        <v>1421</v>
      </c>
      <c r="AI123" t="s">
        <v>1421</v>
      </c>
      <c r="AJ123">
        <v>0</v>
      </c>
      <c r="AK123">
        <v>0</v>
      </c>
      <c r="AL123" t="s">
        <v>1421</v>
      </c>
      <c r="AM123" t="s">
        <v>1421</v>
      </c>
      <c r="AN123">
        <v>0</v>
      </c>
      <c r="AO123">
        <v>0</v>
      </c>
      <c r="AP123" t="s">
        <v>213</v>
      </c>
      <c r="AQ123">
        <v>0</v>
      </c>
      <c r="AR123">
        <v>0</v>
      </c>
      <c r="AS123">
        <v>0</v>
      </c>
      <c r="AT123">
        <v>0</v>
      </c>
      <c r="AU123" t="s">
        <v>1421</v>
      </c>
      <c r="AV123" t="s">
        <v>1421</v>
      </c>
      <c r="AW123">
        <v>0</v>
      </c>
      <c r="AX123">
        <v>0</v>
      </c>
      <c r="AY123" t="s">
        <v>1421</v>
      </c>
      <c r="AZ123" t="s">
        <v>1421</v>
      </c>
      <c r="BA123">
        <v>0</v>
      </c>
      <c r="BB123">
        <v>0</v>
      </c>
      <c r="BC123" t="s">
        <v>1421</v>
      </c>
      <c r="BD123" t="s">
        <v>1421</v>
      </c>
      <c r="BE123">
        <v>0</v>
      </c>
      <c r="BF123">
        <v>0</v>
      </c>
      <c r="BG123" t="s">
        <v>1421</v>
      </c>
      <c r="BH123" t="s">
        <v>1421</v>
      </c>
      <c r="BI123">
        <v>0</v>
      </c>
      <c r="BJ123">
        <v>0</v>
      </c>
      <c r="BK123" t="s">
        <v>1421</v>
      </c>
      <c r="BL123" t="s">
        <v>1421</v>
      </c>
      <c r="BM123">
        <v>0</v>
      </c>
      <c r="BN123">
        <v>0</v>
      </c>
      <c r="BO123" t="s">
        <v>1421</v>
      </c>
      <c r="BP123" t="s">
        <v>1421</v>
      </c>
      <c r="BQ123">
        <v>0</v>
      </c>
      <c r="BR123">
        <v>0</v>
      </c>
      <c r="BS123">
        <v>0</v>
      </c>
      <c r="BT123">
        <v>0</v>
      </c>
      <c r="BU123">
        <v>0</v>
      </c>
      <c r="BV123" t="s">
        <v>213</v>
      </c>
      <c r="BW123" t="s">
        <v>1421</v>
      </c>
      <c r="BX123">
        <v>0</v>
      </c>
      <c r="BY123">
        <v>0</v>
      </c>
      <c r="BZ123">
        <v>0</v>
      </c>
      <c r="CA123">
        <v>0</v>
      </c>
      <c r="CB123">
        <v>0</v>
      </c>
      <c r="CC123" t="s">
        <v>213</v>
      </c>
      <c r="CD123" t="s">
        <v>1421</v>
      </c>
      <c r="CE123">
        <v>0</v>
      </c>
      <c r="CF123">
        <v>0</v>
      </c>
      <c r="CG123">
        <v>0</v>
      </c>
      <c r="CH123">
        <v>0</v>
      </c>
      <c r="CI123">
        <v>0</v>
      </c>
      <c r="CJ123" t="s">
        <v>213</v>
      </c>
      <c r="CK123" t="s">
        <v>1421</v>
      </c>
      <c r="CL123">
        <v>0</v>
      </c>
      <c r="CM123">
        <v>0</v>
      </c>
      <c r="CN123">
        <v>0</v>
      </c>
      <c r="CO123">
        <v>0</v>
      </c>
      <c r="CP123">
        <v>0</v>
      </c>
      <c r="CQ123" t="s">
        <v>213</v>
      </c>
      <c r="CR123" t="s">
        <v>1421</v>
      </c>
      <c r="CS123">
        <v>0</v>
      </c>
      <c r="CT123">
        <v>0</v>
      </c>
      <c r="CU123">
        <v>0</v>
      </c>
      <c r="CV123">
        <v>0</v>
      </c>
      <c r="CW123">
        <v>0</v>
      </c>
      <c r="CX123" t="s">
        <v>213</v>
      </c>
      <c r="CY123" t="s">
        <v>1421</v>
      </c>
      <c r="CZ123">
        <v>0</v>
      </c>
      <c r="DA123">
        <v>0</v>
      </c>
      <c r="DB123">
        <v>0</v>
      </c>
      <c r="DC123">
        <v>0</v>
      </c>
      <c r="DD123">
        <v>0</v>
      </c>
      <c r="DE123" t="s">
        <v>213</v>
      </c>
      <c r="DF123" t="s">
        <v>1421</v>
      </c>
      <c r="DG123">
        <v>0</v>
      </c>
      <c r="DH123">
        <v>0</v>
      </c>
      <c r="DI123">
        <v>0</v>
      </c>
      <c r="DJ123">
        <v>0</v>
      </c>
      <c r="DK123">
        <v>0</v>
      </c>
      <c r="DL123" t="s">
        <v>213</v>
      </c>
      <c r="DM123" t="s">
        <v>1421</v>
      </c>
      <c r="DN123">
        <v>0</v>
      </c>
      <c r="DO123">
        <v>0</v>
      </c>
      <c r="DP123">
        <v>0</v>
      </c>
      <c r="DQ123">
        <v>0</v>
      </c>
      <c r="DR123">
        <v>0</v>
      </c>
      <c r="DS123">
        <v>0</v>
      </c>
      <c r="DT123" t="s">
        <v>213</v>
      </c>
      <c r="DU123">
        <v>0</v>
      </c>
      <c r="DV123">
        <v>0</v>
      </c>
      <c r="DW123">
        <v>9978</v>
      </c>
      <c r="DX123">
        <v>49855</v>
      </c>
      <c r="DY123">
        <v>1165</v>
      </c>
      <c r="DZ123">
        <v>5640</v>
      </c>
      <c r="EA123" t="s">
        <v>213</v>
      </c>
      <c r="EB123">
        <v>0</v>
      </c>
      <c r="EC123">
        <v>0</v>
      </c>
      <c r="ED123">
        <v>0</v>
      </c>
      <c r="EE123">
        <v>0</v>
      </c>
      <c r="EF123" t="s">
        <v>1421</v>
      </c>
      <c r="EG123" t="s">
        <v>1421</v>
      </c>
      <c r="EH123" t="s">
        <v>1421</v>
      </c>
      <c r="EI123" t="s">
        <v>1421</v>
      </c>
      <c r="EJ123">
        <v>0</v>
      </c>
      <c r="EK123">
        <v>0</v>
      </c>
      <c r="EL123" t="s">
        <v>1421</v>
      </c>
      <c r="EM123" t="s">
        <v>1421</v>
      </c>
      <c r="EN123" t="s">
        <v>1421</v>
      </c>
      <c r="EO123" t="s">
        <v>1421</v>
      </c>
      <c r="EP123">
        <v>0</v>
      </c>
      <c r="EQ123">
        <v>0</v>
      </c>
      <c r="ER123" t="s">
        <v>1421</v>
      </c>
      <c r="ES123" t="s">
        <v>1421</v>
      </c>
      <c r="ET123" t="s">
        <v>1421</v>
      </c>
      <c r="EU123" t="s">
        <v>1421</v>
      </c>
      <c r="EV123">
        <v>0</v>
      </c>
      <c r="EW123">
        <v>0</v>
      </c>
      <c r="EX123" t="s">
        <v>1421</v>
      </c>
      <c r="EY123" t="s">
        <v>1421</v>
      </c>
      <c r="EZ123" t="s">
        <v>1421</v>
      </c>
      <c r="FA123" t="s">
        <v>1421</v>
      </c>
      <c r="FB123">
        <v>0</v>
      </c>
      <c r="FC123">
        <v>0</v>
      </c>
      <c r="FD123" t="s">
        <v>1421</v>
      </c>
      <c r="FE123" t="s">
        <v>1421</v>
      </c>
      <c r="FF123" t="s">
        <v>1421</v>
      </c>
      <c r="FG123" t="s">
        <v>1421</v>
      </c>
      <c r="FH123">
        <v>0</v>
      </c>
      <c r="FI123">
        <v>0</v>
      </c>
      <c r="FJ123" t="s">
        <v>1421</v>
      </c>
      <c r="FK123" t="s">
        <v>1421</v>
      </c>
      <c r="FL123" t="s">
        <v>1421</v>
      </c>
      <c r="FM123" t="s">
        <v>1421</v>
      </c>
      <c r="FN123">
        <v>0</v>
      </c>
      <c r="FO123">
        <v>0</v>
      </c>
      <c r="FP123" t="s">
        <v>208</v>
      </c>
      <c r="FQ123">
        <v>1165</v>
      </c>
      <c r="FR123">
        <v>5640</v>
      </c>
      <c r="FS123">
        <v>277</v>
      </c>
      <c r="FT123">
        <v>1385</v>
      </c>
      <c r="FU123" t="s">
        <v>156</v>
      </c>
      <c r="FV123" t="s">
        <v>1421</v>
      </c>
      <c r="FW123" t="s">
        <v>1009</v>
      </c>
      <c r="FX123" t="s">
        <v>1421</v>
      </c>
      <c r="FY123" t="s">
        <v>215</v>
      </c>
      <c r="FZ123"/>
      <c r="GA123">
        <v>347</v>
      </c>
      <c r="GB123">
        <v>1676</v>
      </c>
      <c r="GC123" t="s">
        <v>156</v>
      </c>
      <c r="GD123" t="s">
        <v>1421</v>
      </c>
      <c r="GE123" t="s">
        <v>485</v>
      </c>
      <c r="GF123" t="s">
        <v>1421</v>
      </c>
      <c r="GG123" t="s">
        <v>215</v>
      </c>
      <c r="GH123"/>
      <c r="GI123">
        <v>346</v>
      </c>
      <c r="GJ123">
        <v>1674</v>
      </c>
      <c r="GK123" t="s">
        <v>156</v>
      </c>
      <c r="GL123" t="s">
        <v>1421</v>
      </c>
      <c r="GM123" t="s">
        <v>228</v>
      </c>
      <c r="GN123" t="s">
        <v>1421</v>
      </c>
      <c r="GO123" t="s">
        <v>215</v>
      </c>
      <c r="GP123"/>
      <c r="GQ123">
        <v>95</v>
      </c>
      <c r="GR123">
        <v>451</v>
      </c>
      <c r="GS123" t="s">
        <v>156</v>
      </c>
      <c r="GT123" t="s">
        <v>1421</v>
      </c>
      <c r="GU123" t="s">
        <v>1008</v>
      </c>
      <c r="GV123" t="s">
        <v>1421</v>
      </c>
      <c r="GW123" t="s">
        <v>215</v>
      </c>
      <c r="GX123"/>
      <c r="GY123">
        <v>54</v>
      </c>
      <c r="GZ123">
        <v>252</v>
      </c>
      <c r="HA123" t="s">
        <v>156</v>
      </c>
      <c r="HB123" t="s">
        <v>1421</v>
      </c>
      <c r="HC123" t="s">
        <v>1009</v>
      </c>
      <c r="HD123" t="s">
        <v>1421</v>
      </c>
      <c r="HE123" t="s">
        <v>215</v>
      </c>
      <c r="HF123"/>
      <c r="HG123">
        <v>46</v>
      </c>
      <c r="HH123">
        <v>202</v>
      </c>
      <c r="HI123" t="s">
        <v>156</v>
      </c>
      <c r="HJ123" t="s">
        <v>1421</v>
      </c>
      <c r="HK123" t="s">
        <v>983</v>
      </c>
      <c r="HL123" t="s">
        <v>1421</v>
      </c>
      <c r="HM123" t="s">
        <v>215</v>
      </c>
      <c r="HN123"/>
      <c r="HO123">
        <v>0</v>
      </c>
      <c r="HP123">
        <v>0</v>
      </c>
      <c r="HQ123">
        <v>1110</v>
      </c>
      <c r="HR123">
        <v>5375</v>
      </c>
      <c r="HS123">
        <v>55</v>
      </c>
      <c r="HT123">
        <v>265</v>
      </c>
      <c r="HU123">
        <v>0</v>
      </c>
      <c r="HV123">
        <v>0</v>
      </c>
      <c r="HW123">
        <v>0</v>
      </c>
      <c r="HX123">
        <v>0</v>
      </c>
      <c r="HY123" t="s">
        <v>208</v>
      </c>
      <c r="HZ123">
        <v>4561</v>
      </c>
      <c r="IA123">
        <v>22768</v>
      </c>
      <c r="IB123" t="s">
        <v>213</v>
      </c>
      <c r="IC123" t="s">
        <v>1421</v>
      </c>
      <c r="ID123" t="s">
        <v>1421</v>
      </c>
      <c r="IE123" t="s">
        <v>208</v>
      </c>
      <c r="IF123" t="s">
        <v>156</v>
      </c>
      <c r="IG123" t="s">
        <v>213</v>
      </c>
      <c r="IH123">
        <v>0</v>
      </c>
      <c r="II123">
        <v>0</v>
      </c>
      <c r="IJ123" t="s">
        <v>213</v>
      </c>
      <c r="IK123" t="s">
        <v>237</v>
      </c>
      <c r="IL123" t="s">
        <v>219</v>
      </c>
      <c r="IM123" t="s">
        <v>219</v>
      </c>
      <c r="IN123" t="s">
        <v>1530</v>
      </c>
    </row>
    <row r="124" spans="1:248" hidden="1" x14ac:dyDescent="0.25">
      <c r="A124" t="s">
        <v>71</v>
      </c>
      <c r="B124" t="s">
        <v>72</v>
      </c>
      <c r="C124" t="s">
        <v>712</v>
      </c>
      <c r="D124" t="s">
        <v>713</v>
      </c>
      <c r="E124" t="s">
        <v>719</v>
      </c>
      <c r="F124" t="s">
        <v>720</v>
      </c>
      <c r="G124">
        <v>12</v>
      </c>
      <c r="H124">
        <v>12</v>
      </c>
      <c r="I124" t="s">
        <v>213</v>
      </c>
      <c r="J124">
        <v>0</v>
      </c>
      <c r="K124">
        <v>0</v>
      </c>
      <c r="L124">
        <v>0</v>
      </c>
      <c r="M124">
        <v>0</v>
      </c>
      <c r="N124" t="s">
        <v>1421</v>
      </c>
      <c r="O124" t="s">
        <v>1421</v>
      </c>
      <c r="P124">
        <v>0</v>
      </c>
      <c r="Q124">
        <v>0</v>
      </c>
      <c r="R124" t="s">
        <v>1421</v>
      </c>
      <c r="S124" t="s">
        <v>1421</v>
      </c>
      <c r="T124">
        <v>0</v>
      </c>
      <c r="U124">
        <v>0</v>
      </c>
      <c r="V124" t="s">
        <v>1421</v>
      </c>
      <c r="W124" t="s">
        <v>1421</v>
      </c>
      <c r="X124">
        <v>0</v>
      </c>
      <c r="Y124">
        <v>0</v>
      </c>
      <c r="Z124" t="s">
        <v>1421</v>
      </c>
      <c r="AA124" t="s">
        <v>1421</v>
      </c>
      <c r="AB124">
        <v>0</v>
      </c>
      <c r="AC124">
        <v>0</v>
      </c>
      <c r="AD124" t="s">
        <v>1421</v>
      </c>
      <c r="AE124" t="s">
        <v>1421</v>
      </c>
      <c r="AF124">
        <v>0</v>
      </c>
      <c r="AG124">
        <v>0</v>
      </c>
      <c r="AH124" t="s">
        <v>1421</v>
      </c>
      <c r="AI124" t="s">
        <v>1421</v>
      </c>
      <c r="AJ124">
        <v>0</v>
      </c>
      <c r="AK124">
        <v>0</v>
      </c>
      <c r="AL124" t="s">
        <v>1421</v>
      </c>
      <c r="AM124" t="s">
        <v>1421</v>
      </c>
      <c r="AN124">
        <v>0</v>
      </c>
      <c r="AO124">
        <v>0</v>
      </c>
      <c r="AP124" t="s">
        <v>213</v>
      </c>
      <c r="AQ124">
        <v>0</v>
      </c>
      <c r="AR124">
        <v>0</v>
      </c>
      <c r="AS124">
        <v>0</v>
      </c>
      <c r="AT124">
        <v>0</v>
      </c>
      <c r="AU124" t="s">
        <v>1421</v>
      </c>
      <c r="AV124" t="s">
        <v>1421</v>
      </c>
      <c r="AW124">
        <v>0</v>
      </c>
      <c r="AX124">
        <v>0</v>
      </c>
      <c r="AY124" t="s">
        <v>1421</v>
      </c>
      <c r="AZ124" t="s">
        <v>1421</v>
      </c>
      <c r="BA124">
        <v>0</v>
      </c>
      <c r="BB124">
        <v>0</v>
      </c>
      <c r="BC124" t="s">
        <v>1421</v>
      </c>
      <c r="BD124" t="s">
        <v>1421</v>
      </c>
      <c r="BE124">
        <v>0</v>
      </c>
      <c r="BF124">
        <v>0</v>
      </c>
      <c r="BG124" t="s">
        <v>1421</v>
      </c>
      <c r="BH124" t="s">
        <v>1421</v>
      </c>
      <c r="BI124">
        <v>0</v>
      </c>
      <c r="BJ124">
        <v>0</v>
      </c>
      <c r="BK124" t="s">
        <v>1421</v>
      </c>
      <c r="BL124" t="s">
        <v>1421</v>
      </c>
      <c r="BM124">
        <v>0</v>
      </c>
      <c r="BN124">
        <v>0</v>
      </c>
      <c r="BO124" t="s">
        <v>1421</v>
      </c>
      <c r="BP124" t="s">
        <v>1421</v>
      </c>
      <c r="BQ124">
        <v>0</v>
      </c>
      <c r="BR124">
        <v>0</v>
      </c>
      <c r="BS124">
        <v>0</v>
      </c>
      <c r="BT124">
        <v>0</v>
      </c>
      <c r="BU124">
        <v>0</v>
      </c>
      <c r="BV124" t="s">
        <v>213</v>
      </c>
      <c r="BW124" t="s">
        <v>1421</v>
      </c>
      <c r="BX124">
        <v>0</v>
      </c>
      <c r="BY124">
        <v>0</v>
      </c>
      <c r="BZ124">
        <v>0</v>
      </c>
      <c r="CA124">
        <v>0</v>
      </c>
      <c r="CB124">
        <v>0</v>
      </c>
      <c r="CC124" t="s">
        <v>213</v>
      </c>
      <c r="CD124" t="s">
        <v>1421</v>
      </c>
      <c r="CE124">
        <v>0</v>
      </c>
      <c r="CF124">
        <v>0</v>
      </c>
      <c r="CG124">
        <v>0</v>
      </c>
      <c r="CH124">
        <v>0</v>
      </c>
      <c r="CI124">
        <v>0</v>
      </c>
      <c r="CJ124" t="s">
        <v>213</v>
      </c>
      <c r="CK124" t="s">
        <v>1421</v>
      </c>
      <c r="CL124">
        <v>0</v>
      </c>
      <c r="CM124">
        <v>0</v>
      </c>
      <c r="CN124">
        <v>0</v>
      </c>
      <c r="CO124">
        <v>0</v>
      </c>
      <c r="CP124">
        <v>0</v>
      </c>
      <c r="CQ124" t="s">
        <v>213</v>
      </c>
      <c r="CR124" t="s">
        <v>1421</v>
      </c>
      <c r="CS124">
        <v>0</v>
      </c>
      <c r="CT124">
        <v>0</v>
      </c>
      <c r="CU124">
        <v>0</v>
      </c>
      <c r="CV124">
        <v>0</v>
      </c>
      <c r="CW124">
        <v>0</v>
      </c>
      <c r="CX124" t="s">
        <v>213</v>
      </c>
      <c r="CY124" t="s">
        <v>1421</v>
      </c>
      <c r="CZ124">
        <v>0</v>
      </c>
      <c r="DA124">
        <v>0</v>
      </c>
      <c r="DB124">
        <v>0</v>
      </c>
      <c r="DC124">
        <v>0</v>
      </c>
      <c r="DD124">
        <v>0</v>
      </c>
      <c r="DE124" t="s">
        <v>213</v>
      </c>
      <c r="DF124" t="s">
        <v>1421</v>
      </c>
      <c r="DG124">
        <v>0</v>
      </c>
      <c r="DH124">
        <v>0</v>
      </c>
      <c r="DI124">
        <v>0</v>
      </c>
      <c r="DJ124">
        <v>0</v>
      </c>
      <c r="DK124">
        <v>0</v>
      </c>
      <c r="DL124" t="s">
        <v>213</v>
      </c>
      <c r="DM124" t="s">
        <v>1421</v>
      </c>
      <c r="DN124">
        <v>0</v>
      </c>
      <c r="DO124">
        <v>0</v>
      </c>
      <c r="DP124">
        <v>0</v>
      </c>
      <c r="DQ124">
        <v>0</v>
      </c>
      <c r="DR124">
        <v>0</v>
      </c>
      <c r="DS124">
        <v>0</v>
      </c>
      <c r="DT124" t="s">
        <v>213</v>
      </c>
      <c r="DU124">
        <v>0</v>
      </c>
      <c r="DV124">
        <v>0</v>
      </c>
      <c r="DW124">
        <v>6384</v>
      </c>
      <c r="DX124">
        <v>31920</v>
      </c>
      <c r="DY124">
        <v>761</v>
      </c>
      <c r="DZ124">
        <v>3814</v>
      </c>
      <c r="EA124" t="s">
        <v>213</v>
      </c>
      <c r="EB124">
        <v>0</v>
      </c>
      <c r="EC124">
        <v>0</v>
      </c>
      <c r="ED124">
        <v>0</v>
      </c>
      <c r="EE124">
        <v>0</v>
      </c>
      <c r="EF124" t="s">
        <v>1421</v>
      </c>
      <c r="EG124" t="s">
        <v>1421</v>
      </c>
      <c r="EH124" t="s">
        <v>1421</v>
      </c>
      <c r="EI124" t="s">
        <v>1421</v>
      </c>
      <c r="EJ124">
        <v>0</v>
      </c>
      <c r="EK124">
        <v>0</v>
      </c>
      <c r="EL124" t="s">
        <v>1421</v>
      </c>
      <c r="EM124" t="s">
        <v>1421</v>
      </c>
      <c r="EN124" t="s">
        <v>1421</v>
      </c>
      <c r="EO124" t="s">
        <v>1421</v>
      </c>
      <c r="EP124">
        <v>0</v>
      </c>
      <c r="EQ124">
        <v>0</v>
      </c>
      <c r="ER124" t="s">
        <v>1421</v>
      </c>
      <c r="ES124" t="s">
        <v>1421</v>
      </c>
      <c r="ET124" t="s">
        <v>1421</v>
      </c>
      <c r="EU124" t="s">
        <v>1421</v>
      </c>
      <c r="EV124">
        <v>0</v>
      </c>
      <c r="EW124">
        <v>0</v>
      </c>
      <c r="EX124" t="s">
        <v>1421</v>
      </c>
      <c r="EY124" t="s">
        <v>1421</v>
      </c>
      <c r="EZ124" t="s">
        <v>1421</v>
      </c>
      <c r="FA124" t="s">
        <v>1421</v>
      </c>
      <c r="FB124">
        <v>0</v>
      </c>
      <c r="FC124">
        <v>0</v>
      </c>
      <c r="FD124" t="s">
        <v>1421</v>
      </c>
      <c r="FE124" t="s">
        <v>1421</v>
      </c>
      <c r="FF124" t="s">
        <v>1421</v>
      </c>
      <c r="FG124" t="s">
        <v>1421</v>
      </c>
      <c r="FH124">
        <v>0</v>
      </c>
      <c r="FI124">
        <v>0</v>
      </c>
      <c r="FJ124" t="s">
        <v>1421</v>
      </c>
      <c r="FK124" t="s">
        <v>1421</v>
      </c>
      <c r="FL124" t="s">
        <v>1421</v>
      </c>
      <c r="FM124" t="s">
        <v>1421</v>
      </c>
      <c r="FN124">
        <v>0</v>
      </c>
      <c r="FO124">
        <v>0</v>
      </c>
      <c r="FP124" t="s">
        <v>208</v>
      </c>
      <c r="FQ124">
        <v>761</v>
      </c>
      <c r="FR124">
        <v>3814</v>
      </c>
      <c r="FS124">
        <v>72</v>
      </c>
      <c r="FT124">
        <v>357</v>
      </c>
      <c r="FU124" t="s">
        <v>156</v>
      </c>
      <c r="FV124" t="s">
        <v>1421</v>
      </c>
      <c r="FW124" t="s">
        <v>558</v>
      </c>
      <c r="FX124" t="s">
        <v>1421</v>
      </c>
      <c r="FY124" t="s">
        <v>215</v>
      </c>
      <c r="FZ124"/>
      <c r="GA124">
        <v>146</v>
      </c>
      <c r="GB124">
        <v>726</v>
      </c>
      <c r="GC124" t="s">
        <v>156</v>
      </c>
      <c r="GD124" t="s">
        <v>1421</v>
      </c>
      <c r="GE124" t="s">
        <v>1008</v>
      </c>
      <c r="GF124" t="s">
        <v>1421</v>
      </c>
      <c r="GG124" t="s">
        <v>215</v>
      </c>
      <c r="GH124"/>
      <c r="GI124">
        <v>187</v>
      </c>
      <c r="GJ124">
        <v>929</v>
      </c>
      <c r="GK124" t="s">
        <v>156</v>
      </c>
      <c r="GL124" t="s">
        <v>1421</v>
      </c>
      <c r="GM124" t="s">
        <v>228</v>
      </c>
      <c r="GN124" t="s">
        <v>1421</v>
      </c>
      <c r="GO124" t="s">
        <v>215</v>
      </c>
      <c r="GP124"/>
      <c r="GQ124">
        <v>223</v>
      </c>
      <c r="GR124">
        <v>1108</v>
      </c>
      <c r="GS124" t="s">
        <v>156</v>
      </c>
      <c r="GT124" t="s">
        <v>1421</v>
      </c>
      <c r="GU124" t="s">
        <v>485</v>
      </c>
      <c r="GV124" t="s">
        <v>1421</v>
      </c>
      <c r="GW124" t="s">
        <v>215</v>
      </c>
      <c r="GX124"/>
      <c r="GY124">
        <v>100</v>
      </c>
      <c r="GZ124">
        <v>491</v>
      </c>
      <c r="HA124" t="s">
        <v>156</v>
      </c>
      <c r="HB124" t="s">
        <v>1421</v>
      </c>
      <c r="HC124" t="s">
        <v>651</v>
      </c>
      <c r="HD124" t="s">
        <v>1421</v>
      </c>
      <c r="HE124" t="s">
        <v>215</v>
      </c>
      <c r="HF124"/>
      <c r="HG124">
        <v>33</v>
      </c>
      <c r="HH124">
        <v>203</v>
      </c>
      <c r="HI124" t="s">
        <v>156</v>
      </c>
      <c r="HJ124" t="s">
        <v>1421</v>
      </c>
      <c r="HK124" t="s">
        <v>228</v>
      </c>
      <c r="HL124" t="s">
        <v>1421</v>
      </c>
      <c r="HM124" t="s">
        <v>215</v>
      </c>
      <c r="HN124"/>
      <c r="HO124">
        <v>0</v>
      </c>
      <c r="HP124">
        <v>0</v>
      </c>
      <c r="HQ124">
        <v>132</v>
      </c>
      <c r="HR124">
        <v>678</v>
      </c>
      <c r="HS124">
        <v>220</v>
      </c>
      <c r="HT124">
        <v>1090</v>
      </c>
      <c r="HU124">
        <v>409</v>
      </c>
      <c r="HV124">
        <v>2046</v>
      </c>
      <c r="HW124">
        <v>0</v>
      </c>
      <c r="HX124">
        <v>0</v>
      </c>
      <c r="HY124" t="s">
        <v>208</v>
      </c>
      <c r="HZ124">
        <v>848</v>
      </c>
      <c r="IA124">
        <v>4209</v>
      </c>
      <c r="IB124" t="s">
        <v>213</v>
      </c>
      <c r="IC124" t="s">
        <v>1421</v>
      </c>
      <c r="ID124" t="s">
        <v>1421</v>
      </c>
      <c r="IE124" t="s">
        <v>208</v>
      </c>
      <c r="IF124" t="s">
        <v>156</v>
      </c>
      <c r="IG124" t="s">
        <v>213</v>
      </c>
      <c r="IH124">
        <v>0</v>
      </c>
      <c r="II124">
        <v>0</v>
      </c>
      <c r="IJ124" t="s">
        <v>213</v>
      </c>
      <c r="IK124" t="s">
        <v>238</v>
      </c>
      <c r="IL124" t="s">
        <v>238</v>
      </c>
      <c r="IM124" t="s">
        <v>238</v>
      </c>
      <c r="IN124" t="s">
        <v>1531</v>
      </c>
    </row>
    <row r="125" spans="1:248" hidden="1" x14ac:dyDescent="0.25">
      <c r="A125" t="s">
        <v>71</v>
      </c>
      <c r="B125" t="s">
        <v>72</v>
      </c>
      <c r="C125" t="s">
        <v>644</v>
      </c>
      <c r="D125" t="s">
        <v>645</v>
      </c>
      <c r="E125" t="s">
        <v>646</v>
      </c>
      <c r="F125" t="s">
        <v>647</v>
      </c>
      <c r="G125">
        <v>12</v>
      </c>
      <c r="H125">
        <v>12</v>
      </c>
      <c r="I125" t="s">
        <v>208</v>
      </c>
      <c r="J125">
        <v>92</v>
      </c>
      <c r="K125">
        <v>528</v>
      </c>
      <c r="L125">
        <v>0</v>
      </c>
      <c r="M125">
        <v>0</v>
      </c>
      <c r="N125" t="s">
        <v>1421</v>
      </c>
      <c r="O125" t="s">
        <v>1421</v>
      </c>
      <c r="P125">
        <v>15</v>
      </c>
      <c r="Q125">
        <v>88</v>
      </c>
      <c r="R125" t="s">
        <v>72</v>
      </c>
      <c r="S125" t="s">
        <v>645</v>
      </c>
      <c r="T125">
        <v>10</v>
      </c>
      <c r="U125">
        <v>57</v>
      </c>
      <c r="V125" t="s">
        <v>72</v>
      </c>
      <c r="W125" t="s">
        <v>645</v>
      </c>
      <c r="X125">
        <v>9</v>
      </c>
      <c r="Y125">
        <v>45</v>
      </c>
      <c r="Z125" t="s">
        <v>72</v>
      </c>
      <c r="AA125" t="s">
        <v>645</v>
      </c>
      <c r="AB125">
        <v>12</v>
      </c>
      <c r="AC125">
        <v>62</v>
      </c>
      <c r="AD125" t="s">
        <v>72</v>
      </c>
      <c r="AE125" t="s">
        <v>645</v>
      </c>
      <c r="AF125">
        <v>20</v>
      </c>
      <c r="AG125">
        <v>120</v>
      </c>
      <c r="AH125" t="s">
        <v>72</v>
      </c>
      <c r="AI125" t="s">
        <v>645</v>
      </c>
      <c r="AJ125">
        <v>26</v>
      </c>
      <c r="AK125">
        <v>156</v>
      </c>
      <c r="AL125" t="s">
        <v>72</v>
      </c>
      <c r="AM125" t="s">
        <v>645</v>
      </c>
      <c r="AN125">
        <v>0</v>
      </c>
      <c r="AO125">
        <v>0</v>
      </c>
      <c r="AP125" t="s">
        <v>208</v>
      </c>
      <c r="AQ125">
        <v>92</v>
      </c>
      <c r="AR125">
        <v>528</v>
      </c>
      <c r="AS125">
        <v>15</v>
      </c>
      <c r="AT125">
        <v>88</v>
      </c>
      <c r="AU125" t="s">
        <v>156</v>
      </c>
      <c r="AV125" t="s">
        <v>228</v>
      </c>
      <c r="AW125">
        <v>10</v>
      </c>
      <c r="AX125">
        <v>57</v>
      </c>
      <c r="AY125" t="s">
        <v>156</v>
      </c>
      <c r="AZ125" t="s">
        <v>1009</v>
      </c>
      <c r="BA125">
        <v>9</v>
      </c>
      <c r="BB125">
        <v>45</v>
      </c>
      <c r="BC125" t="s">
        <v>156</v>
      </c>
      <c r="BD125" t="s">
        <v>1009</v>
      </c>
      <c r="BE125">
        <v>12</v>
      </c>
      <c r="BF125">
        <v>62</v>
      </c>
      <c r="BG125" t="s">
        <v>156</v>
      </c>
      <c r="BH125" t="s">
        <v>1009</v>
      </c>
      <c r="BI125">
        <v>20</v>
      </c>
      <c r="BJ125">
        <v>120</v>
      </c>
      <c r="BK125" t="s">
        <v>156</v>
      </c>
      <c r="BL125" t="s">
        <v>1009</v>
      </c>
      <c r="BM125">
        <v>26</v>
      </c>
      <c r="BN125">
        <v>156</v>
      </c>
      <c r="BO125" t="s">
        <v>156</v>
      </c>
      <c r="BP125" t="s">
        <v>228</v>
      </c>
      <c r="BQ125">
        <v>0</v>
      </c>
      <c r="BR125">
        <v>0</v>
      </c>
      <c r="BS125">
        <v>0</v>
      </c>
      <c r="BT125">
        <v>0</v>
      </c>
      <c r="BU125">
        <v>0</v>
      </c>
      <c r="BV125" t="s">
        <v>213</v>
      </c>
      <c r="BW125" t="s">
        <v>1421</v>
      </c>
      <c r="BX125">
        <v>0</v>
      </c>
      <c r="BY125">
        <v>0</v>
      </c>
      <c r="BZ125">
        <v>31</v>
      </c>
      <c r="CA125">
        <v>0</v>
      </c>
      <c r="CB125">
        <v>0</v>
      </c>
      <c r="CC125" t="s">
        <v>213</v>
      </c>
      <c r="CD125" t="s">
        <v>1421</v>
      </c>
      <c r="CE125">
        <v>0</v>
      </c>
      <c r="CF125">
        <v>57</v>
      </c>
      <c r="CG125">
        <v>28</v>
      </c>
      <c r="CH125">
        <v>0</v>
      </c>
      <c r="CI125">
        <v>0</v>
      </c>
      <c r="CJ125" t="s">
        <v>213</v>
      </c>
      <c r="CK125" t="s">
        <v>1421</v>
      </c>
      <c r="CL125">
        <v>0</v>
      </c>
      <c r="CM125">
        <v>29</v>
      </c>
      <c r="CN125">
        <v>22</v>
      </c>
      <c r="CO125">
        <v>0</v>
      </c>
      <c r="CP125">
        <v>0</v>
      </c>
      <c r="CQ125" t="s">
        <v>213</v>
      </c>
      <c r="CR125" t="s">
        <v>1421</v>
      </c>
      <c r="CS125">
        <v>0</v>
      </c>
      <c r="CT125">
        <v>23</v>
      </c>
      <c r="CU125">
        <v>31</v>
      </c>
      <c r="CV125">
        <v>0</v>
      </c>
      <c r="CW125">
        <v>0</v>
      </c>
      <c r="CX125" t="s">
        <v>213</v>
      </c>
      <c r="CY125" t="s">
        <v>1421</v>
      </c>
      <c r="CZ125">
        <v>0</v>
      </c>
      <c r="DA125">
        <v>31</v>
      </c>
      <c r="DB125">
        <v>60</v>
      </c>
      <c r="DC125">
        <v>0</v>
      </c>
      <c r="DD125">
        <v>0</v>
      </c>
      <c r="DE125" t="s">
        <v>213</v>
      </c>
      <c r="DF125" t="s">
        <v>1421</v>
      </c>
      <c r="DG125">
        <v>0</v>
      </c>
      <c r="DH125">
        <v>60</v>
      </c>
      <c r="DI125">
        <v>78</v>
      </c>
      <c r="DJ125">
        <v>0</v>
      </c>
      <c r="DK125">
        <v>0</v>
      </c>
      <c r="DL125" t="s">
        <v>213</v>
      </c>
      <c r="DM125" t="s">
        <v>1421</v>
      </c>
      <c r="DN125">
        <v>0</v>
      </c>
      <c r="DO125">
        <v>78</v>
      </c>
      <c r="DP125">
        <v>0</v>
      </c>
      <c r="DQ125">
        <v>0</v>
      </c>
      <c r="DR125">
        <v>92</v>
      </c>
      <c r="DS125">
        <v>528</v>
      </c>
      <c r="DT125" t="s">
        <v>213</v>
      </c>
      <c r="DU125">
        <v>0</v>
      </c>
      <c r="DV125">
        <v>0</v>
      </c>
      <c r="DW125">
        <v>17620</v>
      </c>
      <c r="DX125">
        <v>88100</v>
      </c>
      <c r="DY125">
        <v>345</v>
      </c>
      <c r="DZ125">
        <v>1994</v>
      </c>
      <c r="EA125" t="s">
        <v>213</v>
      </c>
      <c r="EB125">
        <v>0</v>
      </c>
      <c r="EC125">
        <v>0</v>
      </c>
      <c r="ED125">
        <v>0</v>
      </c>
      <c r="EE125">
        <v>0</v>
      </c>
      <c r="EF125" t="s">
        <v>1421</v>
      </c>
      <c r="EG125" t="s">
        <v>1421</v>
      </c>
      <c r="EH125" t="s">
        <v>1421</v>
      </c>
      <c r="EI125" t="s">
        <v>1421</v>
      </c>
      <c r="EJ125">
        <v>0</v>
      </c>
      <c r="EK125">
        <v>0</v>
      </c>
      <c r="EL125" t="s">
        <v>1421</v>
      </c>
      <c r="EM125" t="s">
        <v>1421</v>
      </c>
      <c r="EN125" t="s">
        <v>1421</v>
      </c>
      <c r="EO125" t="s">
        <v>1421</v>
      </c>
      <c r="EP125">
        <v>0</v>
      </c>
      <c r="EQ125">
        <v>0</v>
      </c>
      <c r="ER125" t="s">
        <v>1421</v>
      </c>
      <c r="ES125" t="s">
        <v>1421</v>
      </c>
      <c r="ET125" t="s">
        <v>1421</v>
      </c>
      <c r="EU125" t="s">
        <v>1421</v>
      </c>
      <c r="EV125">
        <v>0</v>
      </c>
      <c r="EW125">
        <v>0</v>
      </c>
      <c r="EX125" t="s">
        <v>1421</v>
      </c>
      <c r="EY125" t="s">
        <v>1421</v>
      </c>
      <c r="EZ125" t="s">
        <v>1421</v>
      </c>
      <c r="FA125" t="s">
        <v>1421</v>
      </c>
      <c r="FB125">
        <v>0</v>
      </c>
      <c r="FC125">
        <v>0</v>
      </c>
      <c r="FD125" t="s">
        <v>1421</v>
      </c>
      <c r="FE125" t="s">
        <v>1421</v>
      </c>
      <c r="FF125" t="s">
        <v>1421</v>
      </c>
      <c r="FG125" t="s">
        <v>1421</v>
      </c>
      <c r="FH125">
        <v>0</v>
      </c>
      <c r="FI125">
        <v>0</v>
      </c>
      <c r="FJ125" t="s">
        <v>1421</v>
      </c>
      <c r="FK125" t="s">
        <v>1421</v>
      </c>
      <c r="FL125" t="s">
        <v>1421</v>
      </c>
      <c r="FM125" t="s">
        <v>1421</v>
      </c>
      <c r="FN125">
        <v>0</v>
      </c>
      <c r="FO125">
        <v>0</v>
      </c>
      <c r="FP125" t="s">
        <v>208</v>
      </c>
      <c r="FQ125">
        <v>345</v>
      </c>
      <c r="FR125">
        <v>1994</v>
      </c>
      <c r="FS125">
        <v>71</v>
      </c>
      <c r="FT125">
        <v>407</v>
      </c>
      <c r="FU125" t="s">
        <v>156</v>
      </c>
      <c r="FV125" t="s">
        <v>1421</v>
      </c>
      <c r="FW125" t="s">
        <v>485</v>
      </c>
      <c r="FX125" t="s">
        <v>1421</v>
      </c>
      <c r="FY125" t="s">
        <v>215</v>
      </c>
      <c r="FZ125"/>
      <c r="GA125">
        <v>72</v>
      </c>
      <c r="GB125">
        <v>391</v>
      </c>
      <c r="GC125" t="s">
        <v>156</v>
      </c>
      <c r="GD125" t="s">
        <v>1421</v>
      </c>
      <c r="GE125" t="s">
        <v>228</v>
      </c>
      <c r="GF125" t="s">
        <v>1421</v>
      </c>
      <c r="GG125" t="s">
        <v>215</v>
      </c>
      <c r="GH125"/>
      <c r="GI125">
        <v>50</v>
      </c>
      <c r="GJ125">
        <v>276</v>
      </c>
      <c r="GK125" t="s">
        <v>156</v>
      </c>
      <c r="GL125" t="s">
        <v>1421</v>
      </c>
      <c r="GM125" t="s">
        <v>228</v>
      </c>
      <c r="GN125" t="s">
        <v>1421</v>
      </c>
      <c r="GO125" t="s">
        <v>215</v>
      </c>
      <c r="GP125"/>
      <c r="GQ125">
        <v>49</v>
      </c>
      <c r="GR125">
        <v>345</v>
      </c>
      <c r="GS125" t="s">
        <v>156</v>
      </c>
      <c r="GT125" t="s">
        <v>1421</v>
      </c>
      <c r="GU125" t="s">
        <v>983</v>
      </c>
      <c r="GV125" t="s">
        <v>1421</v>
      </c>
      <c r="GW125" t="s">
        <v>215</v>
      </c>
      <c r="GX125"/>
      <c r="GY125">
        <v>43</v>
      </c>
      <c r="GZ125">
        <v>237</v>
      </c>
      <c r="HA125" t="s">
        <v>156</v>
      </c>
      <c r="HB125" t="s">
        <v>1421</v>
      </c>
      <c r="HC125" t="s">
        <v>228</v>
      </c>
      <c r="HD125" t="s">
        <v>1421</v>
      </c>
      <c r="HE125" t="s">
        <v>215</v>
      </c>
      <c r="HF125"/>
      <c r="HG125">
        <v>60</v>
      </c>
      <c r="HH125">
        <v>338</v>
      </c>
      <c r="HI125" t="s">
        <v>156</v>
      </c>
      <c r="HJ125" t="s">
        <v>1421</v>
      </c>
      <c r="HK125" t="s">
        <v>228</v>
      </c>
      <c r="HL125" t="s">
        <v>1421</v>
      </c>
      <c r="HM125" t="s">
        <v>215</v>
      </c>
      <c r="HN125"/>
      <c r="HO125">
        <v>0</v>
      </c>
      <c r="HP125">
        <v>0</v>
      </c>
      <c r="HQ125">
        <v>124</v>
      </c>
      <c r="HR125">
        <v>744</v>
      </c>
      <c r="HS125">
        <v>113</v>
      </c>
      <c r="HT125">
        <v>678</v>
      </c>
      <c r="HU125">
        <v>108</v>
      </c>
      <c r="HV125">
        <v>572</v>
      </c>
      <c r="HW125">
        <v>0</v>
      </c>
      <c r="HX125">
        <v>0</v>
      </c>
      <c r="HY125" t="s">
        <v>208</v>
      </c>
      <c r="HZ125">
        <v>558</v>
      </c>
      <c r="IA125">
        <v>2722</v>
      </c>
      <c r="IB125" t="s">
        <v>213</v>
      </c>
      <c r="IC125" t="s">
        <v>1421</v>
      </c>
      <c r="ID125" t="s">
        <v>1421</v>
      </c>
      <c r="IE125" t="s">
        <v>208</v>
      </c>
      <c r="IF125" t="s">
        <v>156</v>
      </c>
      <c r="IG125" t="s">
        <v>213</v>
      </c>
      <c r="IH125">
        <v>0</v>
      </c>
      <c r="II125">
        <v>0</v>
      </c>
      <c r="IJ125" t="s">
        <v>208</v>
      </c>
      <c r="IK125" t="s">
        <v>238</v>
      </c>
      <c r="IL125" t="s">
        <v>230</v>
      </c>
      <c r="IM125" t="s">
        <v>230</v>
      </c>
      <c r="IN125" t="s">
        <v>1532</v>
      </c>
    </row>
    <row r="126" spans="1:248" hidden="1" x14ac:dyDescent="0.25">
      <c r="A126" t="s">
        <v>75</v>
      </c>
      <c r="B126" t="s">
        <v>76</v>
      </c>
      <c r="C126" t="s">
        <v>1242</v>
      </c>
      <c r="D126" t="s">
        <v>1080</v>
      </c>
      <c r="E126" t="s">
        <v>1328</v>
      </c>
      <c r="F126" t="s">
        <v>1329</v>
      </c>
      <c r="G126">
        <v>12</v>
      </c>
      <c r="H126">
        <v>12</v>
      </c>
      <c r="I126" t="s">
        <v>208</v>
      </c>
      <c r="J126">
        <v>343</v>
      </c>
      <c r="K126">
        <v>1846</v>
      </c>
      <c r="L126">
        <v>123</v>
      </c>
      <c r="M126">
        <v>652</v>
      </c>
      <c r="N126" t="s">
        <v>76</v>
      </c>
      <c r="O126" t="s">
        <v>1080</v>
      </c>
      <c r="P126">
        <v>107</v>
      </c>
      <c r="Q126">
        <v>567</v>
      </c>
      <c r="R126" t="s">
        <v>76</v>
      </c>
      <c r="S126" t="s">
        <v>1080</v>
      </c>
      <c r="T126">
        <v>61</v>
      </c>
      <c r="U126">
        <v>323</v>
      </c>
      <c r="V126" t="s">
        <v>76</v>
      </c>
      <c r="W126" t="s">
        <v>557</v>
      </c>
      <c r="X126">
        <v>0</v>
      </c>
      <c r="Y126">
        <v>0</v>
      </c>
      <c r="Z126" t="s">
        <v>1421</v>
      </c>
      <c r="AA126" t="s">
        <v>1421</v>
      </c>
      <c r="AB126">
        <v>52</v>
      </c>
      <c r="AC126">
        <v>304</v>
      </c>
      <c r="AD126" t="s">
        <v>76</v>
      </c>
      <c r="AE126" t="s">
        <v>1080</v>
      </c>
      <c r="AF126">
        <v>0</v>
      </c>
      <c r="AG126">
        <v>0</v>
      </c>
      <c r="AH126" t="s">
        <v>1421</v>
      </c>
      <c r="AI126" t="s">
        <v>1421</v>
      </c>
      <c r="AJ126">
        <v>0</v>
      </c>
      <c r="AK126">
        <v>0</v>
      </c>
      <c r="AL126" t="s">
        <v>1421</v>
      </c>
      <c r="AM126" t="s">
        <v>1421</v>
      </c>
      <c r="AN126">
        <v>0</v>
      </c>
      <c r="AO126">
        <v>0</v>
      </c>
      <c r="AP126" t="s">
        <v>213</v>
      </c>
      <c r="AQ126">
        <v>0</v>
      </c>
      <c r="AR126">
        <v>0</v>
      </c>
      <c r="AS126">
        <v>0</v>
      </c>
      <c r="AT126">
        <v>0</v>
      </c>
      <c r="AU126" t="s">
        <v>1421</v>
      </c>
      <c r="AV126" t="s">
        <v>1421</v>
      </c>
      <c r="AW126">
        <v>0</v>
      </c>
      <c r="AX126">
        <v>0</v>
      </c>
      <c r="AY126" t="s">
        <v>1421</v>
      </c>
      <c r="AZ126" t="s">
        <v>1421</v>
      </c>
      <c r="BA126">
        <v>0</v>
      </c>
      <c r="BB126">
        <v>0</v>
      </c>
      <c r="BC126" t="s">
        <v>1421</v>
      </c>
      <c r="BD126" t="s">
        <v>1421</v>
      </c>
      <c r="BE126">
        <v>0</v>
      </c>
      <c r="BF126">
        <v>0</v>
      </c>
      <c r="BG126" t="s">
        <v>1421</v>
      </c>
      <c r="BH126" t="s">
        <v>1421</v>
      </c>
      <c r="BI126">
        <v>0</v>
      </c>
      <c r="BJ126">
        <v>0</v>
      </c>
      <c r="BK126" t="s">
        <v>1421</v>
      </c>
      <c r="BL126" t="s">
        <v>1421</v>
      </c>
      <c r="BM126">
        <v>0</v>
      </c>
      <c r="BN126">
        <v>0</v>
      </c>
      <c r="BO126" t="s">
        <v>1421</v>
      </c>
      <c r="BP126" t="s">
        <v>1421</v>
      </c>
      <c r="BQ126">
        <v>0</v>
      </c>
      <c r="BR126">
        <v>0</v>
      </c>
      <c r="BS126">
        <v>652</v>
      </c>
      <c r="BT126">
        <v>0</v>
      </c>
      <c r="BU126">
        <v>0</v>
      </c>
      <c r="BV126" t="s">
        <v>213</v>
      </c>
      <c r="BW126" t="s">
        <v>1421</v>
      </c>
      <c r="BX126">
        <v>0</v>
      </c>
      <c r="BY126">
        <v>0</v>
      </c>
      <c r="BZ126">
        <v>567</v>
      </c>
      <c r="CA126">
        <v>0</v>
      </c>
      <c r="CB126">
        <v>0</v>
      </c>
      <c r="CC126" t="s">
        <v>213</v>
      </c>
      <c r="CD126" t="s">
        <v>1421</v>
      </c>
      <c r="CE126">
        <v>0</v>
      </c>
      <c r="CF126">
        <v>0</v>
      </c>
      <c r="CG126">
        <v>323</v>
      </c>
      <c r="CH126">
        <v>0</v>
      </c>
      <c r="CI126">
        <v>0</v>
      </c>
      <c r="CJ126" t="s">
        <v>213</v>
      </c>
      <c r="CK126" t="s">
        <v>1421</v>
      </c>
      <c r="CL126">
        <v>0</v>
      </c>
      <c r="CM126">
        <v>0</v>
      </c>
      <c r="CN126">
        <v>0</v>
      </c>
      <c r="CO126">
        <v>0</v>
      </c>
      <c r="CP126">
        <v>0</v>
      </c>
      <c r="CQ126" t="s">
        <v>213</v>
      </c>
      <c r="CR126" t="s">
        <v>1421</v>
      </c>
      <c r="CS126">
        <v>0</v>
      </c>
      <c r="CT126">
        <v>0</v>
      </c>
      <c r="CU126">
        <v>304</v>
      </c>
      <c r="CV126">
        <v>0</v>
      </c>
      <c r="CW126">
        <v>0</v>
      </c>
      <c r="CX126" t="s">
        <v>213</v>
      </c>
      <c r="CY126" t="s">
        <v>1421</v>
      </c>
      <c r="CZ126">
        <v>0</v>
      </c>
      <c r="DA126">
        <v>0</v>
      </c>
      <c r="DB126">
        <v>0</v>
      </c>
      <c r="DC126">
        <v>0</v>
      </c>
      <c r="DD126">
        <v>0</v>
      </c>
      <c r="DE126" t="s">
        <v>213</v>
      </c>
      <c r="DF126" t="s">
        <v>1421</v>
      </c>
      <c r="DG126">
        <v>0</v>
      </c>
      <c r="DH126">
        <v>0</v>
      </c>
      <c r="DI126">
        <v>0</v>
      </c>
      <c r="DJ126">
        <v>0</v>
      </c>
      <c r="DK126">
        <v>0</v>
      </c>
      <c r="DL126" t="s">
        <v>213</v>
      </c>
      <c r="DM126" t="s">
        <v>1421</v>
      </c>
      <c r="DN126">
        <v>0</v>
      </c>
      <c r="DO126">
        <v>0</v>
      </c>
      <c r="DP126">
        <v>0</v>
      </c>
      <c r="DQ126">
        <v>0</v>
      </c>
      <c r="DR126">
        <v>343</v>
      </c>
      <c r="DS126">
        <v>1846</v>
      </c>
      <c r="DT126" t="s">
        <v>208</v>
      </c>
      <c r="DU126">
        <v>86</v>
      </c>
      <c r="DV126">
        <v>456</v>
      </c>
      <c r="DW126">
        <v>376</v>
      </c>
      <c r="DX126">
        <v>2068</v>
      </c>
      <c r="DY126">
        <v>638</v>
      </c>
      <c r="DZ126">
        <v>3290</v>
      </c>
      <c r="EA126" t="s">
        <v>208</v>
      </c>
      <c r="EB126">
        <v>71</v>
      </c>
      <c r="EC126">
        <v>335</v>
      </c>
      <c r="ED126">
        <v>0</v>
      </c>
      <c r="EE126">
        <v>0</v>
      </c>
      <c r="EF126" t="s">
        <v>1421</v>
      </c>
      <c r="EG126" t="s">
        <v>1421</v>
      </c>
      <c r="EH126" t="s">
        <v>1421</v>
      </c>
      <c r="EI126" t="s">
        <v>1421</v>
      </c>
      <c r="EJ126">
        <v>0</v>
      </c>
      <c r="EK126">
        <v>0</v>
      </c>
      <c r="EL126" t="s">
        <v>1421</v>
      </c>
      <c r="EM126" t="s">
        <v>1421</v>
      </c>
      <c r="EN126" t="s">
        <v>1421</v>
      </c>
      <c r="EO126" t="s">
        <v>1421</v>
      </c>
      <c r="EP126">
        <v>19</v>
      </c>
      <c r="EQ126">
        <v>80</v>
      </c>
      <c r="ER126" t="s">
        <v>76</v>
      </c>
      <c r="ES126" t="s">
        <v>214</v>
      </c>
      <c r="ET126" t="s">
        <v>509</v>
      </c>
      <c r="EU126"/>
      <c r="EV126">
        <v>37</v>
      </c>
      <c r="EW126">
        <v>185</v>
      </c>
      <c r="EX126" t="s">
        <v>76</v>
      </c>
      <c r="EY126" t="s">
        <v>557</v>
      </c>
      <c r="EZ126" t="s">
        <v>215</v>
      </c>
      <c r="FA126"/>
      <c r="FB126">
        <v>10</v>
      </c>
      <c r="FC126">
        <v>43</v>
      </c>
      <c r="FD126" t="s">
        <v>64</v>
      </c>
      <c r="FE126" t="s">
        <v>217</v>
      </c>
      <c r="FF126" t="s">
        <v>509</v>
      </c>
      <c r="FG126"/>
      <c r="FH126">
        <v>5</v>
      </c>
      <c r="FI126">
        <v>27</v>
      </c>
      <c r="FJ126" t="s">
        <v>64</v>
      </c>
      <c r="FK126" t="s">
        <v>217</v>
      </c>
      <c r="FL126" t="s">
        <v>509</v>
      </c>
      <c r="FM126"/>
      <c r="FN126">
        <v>0</v>
      </c>
      <c r="FO126">
        <v>0</v>
      </c>
      <c r="FP126" t="s">
        <v>208</v>
      </c>
      <c r="FQ126">
        <v>567</v>
      </c>
      <c r="FR126">
        <v>2955</v>
      </c>
      <c r="FS126">
        <v>0</v>
      </c>
      <c r="FT126">
        <v>0</v>
      </c>
      <c r="FU126" t="s">
        <v>1421</v>
      </c>
      <c r="FV126" t="s">
        <v>1421</v>
      </c>
      <c r="FW126" t="s">
        <v>1421</v>
      </c>
      <c r="FX126" t="s">
        <v>1421</v>
      </c>
      <c r="FY126" t="s">
        <v>1421</v>
      </c>
      <c r="FZ126" t="s">
        <v>1421</v>
      </c>
      <c r="GA126">
        <v>0</v>
      </c>
      <c r="GB126">
        <v>0</v>
      </c>
      <c r="GC126" t="s">
        <v>1421</v>
      </c>
      <c r="GD126" t="s">
        <v>1421</v>
      </c>
      <c r="GE126" t="s">
        <v>1421</v>
      </c>
      <c r="GF126" t="s">
        <v>1421</v>
      </c>
      <c r="GG126" t="s">
        <v>1421</v>
      </c>
      <c r="GH126" t="s">
        <v>1421</v>
      </c>
      <c r="GI126">
        <v>131</v>
      </c>
      <c r="GJ126">
        <v>681</v>
      </c>
      <c r="GK126" t="s">
        <v>156</v>
      </c>
      <c r="GL126" t="s">
        <v>1421</v>
      </c>
      <c r="GM126" t="s">
        <v>794</v>
      </c>
      <c r="GN126" t="s">
        <v>1421</v>
      </c>
      <c r="GO126" t="s">
        <v>509</v>
      </c>
      <c r="GP126"/>
      <c r="GQ126">
        <v>120</v>
      </c>
      <c r="GR126">
        <v>624</v>
      </c>
      <c r="GS126" t="s">
        <v>156</v>
      </c>
      <c r="GT126" t="s">
        <v>1421</v>
      </c>
      <c r="GU126" t="s">
        <v>218</v>
      </c>
      <c r="GV126" t="s">
        <v>1421</v>
      </c>
      <c r="GW126" t="s">
        <v>509</v>
      </c>
      <c r="GX126"/>
      <c r="GY126">
        <v>176</v>
      </c>
      <c r="GZ126">
        <v>915</v>
      </c>
      <c r="HA126" t="s">
        <v>156</v>
      </c>
      <c r="HB126" t="s">
        <v>1421</v>
      </c>
      <c r="HC126" t="s">
        <v>218</v>
      </c>
      <c r="HD126" t="s">
        <v>1421</v>
      </c>
      <c r="HE126" t="s">
        <v>509</v>
      </c>
      <c r="HF126"/>
      <c r="HG126">
        <v>140</v>
      </c>
      <c r="HH126">
        <v>735</v>
      </c>
      <c r="HI126" t="s">
        <v>156</v>
      </c>
      <c r="HJ126" t="s">
        <v>1421</v>
      </c>
      <c r="HK126" t="s">
        <v>218</v>
      </c>
      <c r="HL126" t="s">
        <v>1421</v>
      </c>
      <c r="HM126" t="s">
        <v>509</v>
      </c>
      <c r="HN126"/>
      <c r="HO126">
        <v>0</v>
      </c>
      <c r="HP126">
        <v>0</v>
      </c>
      <c r="HQ126">
        <v>374</v>
      </c>
      <c r="HR126">
        <v>1943</v>
      </c>
      <c r="HS126">
        <v>126</v>
      </c>
      <c r="HT126">
        <v>642</v>
      </c>
      <c r="HU126">
        <v>138</v>
      </c>
      <c r="HV126">
        <v>705</v>
      </c>
      <c r="HW126">
        <v>0</v>
      </c>
      <c r="HX126">
        <v>0</v>
      </c>
      <c r="HY126" t="s">
        <v>208</v>
      </c>
      <c r="HZ126">
        <v>147</v>
      </c>
      <c r="IA126">
        <v>713</v>
      </c>
      <c r="IB126" t="s">
        <v>208</v>
      </c>
      <c r="IC126" t="s">
        <v>64</v>
      </c>
      <c r="ID126" t="s">
        <v>217</v>
      </c>
      <c r="IE126" t="s">
        <v>208</v>
      </c>
      <c r="IF126" t="s">
        <v>156</v>
      </c>
      <c r="IG126" t="s">
        <v>213</v>
      </c>
      <c r="IH126">
        <v>0</v>
      </c>
      <c r="II126">
        <v>0</v>
      </c>
      <c r="IJ126" t="s">
        <v>208</v>
      </c>
      <c r="IK126" t="s">
        <v>219</v>
      </c>
      <c r="IL126" t="s">
        <v>238</v>
      </c>
      <c r="IM126" t="s">
        <v>219</v>
      </c>
      <c r="IN126" t="s">
        <v>1533</v>
      </c>
    </row>
    <row r="127" spans="1:248" hidden="1" x14ac:dyDescent="0.25">
      <c r="A127" t="s">
        <v>69</v>
      </c>
      <c r="B127" t="s">
        <v>70</v>
      </c>
      <c r="C127" t="s">
        <v>603</v>
      </c>
      <c r="D127" t="s">
        <v>589</v>
      </c>
      <c r="E127" t="s">
        <v>606</v>
      </c>
      <c r="F127" t="s">
        <v>268</v>
      </c>
      <c r="G127">
        <v>12</v>
      </c>
      <c r="H127">
        <v>12</v>
      </c>
      <c r="I127" t="s">
        <v>208</v>
      </c>
      <c r="J127">
        <v>233</v>
      </c>
      <c r="K127">
        <v>1050</v>
      </c>
      <c r="L127">
        <v>0</v>
      </c>
      <c r="M127">
        <v>0</v>
      </c>
      <c r="N127" t="s">
        <v>1421</v>
      </c>
      <c r="O127" t="s">
        <v>1421</v>
      </c>
      <c r="P127">
        <v>0</v>
      </c>
      <c r="Q127">
        <v>0</v>
      </c>
      <c r="R127" t="s">
        <v>1421</v>
      </c>
      <c r="S127" t="s">
        <v>1421</v>
      </c>
      <c r="T127">
        <v>0</v>
      </c>
      <c r="U127">
        <v>0</v>
      </c>
      <c r="V127" t="s">
        <v>1421</v>
      </c>
      <c r="W127" t="s">
        <v>1421</v>
      </c>
      <c r="X127">
        <v>0</v>
      </c>
      <c r="Y127">
        <v>0</v>
      </c>
      <c r="Z127" t="s">
        <v>1421</v>
      </c>
      <c r="AA127" t="s">
        <v>1421</v>
      </c>
      <c r="AB127">
        <v>0</v>
      </c>
      <c r="AC127">
        <v>0</v>
      </c>
      <c r="AD127" t="s">
        <v>1421</v>
      </c>
      <c r="AE127" t="s">
        <v>1421</v>
      </c>
      <c r="AF127">
        <v>206</v>
      </c>
      <c r="AG127">
        <v>927</v>
      </c>
      <c r="AH127" t="s">
        <v>70</v>
      </c>
      <c r="AI127" t="s">
        <v>589</v>
      </c>
      <c r="AJ127">
        <v>27</v>
      </c>
      <c r="AK127">
        <v>123</v>
      </c>
      <c r="AL127" t="s">
        <v>70</v>
      </c>
      <c r="AM127" t="s">
        <v>589</v>
      </c>
      <c r="AN127">
        <v>0</v>
      </c>
      <c r="AO127">
        <v>0</v>
      </c>
      <c r="AP127" t="s">
        <v>213</v>
      </c>
      <c r="AQ127">
        <v>0</v>
      </c>
      <c r="AR127">
        <v>0</v>
      </c>
      <c r="AS127">
        <v>0</v>
      </c>
      <c r="AT127">
        <v>0</v>
      </c>
      <c r="AU127" t="s">
        <v>1421</v>
      </c>
      <c r="AV127" t="s">
        <v>1421</v>
      </c>
      <c r="AW127">
        <v>0</v>
      </c>
      <c r="AX127">
        <v>0</v>
      </c>
      <c r="AY127" t="s">
        <v>1421</v>
      </c>
      <c r="AZ127" t="s">
        <v>1421</v>
      </c>
      <c r="BA127">
        <v>0</v>
      </c>
      <c r="BB127">
        <v>0</v>
      </c>
      <c r="BC127" t="s">
        <v>1421</v>
      </c>
      <c r="BD127" t="s">
        <v>1421</v>
      </c>
      <c r="BE127">
        <v>0</v>
      </c>
      <c r="BF127">
        <v>0</v>
      </c>
      <c r="BG127" t="s">
        <v>1421</v>
      </c>
      <c r="BH127" t="s">
        <v>1421</v>
      </c>
      <c r="BI127">
        <v>0</v>
      </c>
      <c r="BJ127">
        <v>0</v>
      </c>
      <c r="BK127" t="s">
        <v>1421</v>
      </c>
      <c r="BL127" t="s">
        <v>1421</v>
      </c>
      <c r="BM127">
        <v>0</v>
      </c>
      <c r="BN127">
        <v>0</v>
      </c>
      <c r="BO127" t="s">
        <v>1421</v>
      </c>
      <c r="BP127" t="s">
        <v>1421</v>
      </c>
      <c r="BQ127">
        <v>0</v>
      </c>
      <c r="BR127">
        <v>0</v>
      </c>
      <c r="BS127">
        <v>0</v>
      </c>
      <c r="BT127">
        <v>0</v>
      </c>
      <c r="BU127">
        <v>0</v>
      </c>
      <c r="BV127" t="s">
        <v>213</v>
      </c>
      <c r="BW127" t="s">
        <v>1421</v>
      </c>
      <c r="BX127">
        <v>0</v>
      </c>
      <c r="BY127">
        <v>0</v>
      </c>
      <c r="BZ127">
        <v>0</v>
      </c>
      <c r="CA127">
        <v>0</v>
      </c>
      <c r="CB127">
        <v>0</v>
      </c>
      <c r="CC127" t="s">
        <v>213</v>
      </c>
      <c r="CD127" t="s">
        <v>1421</v>
      </c>
      <c r="CE127">
        <v>0</v>
      </c>
      <c r="CF127">
        <v>0</v>
      </c>
      <c r="CG127">
        <v>0</v>
      </c>
      <c r="CH127">
        <v>0</v>
      </c>
      <c r="CI127">
        <v>0</v>
      </c>
      <c r="CJ127" t="s">
        <v>213</v>
      </c>
      <c r="CK127" t="s">
        <v>1421</v>
      </c>
      <c r="CL127">
        <v>0</v>
      </c>
      <c r="CM127">
        <v>0</v>
      </c>
      <c r="CN127">
        <v>0</v>
      </c>
      <c r="CO127">
        <v>0</v>
      </c>
      <c r="CP127">
        <v>0</v>
      </c>
      <c r="CQ127" t="s">
        <v>213</v>
      </c>
      <c r="CR127" t="s">
        <v>1421</v>
      </c>
      <c r="CS127">
        <v>0</v>
      </c>
      <c r="CT127">
        <v>0</v>
      </c>
      <c r="CU127">
        <v>0</v>
      </c>
      <c r="CV127">
        <v>0</v>
      </c>
      <c r="CW127">
        <v>0</v>
      </c>
      <c r="CX127" t="s">
        <v>213</v>
      </c>
      <c r="CY127" t="s">
        <v>1421</v>
      </c>
      <c r="CZ127">
        <v>0</v>
      </c>
      <c r="DA127">
        <v>0</v>
      </c>
      <c r="DB127">
        <v>0</v>
      </c>
      <c r="DC127">
        <v>927</v>
      </c>
      <c r="DD127">
        <v>0</v>
      </c>
      <c r="DE127" t="s">
        <v>213</v>
      </c>
      <c r="DF127" t="s">
        <v>1421</v>
      </c>
      <c r="DG127">
        <v>0</v>
      </c>
      <c r="DH127">
        <v>0</v>
      </c>
      <c r="DI127">
        <v>0</v>
      </c>
      <c r="DJ127">
        <v>123</v>
      </c>
      <c r="DK127">
        <v>0</v>
      </c>
      <c r="DL127" t="s">
        <v>213</v>
      </c>
      <c r="DM127" t="s">
        <v>1421</v>
      </c>
      <c r="DN127">
        <v>0</v>
      </c>
      <c r="DO127">
        <v>0</v>
      </c>
      <c r="DP127">
        <v>0</v>
      </c>
      <c r="DQ127">
        <v>0</v>
      </c>
      <c r="DR127">
        <v>233</v>
      </c>
      <c r="DS127">
        <v>1050</v>
      </c>
      <c r="DT127" t="s">
        <v>208</v>
      </c>
      <c r="DU127">
        <v>36</v>
      </c>
      <c r="DV127">
        <v>162</v>
      </c>
      <c r="DW127">
        <v>481</v>
      </c>
      <c r="DX127">
        <v>2501</v>
      </c>
      <c r="DY127">
        <v>1269</v>
      </c>
      <c r="DZ127">
        <v>6808</v>
      </c>
      <c r="EA127" t="s">
        <v>208</v>
      </c>
      <c r="EB127">
        <v>1269</v>
      </c>
      <c r="EC127">
        <v>6808</v>
      </c>
      <c r="ED127">
        <v>0</v>
      </c>
      <c r="EE127">
        <v>0</v>
      </c>
      <c r="EF127" t="s">
        <v>1421</v>
      </c>
      <c r="EG127" t="s">
        <v>1421</v>
      </c>
      <c r="EH127" t="s">
        <v>1421</v>
      </c>
      <c r="EI127" t="s">
        <v>1421</v>
      </c>
      <c r="EJ127">
        <v>695</v>
      </c>
      <c r="EK127">
        <v>3545</v>
      </c>
      <c r="EL127" t="s">
        <v>70</v>
      </c>
      <c r="EM127" t="s">
        <v>448</v>
      </c>
      <c r="EN127" t="s">
        <v>252</v>
      </c>
      <c r="EO127"/>
      <c r="EP127">
        <v>41</v>
      </c>
      <c r="EQ127">
        <v>221</v>
      </c>
      <c r="ER127" t="s">
        <v>70</v>
      </c>
      <c r="ES127" t="s">
        <v>447</v>
      </c>
      <c r="ET127" t="s">
        <v>252</v>
      </c>
      <c r="EU127"/>
      <c r="EV127">
        <v>121</v>
      </c>
      <c r="EW127">
        <v>798</v>
      </c>
      <c r="EX127" t="s">
        <v>70</v>
      </c>
      <c r="EY127" t="s">
        <v>589</v>
      </c>
      <c r="EZ127" t="s">
        <v>252</v>
      </c>
      <c r="FA127"/>
      <c r="FB127">
        <v>0</v>
      </c>
      <c r="FC127">
        <v>0</v>
      </c>
      <c r="FD127" t="s">
        <v>1421</v>
      </c>
      <c r="FE127" t="s">
        <v>1421</v>
      </c>
      <c r="FF127" t="s">
        <v>1421</v>
      </c>
      <c r="FG127" t="s">
        <v>1421</v>
      </c>
      <c r="FH127">
        <v>412</v>
      </c>
      <c r="FI127">
        <v>2244</v>
      </c>
      <c r="FJ127" t="s">
        <v>70</v>
      </c>
      <c r="FK127" t="s">
        <v>589</v>
      </c>
      <c r="FL127" t="s">
        <v>252</v>
      </c>
      <c r="FM127"/>
      <c r="FN127">
        <v>0</v>
      </c>
      <c r="FO127">
        <v>0</v>
      </c>
      <c r="FP127" t="s">
        <v>213</v>
      </c>
      <c r="FQ127">
        <v>0</v>
      </c>
      <c r="FR127">
        <v>0</v>
      </c>
      <c r="FS127">
        <v>0</v>
      </c>
      <c r="FT127">
        <v>0</v>
      </c>
      <c r="FU127" t="s">
        <v>1421</v>
      </c>
      <c r="FV127" t="s">
        <v>1421</v>
      </c>
      <c r="FW127" t="s">
        <v>1421</v>
      </c>
      <c r="FX127" t="s">
        <v>1421</v>
      </c>
      <c r="FY127" t="s">
        <v>1421</v>
      </c>
      <c r="FZ127" t="s">
        <v>1421</v>
      </c>
      <c r="GA127">
        <v>0</v>
      </c>
      <c r="GB127">
        <v>0</v>
      </c>
      <c r="GC127" t="s">
        <v>1421</v>
      </c>
      <c r="GD127" t="s">
        <v>1421</v>
      </c>
      <c r="GE127" t="s">
        <v>1421</v>
      </c>
      <c r="GF127" t="s">
        <v>1421</v>
      </c>
      <c r="GG127" t="s">
        <v>1421</v>
      </c>
      <c r="GH127" t="s">
        <v>1421</v>
      </c>
      <c r="GI127">
        <v>0</v>
      </c>
      <c r="GJ127">
        <v>0</v>
      </c>
      <c r="GK127" t="s">
        <v>1421</v>
      </c>
      <c r="GL127" t="s">
        <v>1421</v>
      </c>
      <c r="GM127" t="s">
        <v>1421</v>
      </c>
      <c r="GN127" t="s">
        <v>1421</v>
      </c>
      <c r="GO127" t="s">
        <v>1421</v>
      </c>
      <c r="GP127" t="s">
        <v>1421</v>
      </c>
      <c r="GQ127">
        <v>0</v>
      </c>
      <c r="GR127">
        <v>0</v>
      </c>
      <c r="GS127" t="s">
        <v>1421</v>
      </c>
      <c r="GT127" t="s">
        <v>1421</v>
      </c>
      <c r="GU127" t="s">
        <v>1421</v>
      </c>
      <c r="GV127" t="s">
        <v>1421</v>
      </c>
      <c r="GW127" t="s">
        <v>1421</v>
      </c>
      <c r="GX127" t="s">
        <v>1421</v>
      </c>
      <c r="GY127">
        <v>0</v>
      </c>
      <c r="GZ127">
        <v>0</v>
      </c>
      <c r="HA127" t="s">
        <v>1421</v>
      </c>
      <c r="HB127" t="s">
        <v>1421</v>
      </c>
      <c r="HC127" t="s">
        <v>1421</v>
      </c>
      <c r="HD127" t="s">
        <v>1421</v>
      </c>
      <c r="HE127" t="s">
        <v>1421</v>
      </c>
      <c r="HF127" t="s">
        <v>1421</v>
      </c>
      <c r="HG127">
        <v>0</v>
      </c>
      <c r="HH127">
        <v>0</v>
      </c>
      <c r="HI127" t="s">
        <v>1421</v>
      </c>
      <c r="HJ127" t="s">
        <v>1421</v>
      </c>
      <c r="HK127" t="s">
        <v>1421</v>
      </c>
      <c r="HL127" t="s">
        <v>1421</v>
      </c>
      <c r="HM127" t="s">
        <v>1421</v>
      </c>
      <c r="HN127" t="s">
        <v>1421</v>
      </c>
      <c r="HO127">
        <v>0</v>
      </c>
      <c r="HP127">
        <v>0</v>
      </c>
      <c r="HQ127">
        <v>563</v>
      </c>
      <c r="HR127">
        <v>3021</v>
      </c>
      <c r="HS127">
        <v>310</v>
      </c>
      <c r="HT127">
        <v>1663</v>
      </c>
      <c r="HU127">
        <v>396</v>
      </c>
      <c r="HV127">
        <v>2124</v>
      </c>
      <c r="HW127">
        <v>0</v>
      </c>
      <c r="HX127">
        <v>0</v>
      </c>
      <c r="HY127" t="s">
        <v>208</v>
      </c>
      <c r="HZ127">
        <v>41</v>
      </c>
      <c r="IA127">
        <v>197</v>
      </c>
      <c r="IB127" t="s">
        <v>208</v>
      </c>
      <c r="IC127" t="s">
        <v>70</v>
      </c>
      <c r="ID127" t="s">
        <v>448</v>
      </c>
      <c r="IE127" t="s">
        <v>213</v>
      </c>
      <c r="IF127" t="s">
        <v>1421</v>
      </c>
      <c r="IG127" t="s">
        <v>213</v>
      </c>
      <c r="IH127">
        <v>0</v>
      </c>
      <c r="II127">
        <v>0</v>
      </c>
      <c r="IJ127" t="s">
        <v>208</v>
      </c>
      <c r="IK127" t="s">
        <v>230</v>
      </c>
      <c r="IL127" t="s">
        <v>219</v>
      </c>
      <c r="IM127" t="s">
        <v>230</v>
      </c>
      <c r="IN127" t="s">
        <v>1534</v>
      </c>
    </row>
    <row r="128" spans="1:248" hidden="1" x14ac:dyDescent="0.25">
      <c r="A128" t="s">
        <v>69</v>
      </c>
      <c r="B128" t="s">
        <v>70</v>
      </c>
      <c r="C128" t="s">
        <v>383</v>
      </c>
      <c r="D128" t="s">
        <v>384</v>
      </c>
      <c r="E128" t="s">
        <v>1259</v>
      </c>
      <c r="F128" t="s">
        <v>622</v>
      </c>
      <c r="G128">
        <v>12</v>
      </c>
      <c r="H128">
        <v>12</v>
      </c>
      <c r="I128" t="s">
        <v>208</v>
      </c>
      <c r="J128">
        <v>959</v>
      </c>
      <c r="K128">
        <v>4689</v>
      </c>
      <c r="L128">
        <v>42</v>
      </c>
      <c r="M128">
        <v>206</v>
      </c>
      <c r="N128" t="s">
        <v>68</v>
      </c>
      <c r="O128" t="s">
        <v>349</v>
      </c>
      <c r="P128">
        <v>35</v>
      </c>
      <c r="Q128">
        <v>171</v>
      </c>
      <c r="R128" t="s">
        <v>68</v>
      </c>
      <c r="S128" t="s">
        <v>300</v>
      </c>
      <c r="T128">
        <v>86</v>
      </c>
      <c r="U128">
        <v>420</v>
      </c>
      <c r="V128" t="s">
        <v>68</v>
      </c>
      <c r="W128" t="s">
        <v>300</v>
      </c>
      <c r="X128">
        <v>23</v>
      </c>
      <c r="Y128">
        <v>112</v>
      </c>
      <c r="Z128" t="s">
        <v>74</v>
      </c>
      <c r="AA128" t="s">
        <v>380</v>
      </c>
      <c r="AB128">
        <v>86</v>
      </c>
      <c r="AC128">
        <v>420</v>
      </c>
      <c r="AD128" t="s">
        <v>68</v>
      </c>
      <c r="AE128" t="s">
        <v>348</v>
      </c>
      <c r="AF128">
        <v>475</v>
      </c>
      <c r="AG128">
        <v>2322</v>
      </c>
      <c r="AH128" t="s">
        <v>70</v>
      </c>
      <c r="AI128" t="s">
        <v>384</v>
      </c>
      <c r="AJ128">
        <v>212</v>
      </c>
      <c r="AK128">
        <v>1038</v>
      </c>
      <c r="AL128" t="s">
        <v>70</v>
      </c>
      <c r="AM128" t="s">
        <v>447</v>
      </c>
      <c r="AN128">
        <v>0</v>
      </c>
      <c r="AO128">
        <v>0</v>
      </c>
      <c r="AP128" t="s">
        <v>208</v>
      </c>
      <c r="AQ128">
        <v>207</v>
      </c>
      <c r="AR128">
        <v>1055</v>
      </c>
      <c r="AS128">
        <v>0</v>
      </c>
      <c r="AT128">
        <v>0</v>
      </c>
      <c r="AU128" t="s">
        <v>1421</v>
      </c>
      <c r="AV128" t="s">
        <v>1421</v>
      </c>
      <c r="AW128">
        <v>0</v>
      </c>
      <c r="AX128">
        <v>0</v>
      </c>
      <c r="AY128" t="s">
        <v>1421</v>
      </c>
      <c r="AZ128" t="s">
        <v>1421</v>
      </c>
      <c r="BA128">
        <v>0</v>
      </c>
      <c r="BB128">
        <v>0</v>
      </c>
      <c r="BC128" t="s">
        <v>1421</v>
      </c>
      <c r="BD128" t="s">
        <v>1421</v>
      </c>
      <c r="BE128">
        <v>0</v>
      </c>
      <c r="BF128">
        <v>0</v>
      </c>
      <c r="BG128" t="s">
        <v>1421</v>
      </c>
      <c r="BH128" t="s">
        <v>1421</v>
      </c>
      <c r="BI128">
        <v>23</v>
      </c>
      <c r="BJ128">
        <v>117</v>
      </c>
      <c r="BK128" t="s">
        <v>156</v>
      </c>
      <c r="BL128" t="s">
        <v>228</v>
      </c>
      <c r="BM128">
        <v>184</v>
      </c>
      <c r="BN128">
        <v>938</v>
      </c>
      <c r="BO128" t="s">
        <v>156</v>
      </c>
      <c r="BP128" t="s">
        <v>228</v>
      </c>
      <c r="BQ128">
        <v>0</v>
      </c>
      <c r="BR128">
        <v>0</v>
      </c>
      <c r="BS128">
        <v>206</v>
      </c>
      <c r="BT128">
        <v>0</v>
      </c>
      <c r="BU128">
        <v>0</v>
      </c>
      <c r="BV128" t="s">
        <v>213</v>
      </c>
      <c r="BW128" t="s">
        <v>1421</v>
      </c>
      <c r="BX128">
        <v>0</v>
      </c>
      <c r="BY128">
        <v>0</v>
      </c>
      <c r="BZ128">
        <v>171</v>
      </c>
      <c r="CA128">
        <v>0</v>
      </c>
      <c r="CB128">
        <v>0</v>
      </c>
      <c r="CC128" t="s">
        <v>213</v>
      </c>
      <c r="CD128" t="s">
        <v>1421</v>
      </c>
      <c r="CE128">
        <v>0</v>
      </c>
      <c r="CF128">
        <v>0</v>
      </c>
      <c r="CG128">
        <v>0</v>
      </c>
      <c r="CH128">
        <v>420</v>
      </c>
      <c r="CI128">
        <v>0</v>
      </c>
      <c r="CJ128" t="s">
        <v>213</v>
      </c>
      <c r="CK128" t="s">
        <v>1421</v>
      </c>
      <c r="CL128">
        <v>0</v>
      </c>
      <c r="CM128">
        <v>0</v>
      </c>
      <c r="CN128">
        <v>0</v>
      </c>
      <c r="CO128">
        <v>112</v>
      </c>
      <c r="CP128">
        <v>0</v>
      </c>
      <c r="CQ128" t="s">
        <v>213</v>
      </c>
      <c r="CR128" t="s">
        <v>1421</v>
      </c>
      <c r="CS128">
        <v>0</v>
      </c>
      <c r="CT128">
        <v>0</v>
      </c>
      <c r="CU128">
        <v>0</v>
      </c>
      <c r="CV128">
        <v>420</v>
      </c>
      <c r="CW128">
        <v>0</v>
      </c>
      <c r="CX128" t="s">
        <v>213</v>
      </c>
      <c r="CY128" t="s">
        <v>1421</v>
      </c>
      <c r="CZ128">
        <v>0</v>
      </c>
      <c r="DA128">
        <v>0</v>
      </c>
      <c r="DB128">
        <v>0</v>
      </c>
      <c r="DC128">
        <v>2322</v>
      </c>
      <c r="DD128">
        <v>0</v>
      </c>
      <c r="DE128" t="s">
        <v>213</v>
      </c>
      <c r="DF128" t="s">
        <v>1421</v>
      </c>
      <c r="DG128">
        <v>0</v>
      </c>
      <c r="DH128">
        <v>0</v>
      </c>
      <c r="DI128">
        <v>0</v>
      </c>
      <c r="DJ128">
        <v>575</v>
      </c>
      <c r="DK128">
        <v>463</v>
      </c>
      <c r="DL128" t="s">
        <v>213</v>
      </c>
      <c r="DM128" t="s">
        <v>1421</v>
      </c>
      <c r="DN128">
        <v>0</v>
      </c>
      <c r="DO128">
        <v>0</v>
      </c>
      <c r="DP128">
        <v>0</v>
      </c>
      <c r="DQ128">
        <v>0</v>
      </c>
      <c r="DR128">
        <v>959</v>
      </c>
      <c r="DS128">
        <v>4689</v>
      </c>
      <c r="DT128" t="s">
        <v>208</v>
      </c>
      <c r="DU128">
        <v>284</v>
      </c>
      <c r="DV128">
        <v>1462</v>
      </c>
      <c r="DW128">
        <v>2215</v>
      </c>
      <c r="DX128">
        <v>11515</v>
      </c>
      <c r="DY128">
        <v>387</v>
      </c>
      <c r="DZ128">
        <v>1994</v>
      </c>
      <c r="EA128" t="s">
        <v>208</v>
      </c>
      <c r="EB128">
        <v>284</v>
      </c>
      <c r="EC128">
        <v>1462</v>
      </c>
      <c r="ED128">
        <v>16</v>
      </c>
      <c r="EE128">
        <v>83</v>
      </c>
      <c r="EF128" t="s">
        <v>80</v>
      </c>
      <c r="EG128" t="s">
        <v>484</v>
      </c>
      <c r="EH128" t="s">
        <v>215</v>
      </c>
      <c r="EI128"/>
      <c r="EJ128">
        <v>18</v>
      </c>
      <c r="EK128">
        <v>93</v>
      </c>
      <c r="EL128" t="s">
        <v>64</v>
      </c>
      <c r="EM128" t="s">
        <v>217</v>
      </c>
      <c r="EN128" t="s">
        <v>252</v>
      </c>
      <c r="EO128"/>
      <c r="EP128">
        <v>20</v>
      </c>
      <c r="EQ128">
        <v>103</v>
      </c>
      <c r="ER128" t="s">
        <v>66</v>
      </c>
      <c r="ES128" t="s">
        <v>263</v>
      </c>
      <c r="ET128" t="s">
        <v>252</v>
      </c>
      <c r="EU128"/>
      <c r="EV128">
        <v>105</v>
      </c>
      <c r="EW128">
        <v>541</v>
      </c>
      <c r="EX128" t="s">
        <v>64</v>
      </c>
      <c r="EY128" t="s">
        <v>217</v>
      </c>
      <c r="EZ128" t="s">
        <v>252</v>
      </c>
      <c r="FA128"/>
      <c r="FB128">
        <v>72</v>
      </c>
      <c r="FC128">
        <v>370</v>
      </c>
      <c r="FD128" t="s">
        <v>70</v>
      </c>
      <c r="FE128" t="s">
        <v>589</v>
      </c>
      <c r="FF128" t="s">
        <v>252</v>
      </c>
      <c r="FG128"/>
      <c r="FH128">
        <v>53</v>
      </c>
      <c r="FI128">
        <v>272</v>
      </c>
      <c r="FJ128" t="s">
        <v>70</v>
      </c>
      <c r="FK128" t="s">
        <v>303</v>
      </c>
      <c r="FL128" t="s">
        <v>252</v>
      </c>
      <c r="FM128"/>
      <c r="FN128">
        <v>0</v>
      </c>
      <c r="FO128">
        <v>0</v>
      </c>
      <c r="FP128" t="s">
        <v>208</v>
      </c>
      <c r="FQ128">
        <v>103</v>
      </c>
      <c r="FR128">
        <v>532</v>
      </c>
      <c r="FS128">
        <v>14</v>
      </c>
      <c r="FT128">
        <v>72</v>
      </c>
      <c r="FU128" t="s">
        <v>154</v>
      </c>
      <c r="FV128" t="s">
        <v>1421</v>
      </c>
      <c r="FW128" t="s">
        <v>278</v>
      </c>
      <c r="FX128" t="s">
        <v>1421</v>
      </c>
      <c r="FY128" t="s">
        <v>215</v>
      </c>
      <c r="FZ128"/>
      <c r="GA128">
        <v>6</v>
      </c>
      <c r="GB128">
        <v>31</v>
      </c>
      <c r="GC128" t="s">
        <v>158</v>
      </c>
      <c r="GD128" t="s">
        <v>1421</v>
      </c>
      <c r="GE128" t="s">
        <v>211</v>
      </c>
      <c r="GF128" t="s">
        <v>1421</v>
      </c>
      <c r="GG128" t="s">
        <v>252</v>
      </c>
      <c r="GH128"/>
      <c r="GI128">
        <v>7</v>
      </c>
      <c r="GJ128">
        <v>36</v>
      </c>
      <c r="GK128" t="s">
        <v>151</v>
      </c>
      <c r="GL128" t="s">
        <v>1421</v>
      </c>
      <c r="GM128" t="s">
        <v>250</v>
      </c>
      <c r="GN128" t="s">
        <v>1421</v>
      </c>
      <c r="GO128" t="s">
        <v>252</v>
      </c>
      <c r="GP128"/>
      <c r="GQ128">
        <v>5</v>
      </c>
      <c r="GR128">
        <v>26</v>
      </c>
      <c r="GS128" t="s">
        <v>156</v>
      </c>
      <c r="GT128" t="s">
        <v>1421</v>
      </c>
      <c r="GU128" t="s">
        <v>218</v>
      </c>
      <c r="GV128" t="s">
        <v>1421</v>
      </c>
      <c r="GW128" t="s">
        <v>252</v>
      </c>
      <c r="GX128"/>
      <c r="GY128">
        <v>6</v>
      </c>
      <c r="GZ128">
        <v>31</v>
      </c>
      <c r="HA128" t="s">
        <v>154</v>
      </c>
      <c r="HB128" t="s">
        <v>1421</v>
      </c>
      <c r="HC128" t="s">
        <v>319</v>
      </c>
      <c r="HD128" t="s">
        <v>1421</v>
      </c>
      <c r="HE128" t="s">
        <v>252</v>
      </c>
      <c r="HF128"/>
      <c r="HG128">
        <v>65</v>
      </c>
      <c r="HH128">
        <v>336</v>
      </c>
      <c r="HI128" t="s">
        <v>156</v>
      </c>
      <c r="HJ128" t="s">
        <v>1421</v>
      </c>
      <c r="HK128" t="s">
        <v>228</v>
      </c>
      <c r="HL128" t="s">
        <v>1421</v>
      </c>
      <c r="HM128" t="s">
        <v>252</v>
      </c>
      <c r="HN128"/>
      <c r="HO128">
        <v>0</v>
      </c>
      <c r="HP128">
        <v>0</v>
      </c>
      <c r="HQ128">
        <v>275</v>
      </c>
      <c r="HR128">
        <v>1417</v>
      </c>
      <c r="HS128">
        <v>72</v>
      </c>
      <c r="HT128">
        <v>371</v>
      </c>
      <c r="HU128">
        <v>40</v>
      </c>
      <c r="HV128">
        <v>206</v>
      </c>
      <c r="HW128">
        <v>0</v>
      </c>
      <c r="HX128">
        <v>0</v>
      </c>
      <c r="HY128" t="s">
        <v>208</v>
      </c>
      <c r="HZ128">
        <v>40</v>
      </c>
      <c r="IA128">
        <v>189</v>
      </c>
      <c r="IB128" t="s">
        <v>208</v>
      </c>
      <c r="IC128" t="s">
        <v>64</v>
      </c>
      <c r="ID128" t="s">
        <v>217</v>
      </c>
      <c r="IE128" t="s">
        <v>208</v>
      </c>
      <c r="IF128" t="s">
        <v>154</v>
      </c>
      <c r="IG128" t="s">
        <v>213</v>
      </c>
      <c r="IH128">
        <v>0</v>
      </c>
      <c r="II128">
        <v>0</v>
      </c>
      <c r="IJ128" t="s">
        <v>213</v>
      </c>
      <c r="IK128" t="s">
        <v>230</v>
      </c>
      <c r="IL128" t="s">
        <v>238</v>
      </c>
      <c r="IM128" t="s">
        <v>230</v>
      </c>
      <c r="IN128" t="s">
        <v>1535</v>
      </c>
    </row>
    <row r="129" spans="1:248" hidden="1" x14ac:dyDescent="0.25">
      <c r="A129" t="s">
        <v>79</v>
      </c>
      <c r="B129" t="s">
        <v>80</v>
      </c>
      <c r="C129" t="s">
        <v>562</v>
      </c>
      <c r="D129" t="s">
        <v>484</v>
      </c>
      <c r="E129" t="s">
        <v>723</v>
      </c>
      <c r="F129" t="s">
        <v>724</v>
      </c>
      <c r="G129">
        <v>12</v>
      </c>
      <c r="H129">
        <v>12</v>
      </c>
      <c r="I129" t="s">
        <v>208</v>
      </c>
      <c r="J129">
        <v>1666</v>
      </c>
      <c r="K129">
        <v>7789</v>
      </c>
      <c r="L129">
        <v>0</v>
      </c>
      <c r="M129">
        <v>0</v>
      </c>
      <c r="N129" t="s">
        <v>1421</v>
      </c>
      <c r="O129" t="s">
        <v>1421</v>
      </c>
      <c r="P129">
        <v>764</v>
      </c>
      <c r="Q129">
        <v>3056</v>
      </c>
      <c r="R129" t="s">
        <v>80</v>
      </c>
      <c r="S129" t="s">
        <v>484</v>
      </c>
      <c r="T129">
        <v>0</v>
      </c>
      <c r="U129">
        <v>0</v>
      </c>
      <c r="V129" t="s">
        <v>1421</v>
      </c>
      <c r="W129" t="s">
        <v>1421</v>
      </c>
      <c r="X129">
        <v>291</v>
      </c>
      <c r="Y129">
        <v>1164</v>
      </c>
      <c r="Z129" t="s">
        <v>80</v>
      </c>
      <c r="AA129" t="s">
        <v>580</v>
      </c>
      <c r="AB129">
        <v>150</v>
      </c>
      <c r="AC129">
        <v>615</v>
      </c>
      <c r="AD129" t="s">
        <v>80</v>
      </c>
      <c r="AE129" t="s">
        <v>580</v>
      </c>
      <c r="AF129">
        <v>59</v>
      </c>
      <c r="AG129">
        <v>236</v>
      </c>
      <c r="AH129" t="s">
        <v>78</v>
      </c>
      <c r="AI129" t="s">
        <v>283</v>
      </c>
      <c r="AJ129">
        <v>402</v>
      </c>
      <c r="AK129">
        <v>2718</v>
      </c>
      <c r="AL129" t="s">
        <v>82</v>
      </c>
      <c r="AM129" t="s">
        <v>402</v>
      </c>
      <c r="AN129">
        <v>0</v>
      </c>
      <c r="AO129">
        <v>0</v>
      </c>
      <c r="AP129" t="s">
        <v>208</v>
      </c>
      <c r="AQ129">
        <v>4</v>
      </c>
      <c r="AR129">
        <v>28</v>
      </c>
      <c r="AS129">
        <v>0</v>
      </c>
      <c r="AT129">
        <v>0</v>
      </c>
      <c r="AU129" t="s">
        <v>1421</v>
      </c>
      <c r="AV129" t="s">
        <v>1421</v>
      </c>
      <c r="AW129">
        <v>0</v>
      </c>
      <c r="AX129">
        <v>0</v>
      </c>
      <c r="AY129" t="s">
        <v>1421</v>
      </c>
      <c r="AZ129" t="s">
        <v>1421</v>
      </c>
      <c r="BA129">
        <v>0</v>
      </c>
      <c r="BB129">
        <v>0</v>
      </c>
      <c r="BC129" t="s">
        <v>1421</v>
      </c>
      <c r="BD129" t="s">
        <v>1421</v>
      </c>
      <c r="BE129">
        <v>0</v>
      </c>
      <c r="BF129">
        <v>0</v>
      </c>
      <c r="BG129" t="s">
        <v>1421</v>
      </c>
      <c r="BH129" t="s">
        <v>1421</v>
      </c>
      <c r="BI129">
        <v>0</v>
      </c>
      <c r="BJ129">
        <v>0</v>
      </c>
      <c r="BK129" t="s">
        <v>1421</v>
      </c>
      <c r="BL129" t="s">
        <v>1421</v>
      </c>
      <c r="BM129">
        <v>4</v>
      </c>
      <c r="BN129">
        <v>28</v>
      </c>
      <c r="BO129" t="s">
        <v>156</v>
      </c>
      <c r="BP129" t="s">
        <v>228</v>
      </c>
      <c r="BQ129">
        <v>0</v>
      </c>
      <c r="BR129">
        <v>0</v>
      </c>
      <c r="BS129">
        <v>0</v>
      </c>
      <c r="BT129">
        <v>0</v>
      </c>
      <c r="BU129">
        <v>0</v>
      </c>
      <c r="BV129" t="s">
        <v>213</v>
      </c>
      <c r="BW129" t="s">
        <v>1421</v>
      </c>
      <c r="BX129">
        <v>0</v>
      </c>
      <c r="BY129">
        <v>0</v>
      </c>
      <c r="BZ129">
        <v>3056</v>
      </c>
      <c r="CA129">
        <v>0</v>
      </c>
      <c r="CB129">
        <v>0</v>
      </c>
      <c r="CC129" t="s">
        <v>213</v>
      </c>
      <c r="CD129" t="s">
        <v>1421</v>
      </c>
      <c r="CE129">
        <v>0</v>
      </c>
      <c r="CF129">
        <v>0</v>
      </c>
      <c r="CG129">
        <v>0</v>
      </c>
      <c r="CH129">
        <v>0</v>
      </c>
      <c r="CI129">
        <v>0</v>
      </c>
      <c r="CJ129" t="s">
        <v>213</v>
      </c>
      <c r="CK129" t="s">
        <v>1421</v>
      </c>
      <c r="CL129">
        <v>0</v>
      </c>
      <c r="CM129">
        <v>0</v>
      </c>
      <c r="CN129">
        <v>0</v>
      </c>
      <c r="CO129">
        <v>1164</v>
      </c>
      <c r="CP129">
        <v>0</v>
      </c>
      <c r="CQ129" t="s">
        <v>213</v>
      </c>
      <c r="CR129" t="s">
        <v>1421</v>
      </c>
      <c r="CS129">
        <v>0</v>
      </c>
      <c r="CT129">
        <v>0</v>
      </c>
      <c r="CU129">
        <v>0</v>
      </c>
      <c r="CV129">
        <v>615</v>
      </c>
      <c r="CW129">
        <v>0</v>
      </c>
      <c r="CX129" t="s">
        <v>213</v>
      </c>
      <c r="CY129" t="s">
        <v>1421</v>
      </c>
      <c r="CZ129">
        <v>0</v>
      </c>
      <c r="DA129">
        <v>0</v>
      </c>
      <c r="DB129">
        <v>0</v>
      </c>
      <c r="DC129">
        <v>236</v>
      </c>
      <c r="DD129">
        <v>0</v>
      </c>
      <c r="DE129" t="s">
        <v>213</v>
      </c>
      <c r="DF129" t="s">
        <v>1421</v>
      </c>
      <c r="DG129">
        <v>0</v>
      </c>
      <c r="DH129">
        <v>0</v>
      </c>
      <c r="DI129">
        <v>0</v>
      </c>
      <c r="DJ129">
        <v>2718</v>
      </c>
      <c r="DK129">
        <v>0</v>
      </c>
      <c r="DL129" t="s">
        <v>213</v>
      </c>
      <c r="DM129" t="s">
        <v>1421</v>
      </c>
      <c r="DN129">
        <v>0</v>
      </c>
      <c r="DO129">
        <v>0</v>
      </c>
      <c r="DP129">
        <v>769</v>
      </c>
      <c r="DQ129">
        <v>3431</v>
      </c>
      <c r="DR129">
        <v>897</v>
      </c>
      <c r="DS129">
        <v>4358</v>
      </c>
      <c r="DT129" t="s">
        <v>213</v>
      </c>
      <c r="DU129">
        <v>0</v>
      </c>
      <c r="DV129">
        <v>0</v>
      </c>
      <c r="DW129">
        <v>3233</v>
      </c>
      <c r="DX129">
        <v>18251</v>
      </c>
      <c r="DY129">
        <v>18231</v>
      </c>
      <c r="DZ129">
        <v>72411</v>
      </c>
      <c r="EA129" t="s">
        <v>208</v>
      </c>
      <c r="EB129">
        <v>18158</v>
      </c>
      <c r="EC129">
        <v>72140</v>
      </c>
      <c r="ED129">
        <v>64</v>
      </c>
      <c r="EE129">
        <v>268</v>
      </c>
      <c r="EF129" t="s">
        <v>80</v>
      </c>
      <c r="EG129" t="s">
        <v>484</v>
      </c>
      <c r="EH129" t="s">
        <v>215</v>
      </c>
      <c r="EI129"/>
      <c r="EJ129">
        <v>4360</v>
      </c>
      <c r="EK129">
        <v>19710</v>
      </c>
      <c r="EL129" t="s">
        <v>80</v>
      </c>
      <c r="EM129" t="s">
        <v>484</v>
      </c>
      <c r="EN129" t="s">
        <v>215</v>
      </c>
      <c r="EO129"/>
      <c r="EP129">
        <v>4513</v>
      </c>
      <c r="EQ129">
        <v>20065</v>
      </c>
      <c r="ER129" t="s">
        <v>80</v>
      </c>
      <c r="ES129" t="s">
        <v>484</v>
      </c>
      <c r="ET129" t="s">
        <v>215</v>
      </c>
      <c r="EU129"/>
      <c r="EV129">
        <v>3748</v>
      </c>
      <c r="EW129">
        <v>16490</v>
      </c>
      <c r="EX129" t="s">
        <v>80</v>
      </c>
      <c r="EY129" t="s">
        <v>484</v>
      </c>
      <c r="EZ129" t="s">
        <v>252</v>
      </c>
      <c r="FA129"/>
      <c r="FB129">
        <v>3116</v>
      </c>
      <c r="FC129">
        <v>7103</v>
      </c>
      <c r="FD129" t="s">
        <v>80</v>
      </c>
      <c r="FE129" t="s">
        <v>484</v>
      </c>
      <c r="FF129" t="s">
        <v>252</v>
      </c>
      <c r="FG129"/>
      <c r="FH129">
        <v>2357</v>
      </c>
      <c r="FI129">
        <v>8504</v>
      </c>
      <c r="FJ129" t="s">
        <v>80</v>
      </c>
      <c r="FK129" t="s">
        <v>484</v>
      </c>
      <c r="FL129" t="s">
        <v>252</v>
      </c>
      <c r="FM129"/>
      <c r="FN129">
        <v>0</v>
      </c>
      <c r="FO129">
        <v>0</v>
      </c>
      <c r="FP129" t="s">
        <v>208</v>
      </c>
      <c r="FQ129">
        <v>73</v>
      </c>
      <c r="FR129">
        <v>271</v>
      </c>
      <c r="FS129">
        <v>0</v>
      </c>
      <c r="FT129">
        <v>0</v>
      </c>
      <c r="FU129" t="s">
        <v>1421</v>
      </c>
      <c r="FV129" t="s">
        <v>1421</v>
      </c>
      <c r="FW129" t="s">
        <v>1421</v>
      </c>
      <c r="FX129" t="s">
        <v>1421</v>
      </c>
      <c r="FY129" t="s">
        <v>1421</v>
      </c>
      <c r="FZ129" t="s">
        <v>1421</v>
      </c>
      <c r="GA129">
        <v>4</v>
      </c>
      <c r="GB129">
        <v>21</v>
      </c>
      <c r="GC129" t="s">
        <v>156</v>
      </c>
      <c r="GD129" t="s">
        <v>1421</v>
      </c>
      <c r="GE129" t="s">
        <v>228</v>
      </c>
      <c r="GF129" t="s">
        <v>1421</v>
      </c>
      <c r="GG129" t="s">
        <v>215</v>
      </c>
      <c r="GH129"/>
      <c r="GI129">
        <v>7</v>
      </c>
      <c r="GJ129">
        <v>28</v>
      </c>
      <c r="GK129" t="s">
        <v>156</v>
      </c>
      <c r="GL129" t="s">
        <v>1421</v>
      </c>
      <c r="GM129" t="s">
        <v>228</v>
      </c>
      <c r="GN129" t="s">
        <v>1421</v>
      </c>
      <c r="GO129" t="s">
        <v>215</v>
      </c>
      <c r="GP129"/>
      <c r="GQ129">
        <v>1</v>
      </c>
      <c r="GR129">
        <v>3</v>
      </c>
      <c r="GS129" t="s">
        <v>156</v>
      </c>
      <c r="GT129" t="s">
        <v>1421</v>
      </c>
      <c r="GU129" t="s">
        <v>228</v>
      </c>
      <c r="GV129" t="s">
        <v>1421</v>
      </c>
      <c r="GW129" t="s">
        <v>215</v>
      </c>
      <c r="GX129"/>
      <c r="GY129">
        <v>13</v>
      </c>
      <c r="GZ129">
        <v>46</v>
      </c>
      <c r="HA129" t="s">
        <v>156</v>
      </c>
      <c r="HB129" t="s">
        <v>1421</v>
      </c>
      <c r="HC129" t="s">
        <v>228</v>
      </c>
      <c r="HD129" t="s">
        <v>1421</v>
      </c>
      <c r="HE129" t="s">
        <v>215</v>
      </c>
      <c r="HF129"/>
      <c r="HG129">
        <v>48</v>
      </c>
      <c r="HH129">
        <v>173</v>
      </c>
      <c r="HI129" t="s">
        <v>156</v>
      </c>
      <c r="HJ129" t="s">
        <v>1421</v>
      </c>
      <c r="HK129" t="s">
        <v>228</v>
      </c>
      <c r="HL129" t="s">
        <v>1421</v>
      </c>
      <c r="HM129" t="s">
        <v>215</v>
      </c>
      <c r="HN129"/>
      <c r="HO129">
        <v>0</v>
      </c>
      <c r="HP129">
        <v>0</v>
      </c>
      <c r="HQ129">
        <v>12095</v>
      </c>
      <c r="HR129">
        <v>50021</v>
      </c>
      <c r="HS129">
        <v>3180</v>
      </c>
      <c r="HT129">
        <v>12145</v>
      </c>
      <c r="HU129">
        <v>2956</v>
      </c>
      <c r="HV129">
        <v>10245</v>
      </c>
      <c r="HW129">
        <v>0</v>
      </c>
      <c r="HX129">
        <v>0</v>
      </c>
      <c r="HY129" t="s">
        <v>208</v>
      </c>
      <c r="HZ129">
        <v>849</v>
      </c>
      <c r="IA129">
        <v>3845</v>
      </c>
      <c r="IB129" t="s">
        <v>208</v>
      </c>
      <c r="IC129" t="s">
        <v>80</v>
      </c>
      <c r="ID129" t="s">
        <v>484</v>
      </c>
      <c r="IE129" t="s">
        <v>213</v>
      </c>
      <c r="IF129" t="s">
        <v>1421</v>
      </c>
      <c r="IG129" t="s">
        <v>213</v>
      </c>
      <c r="IH129">
        <v>0</v>
      </c>
      <c r="II129">
        <v>0</v>
      </c>
      <c r="IJ129" t="s">
        <v>213</v>
      </c>
      <c r="IK129" t="s">
        <v>237</v>
      </c>
      <c r="IL129" t="s">
        <v>230</v>
      </c>
      <c r="IM129" t="s">
        <v>230</v>
      </c>
      <c r="IN129" t="s">
        <v>1536</v>
      </c>
    </row>
    <row r="130" spans="1:248" hidden="1" x14ac:dyDescent="0.25">
      <c r="A130" t="s">
        <v>79</v>
      </c>
      <c r="B130" t="s">
        <v>80</v>
      </c>
      <c r="C130" t="s">
        <v>562</v>
      </c>
      <c r="D130" t="s">
        <v>484</v>
      </c>
      <c r="E130" t="s">
        <v>636</v>
      </c>
      <c r="F130" t="s">
        <v>637</v>
      </c>
      <c r="G130">
        <v>12</v>
      </c>
      <c r="H130">
        <v>12</v>
      </c>
      <c r="I130" t="s">
        <v>208</v>
      </c>
      <c r="J130">
        <v>650</v>
      </c>
      <c r="K130">
        <v>4724</v>
      </c>
      <c r="L130">
        <v>0</v>
      </c>
      <c r="M130">
        <v>0</v>
      </c>
      <c r="N130" t="s">
        <v>1421</v>
      </c>
      <c r="O130" t="s">
        <v>1421</v>
      </c>
      <c r="P130">
        <v>459</v>
      </c>
      <c r="Q130">
        <v>3442</v>
      </c>
      <c r="R130" t="s">
        <v>80</v>
      </c>
      <c r="S130" t="s">
        <v>484</v>
      </c>
      <c r="T130">
        <v>0</v>
      </c>
      <c r="U130">
        <v>0</v>
      </c>
      <c r="V130" t="s">
        <v>1421</v>
      </c>
      <c r="W130" t="s">
        <v>1421</v>
      </c>
      <c r="X130">
        <v>30</v>
      </c>
      <c r="Y130">
        <v>210</v>
      </c>
      <c r="Z130" t="s">
        <v>80</v>
      </c>
      <c r="AA130" t="s">
        <v>484</v>
      </c>
      <c r="AB130">
        <v>120</v>
      </c>
      <c r="AC130">
        <v>840</v>
      </c>
      <c r="AD130" t="s">
        <v>80</v>
      </c>
      <c r="AE130" t="s">
        <v>484</v>
      </c>
      <c r="AF130">
        <v>0</v>
      </c>
      <c r="AG130">
        <v>0</v>
      </c>
      <c r="AH130" t="s">
        <v>1421</v>
      </c>
      <c r="AI130" t="s">
        <v>1421</v>
      </c>
      <c r="AJ130">
        <v>41</v>
      </c>
      <c r="AK130">
        <v>232</v>
      </c>
      <c r="AL130" t="s">
        <v>80</v>
      </c>
      <c r="AM130" t="s">
        <v>484</v>
      </c>
      <c r="AN130">
        <v>0</v>
      </c>
      <c r="AO130">
        <v>0</v>
      </c>
      <c r="AP130" t="s">
        <v>213</v>
      </c>
      <c r="AQ130">
        <v>0</v>
      </c>
      <c r="AR130">
        <v>0</v>
      </c>
      <c r="AS130">
        <v>0</v>
      </c>
      <c r="AT130">
        <v>0</v>
      </c>
      <c r="AU130" t="s">
        <v>1421</v>
      </c>
      <c r="AV130" t="s">
        <v>1421</v>
      </c>
      <c r="AW130">
        <v>0</v>
      </c>
      <c r="AX130">
        <v>0</v>
      </c>
      <c r="AY130" t="s">
        <v>1421</v>
      </c>
      <c r="AZ130" t="s">
        <v>1421</v>
      </c>
      <c r="BA130">
        <v>0</v>
      </c>
      <c r="BB130">
        <v>0</v>
      </c>
      <c r="BC130" t="s">
        <v>1421</v>
      </c>
      <c r="BD130" t="s">
        <v>1421</v>
      </c>
      <c r="BE130">
        <v>0</v>
      </c>
      <c r="BF130">
        <v>0</v>
      </c>
      <c r="BG130" t="s">
        <v>1421</v>
      </c>
      <c r="BH130" t="s">
        <v>1421</v>
      </c>
      <c r="BI130">
        <v>0</v>
      </c>
      <c r="BJ130">
        <v>0</v>
      </c>
      <c r="BK130" t="s">
        <v>1421</v>
      </c>
      <c r="BL130" t="s">
        <v>1421</v>
      </c>
      <c r="BM130">
        <v>0</v>
      </c>
      <c r="BN130">
        <v>0</v>
      </c>
      <c r="BO130" t="s">
        <v>1421</v>
      </c>
      <c r="BP130" t="s">
        <v>1421</v>
      </c>
      <c r="BQ130">
        <v>0</v>
      </c>
      <c r="BR130">
        <v>0</v>
      </c>
      <c r="BS130">
        <v>0</v>
      </c>
      <c r="BT130">
        <v>0</v>
      </c>
      <c r="BU130">
        <v>0</v>
      </c>
      <c r="BV130" t="s">
        <v>213</v>
      </c>
      <c r="BW130" t="s">
        <v>1421</v>
      </c>
      <c r="BX130">
        <v>0</v>
      </c>
      <c r="BY130">
        <v>0</v>
      </c>
      <c r="BZ130">
        <v>3442</v>
      </c>
      <c r="CA130">
        <v>0</v>
      </c>
      <c r="CB130">
        <v>0</v>
      </c>
      <c r="CC130" t="s">
        <v>213</v>
      </c>
      <c r="CD130" t="s">
        <v>1421</v>
      </c>
      <c r="CE130">
        <v>0</v>
      </c>
      <c r="CF130">
        <v>0</v>
      </c>
      <c r="CG130">
        <v>0</v>
      </c>
      <c r="CH130">
        <v>0</v>
      </c>
      <c r="CI130">
        <v>0</v>
      </c>
      <c r="CJ130" t="s">
        <v>213</v>
      </c>
      <c r="CK130" t="s">
        <v>1421</v>
      </c>
      <c r="CL130">
        <v>0</v>
      </c>
      <c r="CM130">
        <v>0</v>
      </c>
      <c r="CN130">
        <v>0</v>
      </c>
      <c r="CO130">
        <v>210</v>
      </c>
      <c r="CP130">
        <v>0</v>
      </c>
      <c r="CQ130" t="s">
        <v>213</v>
      </c>
      <c r="CR130" t="s">
        <v>1421</v>
      </c>
      <c r="CS130">
        <v>0</v>
      </c>
      <c r="CT130">
        <v>0</v>
      </c>
      <c r="CU130">
        <v>0</v>
      </c>
      <c r="CV130">
        <v>840</v>
      </c>
      <c r="CW130">
        <v>0</v>
      </c>
      <c r="CX130" t="s">
        <v>213</v>
      </c>
      <c r="CY130" t="s">
        <v>1421</v>
      </c>
      <c r="CZ130">
        <v>0</v>
      </c>
      <c r="DA130">
        <v>0</v>
      </c>
      <c r="DB130">
        <v>0</v>
      </c>
      <c r="DC130">
        <v>0</v>
      </c>
      <c r="DD130">
        <v>0</v>
      </c>
      <c r="DE130" t="s">
        <v>213</v>
      </c>
      <c r="DF130" t="s">
        <v>1421</v>
      </c>
      <c r="DG130">
        <v>0</v>
      </c>
      <c r="DH130">
        <v>0</v>
      </c>
      <c r="DI130">
        <v>0</v>
      </c>
      <c r="DJ130">
        <v>232</v>
      </c>
      <c r="DK130">
        <v>0</v>
      </c>
      <c r="DL130" t="s">
        <v>213</v>
      </c>
      <c r="DM130" t="s">
        <v>1421</v>
      </c>
      <c r="DN130">
        <v>0</v>
      </c>
      <c r="DO130">
        <v>0</v>
      </c>
      <c r="DP130">
        <v>0</v>
      </c>
      <c r="DQ130">
        <v>0</v>
      </c>
      <c r="DR130">
        <v>650</v>
      </c>
      <c r="DS130">
        <v>4724</v>
      </c>
      <c r="DT130" t="s">
        <v>213</v>
      </c>
      <c r="DU130">
        <v>0</v>
      </c>
      <c r="DV130">
        <v>0</v>
      </c>
      <c r="DW130">
        <v>680</v>
      </c>
      <c r="DX130">
        <v>4760</v>
      </c>
      <c r="DY130">
        <v>1292</v>
      </c>
      <c r="DZ130">
        <v>6358</v>
      </c>
      <c r="EA130" t="s">
        <v>208</v>
      </c>
      <c r="EB130">
        <v>1291</v>
      </c>
      <c r="EC130">
        <v>6357</v>
      </c>
      <c r="ED130">
        <v>0</v>
      </c>
      <c r="EE130">
        <v>0</v>
      </c>
      <c r="EF130" t="s">
        <v>1421</v>
      </c>
      <c r="EG130" t="s">
        <v>1421</v>
      </c>
      <c r="EH130" t="s">
        <v>1421</v>
      </c>
      <c r="EI130" t="s">
        <v>1421</v>
      </c>
      <c r="EJ130">
        <v>40</v>
      </c>
      <c r="EK130">
        <v>141</v>
      </c>
      <c r="EL130" t="s">
        <v>80</v>
      </c>
      <c r="EM130" t="s">
        <v>484</v>
      </c>
      <c r="EN130" t="s">
        <v>215</v>
      </c>
      <c r="EO130"/>
      <c r="EP130">
        <v>312</v>
      </c>
      <c r="EQ130">
        <v>1655</v>
      </c>
      <c r="ER130" t="s">
        <v>80</v>
      </c>
      <c r="ES130" t="s">
        <v>484</v>
      </c>
      <c r="ET130" t="s">
        <v>215</v>
      </c>
      <c r="EU130"/>
      <c r="EV130">
        <v>399</v>
      </c>
      <c r="EW130">
        <v>2411</v>
      </c>
      <c r="EX130" t="s">
        <v>80</v>
      </c>
      <c r="EY130" t="s">
        <v>484</v>
      </c>
      <c r="EZ130" t="s">
        <v>215</v>
      </c>
      <c r="FA130"/>
      <c r="FB130">
        <v>442</v>
      </c>
      <c r="FC130">
        <v>1893</v>
      </c>
      <c r="FD130" t="s">
        <v>80</v>
      </c>
      <c r="FE130" t="s">
        <v>484</v>
      </c>
      <c r="FF130" t="s">
        <v>215</v>
      </c>
      <c r="FG130"/>
      <c r="FH130">
        <v>98</v>
      </c>
      <c r="FI130">
        <v>257</v>
      </c>
      <c r="FJ130" t="s">
        <v>80</v>
      </c>
      <c r="FK130" t="s">
        <v>484</v>
      </c>
      <c r="FL130" t="s">
        <v>215</v>
      </c>
      <c r="FM130"/>
      <c r="FN130">
        <v>0</v>
      </c>
      <c r="FO130">
        <v>0</v>
      </c>
      <c r="FP130" t="s">
        <v>208</v>
      </c>
      <c r="FQ130">
        <v>1</v>
      </c>
      <c r="FR130">
        <v>1</v>
      </c>
      <c r="FS130">
        <v>0</v>
      </c>
      <c r="FT130">
        <v>0</v>
      </c>
      <c r="FU130" t="s">
        <v>1421</v>
      </c>
      <c r="FV130" t="s">
        <v>1421</v>
      </c>
      <c r="FW130" t="s">
        <v>1421</v>
      </c>
      <c r="FX130" t="s">
        <v>1421</v>
      </c>
      <c r="FY130" t="s">
        <v>1421</v>
      </c>
      <c r="FZ130" t="s">
        <v>1421</v>
      </c>
      <c r="GA130">
        <v>0</v>
      </c>
      <c r="GB130">
        <v>0</v>
      </c>
      <c r="GC130" t="s">
        <v>1421</v>
      </c>
      <c r="GD130" t="s">
        <v>1421</v>
      </c>
      <c r="GE130" t="s">
        <v>1421</v>
      </c>
      <c r="GF130" t="s">
        <v>1421</v>
      </c>
      <c r="GG130" t="s">
        <v>1421</v>
      </c>
      <c r="GH130" t="s">
        <v>1421</v>
      </c>
      <c r="GI130">
        <v>0</v>
      </c>
      <c r="GJ130">
        <v>0</v>
      </c>
      <c r="GK130" t="s">
        <v>1421</v>
      </c>
      <c r="GL130" t="s">
        <v>1421</v>
      </c>
      <c r="GM130" t="s">
        <v>1421</v>
      </c>
      <c r="GN130" t="s">
        <v>1421</v>
      </c>
      <c r="GO130" t="s">
        <v>1421</v>
      </c>
      <c r="GP130" t="s">
        <v>1421</v>
      </c>
      <c r="GQ130">
        <v>0</v>
      </c>
      <c r="GR130">
        <v>0</v>
      </c>
      <c r="GS130" t="s">
        <v>1421</v>
      </c>
      <c r="GT130" t="s">
        <v>1421</v>
      </c>
      <c r="GU130" t="s">
        <v>1421</v>
      </c>
      <c r="GV130" t="s">
        <v>1421</v>
      </c>
      <c r="GW130" t="s">
        <v>1421</v>
      </c>
      <c r="GX130" t="s">
        <v>1421</v>
      </c>
      <c r="GY130">
        <v>0</v>
      </c>
      <c r="GZ130">
        <v>0</v>
      </c>
      <c r="HA130" t="s">
        <v>1421</v>
      </c>
      <c r="HB130" t="s">
        <v>1421</v>
      </c>
      <c r="HC130" t="s">
        <v>1421</v>
      </c>
      <c r="HD130" t="s">
        <v>1421</v>
      </c>
      <c r="HE130" t="s">
        <v>1421</v>
      </c>
      <c r="HF130" t="s">
        <v>1421</v>
      </c>
      <c r="HG130">
        <v>1</v>
      </c>
      <c r="HH130">
        <v>1</v>
      </c>
      <c r="HI130" t="s">
        <v>156</v>
      </c>
      <c r="HJ130" t="s">
        <v>1421</v>
      </c>
      <c r="HK130" t="s">
        <v>228</v>
      </c>
      <c r="HL130" t="s">
        <v>1421</v>
      </c>
      <c r="HM130" t="s">
        <v>215</v>
      </c>
      <c r="HN130"/>
      <c r="HO130">
        <v>0</v>
      </c>
      <c r="HP130">
        <v>0</v>
      </c>
      <c r="HQ130">
        <v>123</v>
      </c>
      <c r="HR130">
        <v>574</v>
      </c>
      <c r="HS130">
        <v>642</v>
      </c>
      <c r="HT130">
        <v>2766</v>
      </c>
      <c r="HU130">
        <v>527</v>
      </c>
      <c r="HV130">
        <v>3018</v>
      </c>
      <c r="HW130">
        <v>0</v>
      </c>
      <c r="HX130">
        <v>0</v>
      </c>
      <c r="HY130" t="s">
        <v>208</v>
      </c>
      <c r="HZ130">
        <v>636</v>
      </c>
      <c r="IA130">
        <v>2802</v>
      </c>
      <c r="IB130" t="s">
        <v>208</v>
      </c>
      <c r="IC130" t="s">
        <v>80</v>
      </c>
      <c r="ID130" t="s">
        <v>484</v>
      </c>
      <c r="IE130" t="s">
        <v>208</v>
      </c>
      <c r="IF130" t="s">
        <v>156</v>
      </c>
      <c r="IG130" t="s">
        <v>213</v>
      </c>
      <c r="IH130">
        <v>0</v>
      </c>
      <c r="II130">
        <v>0</v>
      </c>
      <c r="IJ130" t="s">
        <v>213</v>
      </c>
      <c r="IK130" t="s">
        <v>237</v>
      </c>
      <c r="IL130" t="s">
        <v>230</v>
      </c>
      <c r="IM130" t="s">
        <v>219</v>
      </c>
      <c r="IN130" t="s">
        <v>1537</v>
      </c>
    </row>
    <row r="131" spans="1:248" hidden="1" x14ac:dyDescent="0.25">
      <c r="A131" t="s">
        <v>63</v>
      </c>
      <c r="B131" t="s">
        <v>64</v>
      </c>
      <c r="C131" t="s">
        <v>330</v>
      </c>
      <c r="D131" t="s">
        <v>331</v>
      </c>
      <c r="E131" t="s">
        <v>710</v>
      </c>
      <c r="F131" t="s">
        <v>711</v>
      </c>
      <c r="G131">
        <v>12</v>
      </c>
      <c r="H131">
        <v>12</v>
      </c>
      <c r="I131" t="s">
        <v>208</v>
      </c>
      <c r="J131">
        <v>135</v>
      </c>
      <c r="K131">
        <v>821</v>
      </c>
      <c r="L131">
        <v>0</v>
      </c>
      <c r="M131">
        <v>0</v>
      </c>
      <c r="N131" t="s">
        <v>1421</v>
      </c>
      <c r="O131" t="s">
        <v>1421</v>
      </c>
      <c r="P131">
        <v>21</v>
      </c>
      <c r="Q131">
        <v>292</v>
      </c>
      <c r="R131" t="s">
        <v>64</v>
      </c>
      <c r="S131" t="s">
        <v>331</v>
      </c>
      <c r="T131">
        <v>37</v>
      </c>
      <c r="U131">
        <v>161</v>
      </c>
      <c r="V131" t="s">
        <v>1421</v>
      </c>
      <c r="W131" t="s">
        <v>1421</v>
      </c>
      <c r="X131">
        <v>24</v>
      </c>
      <c r="Y131">
        <v>108</v>
      </c>
      <c r="Z131" t="s">
        <v>1421</v>
      </c>
      <c r="AA131" t="s">
        <v>1421</v>
      </c>
      <c r="AB131">
        <v>40</v>
      </c>
      <c r="AC131">
        <v>159</v>
      </c>
      <c r="AD131" t="s">
        <v>1421</v>
      </c>
      <c r="AE131" t="s">
        <v>1421</v>
      </c>
      <c r="AF131">
        <v>1</v>
      </c>
      <c r="AG131">
        <v>16</v>
      </c>
      <c r="AH131" t="s">
        <v>64</v>
      </c>
      <c r="AI131" t="s">
        <v>331</v>
      </c>
      <c r="AJ131">
        <v>12</v>
      </c>
      <c r="AK131">
        <v>85</v>
      </c>
      <c r="AL131" t="s">
        <v>64</v>
      </c>
      <c r="AM131" t="s">
        <v>331</v>
      </c>
      <c r="AN131">
        <v>0</v>
      </c>
      <c r="AO131">
        <v>0</v>
      </c>
      <c r="AP131" t="s">
        <v>208</v>
      </c>
      <c r="AQ131">
        <v>121</v>
      </c>
      <c r="AR131">
        <v>543</v>
      </c>
      <c r="AS131">
        <v>10</v>
      </c>
      <c r="AT131">
        <v>46</v>
      </c>
      <c r="AU131" t="s">
        <v>158</v>
      </c>
      <c r="AV131" t="s">
        <v>333</v>
      </c>
      <c r="AW131">
        <v>37</v>
      </c>
      <c r="AX131">
        <v>161</v>
      </c>
      <c r="AY131" t="s">
        <v>158</v>
      </c>
      <c r="AZ131" t="s">
        <v>333</v>
      </c>
      <c r="BA131">
        <v>24</v>
      </c>
      <c r="BB131">
        <v>108</v>
      </c>
      <c r="BC131" t="s">
        <v>158</v>
      </c>
      <c r="BD131" t="s">
        <v>333</v>
      </c>
      <c r="BE131">
        <v>40</v>
      </c>
      <c r="BF131">
        <v>159</v>
      </c>
      <c r="BG131" t="s">
        <v>158</v>
      </c>
      <c r="BH131" t="s">
        <v>333</v>
      </c>
      <c r="BI131">
        <v>0</v>
      </c>
      <c r="BJ131">
        <v>0</v>
      </c>
      <c r="BK131" t="s">
        <v>1421</v>
      </c>
      <c r="BL131" t="s">
        <v>1421</v>
      </c>
      <c r="BM131">
        <v>10</v>
      </c>
      <c r="BN131">
        <v>69</v>
      </c>
      <c r="BO131" t="s">
        <v>158</v>
      </c>
      <c r="BP131" t="s">
        <v>333</v>
      </c>
      <c r="BQ131">
        <v>0</v>
      </c>
      <c r="BR131">
        <v>0</v>
      </c>
      <c r="BS131">
        <v>0</v>
      </c>
      <c r="BT131">
        <v>0</v>
      </c>
      <c r="BU131">
        <v>0</v>
      </c>
      <c r="BV131" t="s">
        <v>213</v>
      </c>
      <c r="BW131" t="s">
        <v>1421</v>
      </c>
      <c r="BX131">
        <v>0</v>
      </c>
      <c r="BY131">
        <v>0</v>
      </c>
      <c r="BZ131">
        <v>274</v>
      </c>
      <c r="CA131">
        <v>0</v>
      </c>
      <c r="CB131">
        <v>0</v>
      </c>
      <c r="CC131" t="s">
        <v>213</v>
      </c>
      <c r="CD131" t="s">
        <v>1421</v>
      </c>
      <c r="CE131">
        <v>0</v>
      </c>
      <c r="CF131">
        <v>18</v>
      </c>
      <c r="CG131">
        <v>0</v>
      </c>
      <c r="CH131">
        <v>0</v>
      </c>
      <c r="CI131">
        <v>0</v>
      </c>
      <c r="CJ131" t="s">
        <v>213</v>
      </c>
      <c r="CK131" t="s">
        <v>1421</v>
      </c>
      <c r="CL131">
        <v>0</v>
      </c>
      <c r="CM131">
        <v>161</v>
      </c>
      <c r="CN131">
        <v>0</v>
      </c>
      <c r="CO131">
        <v>0</v>
      </c>
      <c r="CP131">
        <v>0</v>
      </c>
      <c r="CQ131" t="s">
        <v>213</v>
      </c>
      <c r="CR131" t="s">
        <v>1421</v>
      </c>
      <c r="CS131">
        <v>0</v>
      </c>
      <c r="CT131">
        <v>108</v>
      </c>
      <c r="CU131">
        <v>0</v>
      </c>
      <c r="CV131">
        <v>0</v>
      </c>
      <c r="CW131">
        <v>0</v>
      </c>
      <c r="CX131" t="s">
        <v>213</v>
      </c>
      <c r="CY131" t="s">
        <v>1421</v>
      </c>
      <c r="CZ131">
        <v>0</v>
      </c>
      <c r="DA131">
        <v>159</v>
      </c>
      <c r="DB131">
        <v>16</v>
      </c>
      <c r="DC131">
        <v>0</v>
      </c>
      <c r="DD131">
        <v>0</v>
      </c>
      <c r="DE131" t="s">
        <v>213</v>
      </c>
      <c r="DF131" t="s">
        <v>1421</v>
      </c>
      <c r="DG131">
        <v>0</v>
      </c>
      <c r="DH131">
        <v>0</v>
      </c>
      <c r="DI131">
        <v>48</v>
      </c>
      <c r="DJ131">
        <v>0</v>
      </c>
      <c r="DK131">
        <v>0</v>
      </c>
      <c r="DL131" t="s">
        <v>213</v>
      </c>
      <c r="DM131" t="s">
        <v>1421</v>
      </c>
      <c r="DN131">
        <v>0</v>
      </c>
      <c r="DO131">
        <v>37</v>
      </c>
      <c r="DP131">
        <v>0</v>
      </c>
      <c r="DQ131">
        <v>0</v>
      </c>
      <c r="DR131">
        <v>135</v>
      </c>
      <c r="DS131">
        <v>821</v>
      </c>
      <c r="DT131" t="s">
        <v>208</v>
      </c>
      <c r="DU131">
        <v>135</v>
      </c>
      <c r="DV131">
        <v>821</v>
      </c>
      <c r="DW131">
        <v>172</v>
      </c>
      <c r="DX131">
        <v>1176</v>
      </c>
      <c r="DY131">
        <v>871</v>
      </c>
      <c r="DZ131">
        <v>3659</v>
      </c>
      <c r="EA131" t="s">
        <v>208</v>
      </c>
      <c r="EB131">
        <v>571</v>
      </c>
      <c r="EC131">
        <v>2427</v>
      </c>
      <c r="ED131">
        <v>0</v>
      </c>
      <c r="EE131">
        <v>0</v>
      </c>
      <c r="EF131" t="s">
        <v>1421</v>
      </c>
      <c r="EG131" t="s">
        <v>1421</v>
      </c>
      <c r="EH131" t="s">
        <v>1421</v>
      </c>
      <c r="EI131" t="s">
        <v>1421</v>
      </c>
      <c r="EJ131">
        <v>181</v>
      </c>
      <c r="EK131">
        <v>630</v>
      </c>
      <c r="EL131" t="s">
        <v>64</v>
      </c>
      <c r="EM131" t="s">
        <v>331</v>
      </c>
      <c r="EN131" t="s">
        <v>215</v>
      </c>
      <c r="EO131"/>
      <c r="EP131">
        <v>116</v>
      </c>
      <c r="EQ131">
        <v>490</v>
      </c>
      <c r="ER131" t="s">
        <v>64</v>
      </c>
      <c r="ES131" t="s">
        <v>331</v>
      </c>
      <c r="ET131" t="s">
        <v>215</v>
      </c>
      <c r="EU131"/>
      <c r="EV131">
        <v>0</v>
      </c>
      <c r="EW131">
        <v>0</v>
      </c>
      <c r="EX131" t="s">
        <v>1421</v>
      </c>
      <c r="EY131" t="s">
        <v>1421</v>
      </c>
      <c r="EZ131" t="s">
        <v>1421</v>
      </c>
      <c r="FA131" t="s">
        <v>1421</v>
      </c>
      <c r="FB131">
        <v>74</v>
      </c>
      <c r="FC131">
        <v>300</v>
      </c>
      <c r="FD131" t="s">
        <v>64</v>
      </c>
      <c r="FE131" t="s">
        <v>331</v>
      </c>
      <c r="FF131" t="s">
        <v>215</v>
      </c>
      <c r="FG131"/>
      <c r="FH131">
        <v>200</v>
      </c>
      <c r="FI131">
        <v>1007</v>
      </c>
      <c r="FJ131" t="s">
        <v>64</v>
      </c>
      <c r="FK131" t="s">
        <v>331</v>
      </c>
      <c r="FL131" t="s">
        <v>252</v>
      </c>
      <c r="FM131"/>
      <c r="FN131">
        <v>0</v>
      </c>
      <c r="FO131">
        <v>0</v>
      </c>
      <c r="FP131" t="s">
        <v>208</v>
      </c>
      <c r="FQ131">
        <v>300</v>
      </c>
      <c r="FR131">
        <v>1232</v>
      </c>
      <c r="FS131">
        <v>20</v>
      </c>
      <c r="FT131">
        <v>84</v>
      </c>
      <c r="FU131" t="s">
        <v>158</v>
      </c>
      <c r="FV131" t="s">
        <v>1421</v>
      </c>
      <c r="FW131" t="s">
        <v>333</v>
      </c>
      <c r="FX131" t="s">
        <v>1421</v>
      </c>
      <c r="FY131" t="s">
        <v>509</v>
      </c>
      <c r="FZ131"/>
      <c r="GA131">
        <v>33</v>
      </c>
      <c r="GB131">
        <v>196</v>
      </c>
      <c r="GC131" t="s">
        <v>158</v>
      </c>
      <c r="GD131" t="s">
        <v>1421</v>
      </c>
      <c r="GE131" t="s">
        <v>333</v>
      </c>
      <c r="GF131" t="s">
        <v>1421</v>
      </c>
      <c r="GG131" t="s">
        <v>509</v>
      </c>
      <c r="GH131"/>
      <c r="GI131">
        <v>74</v>
      </c>
      <c r="GJ131">
        <v>279</v>
      </c>
      <c r="GK131" t="s">
        <v>158</v>
      </c>
      <c r="GL131" t="s">
        <v>1421</v>
      </c>
      <c r="GM131" t="s">
        <v>333</v>
      </c>
      <c r="GN131" t="s">
        <v>1421</v>
      </c>
      <c r="GO131" t="s">
        <v>509</v>
      </c>
      <c r="GP131"/>
      <c r="GQ131">
        <v>30</v>
      </c>
      <c r="GR131">
        <v>98</v>
      </c>
      <c r="GS131" t="s">
        <v>158</v>
      </c>
      <c r="GT131" t="s">
        <v>1421</v>
      </c>
      <c r="GU131" t="s">
        <v>333</v>
      </c>
      <c r="GV131" t="s">
        <v>1421</v>
      </c>
      <c r="GW131" t="s">
        <v>509</v>
      </c>
      <c r="GX131"/>
      <c r="GY131">
        <v>90</v>
      </c>
      <c r="GZ131">
        <v>364</v>
      </c>
      <c r="HA131" t="s">
        <v>158</v>
      </c>
      <c r="HB131" t="s">
        <v>1421</v>
      </c>
      <c r="HC131" t="s">
        <v>333</v>
      </c>
      <c r="HD131" t="s">
        <v>1421</v>
      </c>
      <c r="HE131" t="s">
        <v>509</v>
      </c>
      <c r="HF131"/>
      <c r="HG131">
        <v>53</v>
      </c>
      <c r="HH131">
        <v>211</v>
      </c>
      <c r="HI131" t="s">
        <v>158</v>
      </c>
      <c r="HJ131" t="s">
        <v>1421</v>
      </c>
      <c r="HK131" t="s">
        <v>333</v>
      </c>
      <c r="HL131" t="s">
        <v>1421</v>
      </c>
      <c r="HM131" t="s">
        <v>509</v>
      </c>
      <c r="HN131"/>
      <c r="HO131">
        <v>0</v>
      </c>
      <c r="HP131">
        <v>0</v>
      </c>
      <c r="HQ131">
        <v>128</v>
      </c>
      <c r="HR131">
        <v>630</v>
      </c>
      <c r="HS131">
        <v>311</v>
      </c>
      <c r="HT131">
        <v>1341</v>
      </c>
      <c r="HU131">
        <v>432</v>
      </c>
      <c r="HV131">
        <v>1688</v>
      </c>
      <c r="HW131">
        <v>0</v>
      </c>
      <c r="HX131">
        <v>0</v>
      </c>
      <c r="HY131" t="s">
        <v>208</v>
      </c>
      <c r="HZ131">
        <v>6087</v>
      </c>
      <c r="IA131">
        <v>26716</v>
      </c>
      <c r="IB131" t="s">
        <v>208</v>
      </c>
      <c r="IC131" t="s">
        <v>64</v>
      </c>
      <c r="ID131" t="s">
        <v>331</v>
      </c>
      <c r="IE131" t="s">
        <v>208</v>
      </c>
      <c r="IF131" t="s">
        <v>158</v>
      </c>
      <c r="IG131" t="s">
        <v>213</v>
      </c>
      <c r="IH131">
        <v>0</v>
      </c>
      <c r="II131">
        <v>0</v>
      </c>
      <c r="IJ131" t="s">
        <v>208</v>
      </c>
      <c r="IK131" t="s">
        <v>230</v>
      </c>
      <c r="IL131" t="s">
        <v>230</v>
      </c>
      <c r="IM131" t="s">
        <v>238</v>
      </c>
      <c r="IN131" t="s">
        <v>1538</v>
      </c>
    </row>
    <row r="132" spans="1:248" hidden="1" x14ac:dyDescent="0.25">
      <c r="A132" t="s">
        <v>79</v>
      </c>
      <c r="B132" t="s">
        <v>80</v>
      </c>
      <c r="C132" t="s">
        <v>579</v>
      </c>
      <c r="D132" t="s">
        <v>580</v>
      </c>
      <c r="E132" t="s">
        <v>721</v>
      </c>
      <c r="F132" t="s">
        <v>722</v>
      </c>
      <c r="G132">
        <v>12</v>
      </c>
      <c r="H132">
        <v>12</v>
      </c>
      <c r="I132" t="s">
        <v>208</v>
      </c>
      <c r="J132">
        <v>515</v>
      </c>
      <c r="K132">
        <v>3064</v>
      </c>
      <c r="L132">
        <v>0</v>
      </c>
      <c r="M132">
        <v>0</v>
      </c>
      <c r="N132" t="s">
        <v>1421</v>
      </c>
      <c r="O132" t="s">
        <v>1421</v>
      </c>
      <c r="P132">
        <v>115</v>
      </c>
      <c r="Q132">
        <v>690</v>
      </c>
      <c r="R132" t="s">
        <v>80</v>
      </c>
      <c r="S132" t="s">
        <v>580</v>
      </c>
      <c r="T132">
        <v>0</v>
      </c>
      <c r="U132">
        <v>0</v>
      </c>
      <c r="V132" t="s">
        <v>1421</v>
      </c>
      <c r="W132" t="s">
        <v>1421</v>
      </c>
      <c r="X132">
        <v>34</v>
      </c>
      <c r="Y132">
        <v>178</v>
      </c>
      <c r="Z132" t="s">
        <v>80</v>
      </c>
      <c r="AA132" t="s">
        <v>580</v>
      </c>
      <c r="AB132">
        <v>226</v>
      </c>
      <c r="AC132">
        <v>1356</v>
      </c>
      <c r="AD132" t="s">
        <v>80</v>
      </c>
      <c r="AE132" t="s">
        <v>580</v>
      </c>
      <c r="AF132">
        <v>140</v>
      </c>
      <c r="AG132">
        <v>840</v>
      </c>
      <c r="AH132" t="s">
        <v>80</v>
      </c>
      <c r="AI132" t="s">
        <v>580</v>
      </c>
      <c r="AJ132">
        <v>0</v>
      </c>
      <c r="AK132">
        <v>0</v>
      </c>
      <c r="AL132" t="s">
        <v>1421</v>
      </c>
      <c r="AM132" t="s">
        <v>1421</v>
      </c>
      <c r="AN132">
        <v>0</v>
      </c>
      <c r="AO132">
        <v>0</v>
      </c>
      <c r="AP132" t="s">
        <v>213</v>
      </c>
      <c r="AQ132">
        <v>0</v>
      </c>
      <c r="AR132">
        <v>0</v>
      </c>
      <c r="AS132">
        <v>0</v>
      </c>
      <c r="AT132">
        <v>0</v>
      </c>
      <c r="AU132" t="s">
        <v>1421</v>
      </c>
      <c r="AV132" t="s">
        <v>1421</v>
      </c>
      <c r="AW132">
        <v>0</v>
      </c>
      <c r="AX132">
        <v>0</v>
      </c>
      <c r="AY132" t="s">
        <v>1421</v>
      </c>
      <c r="AZ132" t="s">
        <v>1421</v>
      </c>
      <c r="BA132">
        <v>0</v>
      </c>
      <c r="BB132">
        <v>0</v>
      </c>
      <c r="BC132" t="s">
        <v>1421</v>
      </c>
      <c r="BD132" t="s">
        <v>1421</v>
      </c>
      <c r="BE132">
        <v>0</v>
      </c>
      <c r="BF132">
        <v>0</v>
      </c>
      <c r="BG132" t="s">
        <v>1421</v>
      </c>
      <c r="BH132" t="s">
        <v>1421</v>
      </c>
      <c r="BI132">
        <v>0</v>
      </c>
      <c r="BJ132">
        <v>0</v>
      </c>
      <c r="BK132" t="s">
        <v>1421</v>
      </c>
      <c r="BL132" t="s">
        <v>1421</v>
      </c>
      <c r="BM132">
        <v>0</v>
      </c>
      <c r="BN132">
        <v>0</v>
      </c>
      <c r="BO132" t="s">
        <v>1421</v>
      </c>
      <c r="BP132" t="s">
        <v>1421</v>
      </c>
      <c r="BQ132">
        <v>0</v>
      </c>
      <c r="BR132">
        <v>0</v>
      </c>
      <c r="BS132">
        <v>0</v>
      </c>
      <c r="BT132">
        <v>0</v>
      </c>
      <c r="BU132">
        <v>0</v>
      </c>
      <c r="BV132" t="s">
        <v>213</v>
      </c>
      <c r="BW132" t="s">
        <v>1421</v>
      </c>
      <c r="BX132">
        <v>0</v>
      </c>
      <c r="BY132">
        <v>0</v>
      </c>
      <c r="BZ132">
        <v>690</v>
      </c>
      <c r="CA132">
        <v>0</v>
      </c>
      <c r="CB132">
        <v>0</v>
      </c>
      <c r="CC132" t="s">
        <v>213</v>
      </c>
      <c r="CD132" t="s">
        <v>1421</v>
      </c>
      <c r="CE132">
        <v>0</v>
      </c>
      <c r="CF132">
        <v>0</v>
      </c>
      <c r="CG132">
        <v>0</v>
      </c>
      <c r="CH132">
        <v>0</v>
      </c>
      <c r="CI132">
        <v>0</v>
      </c>
      <c r="CJ132" t="s">
        <v>213</v>
      </c>
      <c r="CK132" t="s">
        <v>1421</v>
      </c>
      <c r="CL132">
        <v>0</v>
      </c>
      <c r="CM132">
        <v>0</v>
      </c>
      <c r="CN132">
        <v>0</v>
      </c>
      <c r="CO132">
        <v>178</v>
      </c>
      <c r="CP132">
        <v>0</v>
      </c>
      <c r="CQ132" t="s">
        <v>213</v>
      </c>
      <c r="CR132" t="s">
        <v>1421</v>
      </c>
      <c r="CS132">
        <v>0</v>
      </c>
      <c r="CT132">
        <v>0</v>
      </c>
      <c r="CU132">
        <v>0</v>
      </c>
      <c r="CV132">
        <v>1356</v>
      </c>
      <c r="CW132">
        <v>0</v>
      </c>
      <c r="CX132" t="s">
        <v>213</v>
      </c>
      <c r="CY132" t="s">
        <v>1421</v>
      </c>
      <c r="CZ132">
        <v>0</v>
      </c>
      <c r="DA132">
        <v>0</v>
      </c>
      <c r="DB132">
        <v>0</v>
      </c>
      <c r="DC132">
        <v>840</v>
      </c>
      <c r="DD132">
        <v>0</v>
      </c>
      <c r="DE132" t="s">
        <v>213</v>
      </c>
      <c r="DF132" t="s">
        <v>1421</v>
      </c>
      <c r="DG132">
        <v>0</v>
      </c>
      <c r="DH132">
        <v>0</v>
      </c>
      <c r="DI132">
        <v>0</v>
      </c>
      <c r="DJ132">
        <v>0</v>
      </c>
      <c r="DK132">
        <v>0</v>
      </c>
      <c r="DL132" t="s">
        <v>213</v>
      </c>
      <c r="DM132" t="s">
        <v>1421</v>
      </c>
      <c r="DN132">
        <v>0</v>
      </c>
      <c r="DO132">
        <v>0</v>
      </c>
      <c r="DP132">
        <v>88</v>
      </c>
      <c r="DQ132">
        <v>440</v>
      </c>
      <c r="DR132">
        <v>427</v>
      </c>
      <c r="DS132">
        <v>2624</v>
      </c>
      <c r="DT132" t="s">
        <v>213</v>
      </c>
      <c r="DU132">
        <v>0</v>
      </c>
      <c r="DV132">
        <v>0</v>
      </c>
      <c r="DW132">
        <v>2263</v>
      </c>
      <c r="DX132">
        <v>11041</v>
      </c>
      <c r="DY132">
        <v>3132</v>
      </c>
      <c r="DZ132">
        <v>14841</v>
      </c>
      <c r="EA132" t="s">
        <v>208</v>
      </c>
      <c r="EB132">
        <v>2996</v>
      </c>
      <c r="EC132">
        <v>14255</v>
      </c>
      <c r="ED132">
        <v>0</v>
      </c>
      <c r="EE132">
        <v>0</v>
      </c>
      <c r="EF132" t="s">
        <v>1421</v>
      </c>
      <c r="EG132" t="s">
        <v>1421</v>
      </c>
      <c r="EH132" t="s">
        <v>1421</v>
      </c>
      <c r="EI132" t="s">
        <v>1421</v>
      </c>
      <c r="EJ132">
        <v>432</v>
      </c>
      <c r="EK132">
        <v>2116</v>
      </c>
      <c r="EL132" t="s">
        <v>80</v>
      </c>
      <c r="EM132" t="s">
        <v>580</v>
      </c>
      <c r="EN132" t="s">
        <v>215</v>
      </c>
      <c r="EO132"/>
      <c r="EP132">
        <v>856</v>
      </c>
      <c r="EQ132">
        <v>4441</v>
      </c>
      <c r="ER132" t="s">
        <v>80</v>
      </c>
      <c r="ES132" t="s">
        <v>580</v>
      </c>
      <c r="ET132" t="s">
        <v>252</v>
      </c>
      <c r="EU132"/>
      <c r="EV132">
        <v>764</v>
      </c>
      <c r="EW132">
        <v>3775</v>
      </c>
      <c r="EX132" t="s">
        <v>80</v>
      </c>
      <c r="EY132" t="s">
        <v>484</v>
      </c>
      <c r="EZ132" t="s">
        <v>252</v>
      </c>
      <c r="FA132"/>
      <c r="FB132">
        <v>509</v>
      </c>
      <c r="FC132">
        <v>2110</v>
      </c>
      <c r="FD132" t="s">
        <v>80</v>
      </c>
      <c r="FE132" t="s">
        <v>484</v>
      </c>
      <c r="FF132" t="s">
        <v>252</v>
      </c>
      <c r="FG132"/>
      <c r="FH132">
        <v>435</v>
      </c>
      <c r="FI132">
        <v>1813</v>
      </c>
      <c r="FJ132" t="s">
        <v>80</v>
      </c>
      <c r="FK132" t="s">
        <v>484</v>
      </c>
      <c r="FL132" t="s">
        <v>252</v>
      </c>
      <c r="FM132"/>
      <c r="FN132">
        <v>0</v>
      </c>
      <c r="FO132">
        <v>0</v>
      </c>
      <c r="FP132" t="s">
        <v>208</v>
      </c>
      <c r="FQ132">
        <v>136</v>
      </c>
      <c r="FR132">
        <v>586</v>
      </c>
      <c r="FS132">
        <v>0</v>
      </c>
      <c r="FT132">
        <v>0</v>
      </c>
      <c r="FU132" t="s">
        <v>1421</v>
      </c>
      <c r="FV132" t="s">
        <v>1421</v>
      </c>
      <c r="FW132" t="s">
        <v>1421</v>
      </c>
      <c r="FX132" t="s">
        <v>1421</v>
      </c>
      <c r="FY132" t="s">
        <v>1421</v>
      </c>
      <c r="FZ132" t="s">
        <v>1421</v>
      </c>
      <c r="GA132">
        <v>0</v>
      </c>
      <c r="GB132">
        <v>0</v>
      </c>
      <c r="GC132" t="s">
        <v>1421</v>
      </c>
      <c r="GD132" t="s">
        <v>1421</v>
      </c>
      <c r="GE132" t="s">
        <v>1421</v>
      </c>
      <c r="GF132" t="s">
        <v>1421</v>
      </c>
      <c r="GG132" t="s">
        <v>1421</v>
      </c>
      <c r="GH132" t="s">
        <v>1421</v>
      </c>
      <c r="GI132">
        <v>54</v>
      </c>
      <c r="GJ132">
        <v>243</v>
      </c>
      <c r="GK132" t="s">
        <v>156</v>
      </c>
      <c r="GL132" t="s">
        <v>1421</v>
      </c>
      <c r="GM132" t="s">
        <v>651</v>
      </c>
      <c r="GN132" t="s">
        <v>1421</v>
      </c>
      <c r="GO132" t="s">
        <v>215</v>
      </c>
      <c r="GP132"/>
      <c r="GQ132">
        <v>43</v>
      </c>
      <c r="GR132">
        <v>178</v>
      </c>
      <c r="GS132" t="s">
        <v>156</v>
      </c>
      <c r="GT132" t="s">
        <v>1421</v>
      </c>
      <c r="GU132" t="s">
        <v>651</v>
      </c>
      <c r="GV132" t="s">
        <v>1421</v>
      </c>
      <c r="GW132" t="s">
        <v>215</v>
      </c>
      <c r="GX132"/>
      <c r="GY132">
        <v>36</v>
      </c>
      <c r="GZ132">
        <v>150</v>
      </c>
      <c r="HA132" t="s">
        <v>156</v>
      </c>
      <c r="HB132" t="s">
        <v>1421</v>
      </c>
      <c r="HC132" t="s">
        <v>651</v>
      </c>
      <c r="HD132" t="s">
        <v>1421</v>
      </c>
      <c r="HE132" t="s">
        <v>215</v>
      </c>
      <c r="HF132"/>
      <c r="HG132">
        <v>3</v>
      </c>
      <c r="HH132">
        <v>15</v>
      </c>
      <c r="HI132" t="s">
        <v>156</v>
      </c>
      <c r="HJ132" t="s">
        <v>1421</v>
      </c>
      <c r="HK132" t="s">
        <v>228</v>
      </c>
      <c r="HL132" t="s">
        <v>1421</v>
      </c>
      <c r="HM132" t="s">
        <v>215</v>
      </c>
      <c r="HN132"/>
      <c r="HO132">
        <v>0</v>
      </c>
      <c r="HP132">
        <v>0</v>
      </c>
      <c r="HQ132">
        <v>1161</v>
      </c>
      <c r="HR132">
        <v>5385</v>
      </c>
      <c r="HS132">
        <v>1077</v>
      </c>
      <c r="HT132">
        <v>5319</v>
      </c>
      <c r="HU132">
        <v>894</v>
      </c>
      <c r="HV132">
        <v>4137</v>
      </c>
      <c r="HW132">
        <v>0</v>
      </c>
      <c r="HX132">
        <v>0</v>
      </c>
      <c r="HY132" t="s">
        <v>208</v>
      </c>
      <c r="HZ132">
        <v>126</v>
      </c>
      <c r="IA132">
        <v>548</v>
      </c>
      <c r="IB132" t="s">
        <v>208</v>
      </c>
      <c r="IC132" t="s">
        <v>80</v>
      </c>
      <c r="ID132" t="s">
        <v>484</v>
      </c>
      <c r="IE132" t="s">
        <v>208</v>
      </c>
      <c r="IF132" t="s">
        <v>156</v>
      </c>
      <c r="IG132" t="s">
        <v>213</v>
      </c>
      <c r="IH132">
        <v>0</v>
      </c>
      <c r="II132">
        <v>0</v>
      </c>
      <c r="IJ132" t="s">
        <v>213</v>
      </c>
      <c r="IK132" t="s">
        <v>237</v>
      </c>
      <c r="IL132" t="s">
        <v>238</v>
      </c>
      <c r="IM132" t="s">
        <v>237</v>
      </c>
      <c r="IN132" t="s">
        <v>1539</v>
      </c>
    </row>
    <row r="133" spans="1:248" hidden="1" x14ac:dyDescent="0.25">
      <c r="A133" t="s">
        <v>63</v>
      </c>
      <c r="B133" t="s">
        <v>64</v>
      </c>
      <c r="C133" t="s">
        <v>357</v>
      </c>
      <c r="D133" t="s">
        <v>358</v>
      </c>
      <c r="E133" t="s">
        <v>396</v>
      </c>
      <c r="F133" t="s">
        <v>397</v>
      </c>
      <c r="G133">
        <v>12</v>
      </c>
      <c r="H133">
        <v>12</v>
      </c>
      <c r="I133" t="s">
        <v>208</v>
      </c>
      <c r="J133">
        <v>393</v>
      </c>
      <c r="K133">
        <v>1728</v>
      </c>
      <c r="L133">
        <v>0</v>
      </c>
      <c r="M133">
        <v>0</v>
      </c>
      <c r="N133" t="s">
        <v>1421</v>
      </c>
      <c r="O133" t="s">
        <v>1421</v>
      </c>
      <c r="P133">
        <v>0</v>
      </c>
      <c r="Q133">
        <v>0</v>
      </c>
      <c r="R133" t="s">
        <v>1421</v>
      </c>
      <c r="S133" t="s">
        <v>1421</v>
      </c>
      <c r="T133">
        <v>0</v>
      </c>
      <c r="U133">
        <v>0</v>
      </c>
      <c r="V133" t="s">
        <v>1421</v>
      </c>
      <c r="W133" t="s">
        <v>1421</v>
      </c>
      <c r="X133">
        <v>0</v>
      </c>
      <c r="Y133">
        <v>0</v>
      </c>
      <c r="Z133" t="s">
        <v>1421</v>
      </c>
      <c r="AA133" t="s">
        <v>1421</v>
      </c>
      <c r="AB133">
        <v>183</v>
      </c>
      <c r="AC133">
        <v>1098</v>
      </c>
      <c r="AD133" t="s">
        <v>64</v>
      </c>
      <c r="AE133" t="s">
        <v>358</v>
      </c>
      <c r="AF133">
        <v>0</v>
      </c>
      <c r="AG133">
        <v>0</v>
      </c>
      <c r="AH133" t="s">
        <v>1421</v>
      </c>
      <c r="AI133" t="s">
        <v>1421</v>
      </c>
      <c r="AJ133">
        <v>210</v>
      </c>
      <c r="AK133">
        <v>630</v>
      </c>
      <c r="AL133" t="s">
        <v>64</v>
      </c>
      <c r="AM133" t="s">
        <v>358</v>
      </c>
      <c r="AN133">
        <v>0</v>
      </c>
      <c r="AO133">
        <v>0</v>
      </c>
      <c r="AP133" t="s">
        <v>213</v>
      </c>
      <c r="AQ133">
        <v>0</v>
      </c>
      <c r="AR133">
        <v>0</v>
      </c>
      <c r="AS133">
        <v>0</v>
      </c>
      <c r="AT133">
        <v>0</v>
      </c>
      <c r="AU133" t="s">
        <v>1421</v>
      </c>
      <c r="AV133" t="s">
        <v>1421</v>
      </c>
      <c r="AW133">
        <v>0</v>
      </c>
      <c r="AX133">
        <v>0</v>
      </c>
      <c r="AY133" t="s">
        <v>1421</v>
      </c>
      <c r="AZ133" t="s">
        <v>1421</v>
      </c>
      <c r="BA133">
        <v>0</v>
      </c>
      <c r="BB133">
        <v>0</v>
      </c>
      <c r="BC133" t="s">
        <v>1421</v>
      </c>
      <c r="BD133" t="s">
        <v>1421</v>
      </c>
      <c r="BE133">
        <v>0</v>
      </c>
      <c r="BF133">
        <v>0</v>
      </c>
      <c r="BG133" t="s">
        <v>1421</v>
      </c>
      <c r="BH133" t="s">
        <v>1421</v>
      </c>
      <c r="BI133">
        <v>0</v>
      </c>
      <c r="BJ133">
        <v>0</v>
      </c>
      <c r="BK133" t="s">
        <v>1421</v>
      </c>
      <c r="BL133" t="s">
        <v>1421</v>
      </c>
      <c r="BM133">
        <v>0</v>
      </c>
      <c r="BN133">
        <v>0</v>
      </c>
      <c r="BO133" t="s">
        <v>1421</v>
      </c>
      <c r="BP133" t="s">
        <v>1421</v>
      </c>
      <c r="BQ133">
        <v>0</v>
      </c>
      <c r="BR133">
        <v>0</v>
      </c>
      <c r="BS133">
        <v>0</v>
      </c>
      <c r="BT133">
        <v>0</v>
      </c>
      <c r="BU133">
        <v>0</v>
      </c>
      <c r="BV133" t="s">
        <v>213</v>
      </c>
      <c r="BW133" t="s">
        <v>1421</v>
      </c>
      <c r="BX133">
        <v>0</v>
      </c>
      <c r="BY133">
        <v>0</v>
      </c>
      <c r="BZ133">
        <v>0</v>
      </c>
      <c r="CA133">
        <v>0</v>
      </c>
      <c r="CB133">
        <v>0</v>
      </c>
      <c r="CC133" t="s">
        <v>213</v>
      </c>
      <c r="CD133" t="s">
        <v>1421</v>
      </c>
      <c r="CE133">
        <v>0</v>
      </c>
      <c r="CF133">
        <v>0</v>
      </c>
      <c r="CG133">
        <v>0</v>
      </c>
      <c r="CH133">
        <v>0</v>
      </c>
      <c r="CI133">
        <v>0</v>
      </c>
      <c r="CJ133" t="s">
        <v>213</v>
      </c>
      <c r="CK133" t="s">
        <v>1421</v>
      </c>
      <c r="CL133">
        <v>0</v>
      </c>
      <c r="CM133">
        <v>0</v>
      </c>
      <c r="CN133">
        <v>0</v>
      </c>
      <c r="CO133">
        <v>0</v>
      </c>
      <c r="CP133">
        <v>0</v>
      </c>
      <c r="CQ133" t="s">
        <v>213</v>
      </c>
      <c r="CR133" t="s">
        <v>1421</v>
      </c>
      <c r="CS133">
        <v>0</v>
      </c>
      <c r="CT133">
        <v>0</v>
      </c>
      <c r="CU133">
        <v>0</v>
      </c>
      <c r="CV133">
        <v>1098</v>
      </c>
      <c r="CW133">
        <v>0</v>
      </c>
      <c r="CX133" t="s">
        <v>213</v>
      </c>
      <c r="CY133" t="s">
        <v>1421</v>
      </c>
      <c r="CZ133">
        <v>0</v>
      </c>
      <c r="DA133">
        <v>0</v>
      </c>
      <c r="DB133">
        <v>0</v>
      </c>
      <c r="DC133">
        <v>0</v>
      </c>
      <c r="DD133">
        <v>0</v>
      </c>
      <c r="DE133" t="s">
        <v>213</v>
      </c>
      <c r="DF133" t="s">
        <v>1421</v>
      </c>
      <c r="DG133">
        <v>0</v>
      </c>
      <c r="DH133">
        <v>0</v>
      </c>
      <c r="DI133">
        <v>0</v>
      </c>
      <c r="DJ133">
        <v>630</v>
      </c>
      <c r="DK133">
        <v>0</v>
      </c>
      <c r="DL133" t="s">
        <v>213</v>
      </c>
      <c r="DM133" t="s">
        <v>1421</v>
      </c>
      <c r="DN133">
        <v>0</v>
      </c>
      <c r="DO133">
        <v>0</v>
      </c>
      <c r="DP133">
        <v>0</v>
      </c>
      <c r="DQ133">
        <v>0</v>
      </c>
      <c r="DR133">
        <v>393</v>
      </c>
      <c r="DS133">
        <v>1728</v>
      </c>
      <c r="DT133" t="s">
        <v>213</v>
      </c>
      <c r="DU133">
        <v>0</v>
      </c>
      <c r="DV133">
        <v>0</v>
      </c>
      <c r="DW133">
        <v>601</v>
      </c>
      <c r="DX133">
        <v>3005</v>
      </c>
      <c r="DY133">
        <v>0</v>
      </c>
      <c r="DZ133">
        <v>0</v>
      </c>
      <c r="EA133" t="s">
        <v>213</v>
      </c>
      <c r="EB133">
        <v>0</v>
      </c>
      <c r="EC133">
        <v>0</v>
      </c>
      <c r="ED133">
        <v>0</v>
      </c>
      <c r="EE133">
        <v>0</v>
      </c>
      <c r="EF133" t="s">
        <v>1421</v>
      </c>
      <c r="EG133" t="s">
        <v>1421</v>
      </c>
      <c r="EH133" t="s">
        <v>1421</v>
      </c>
      <c r="EI133" t="s">
        <v>1421</v>
      </c>
      <c r="EJ133">
        <v>0</v>
      </c>
      <c r="EK133">
        <v>0</v>
      </c>
      <c r="EL133" t="s">
        <v>1421</v>
      </c>
      <c r="EM133" t="s">
        <v>1421</v>
      </c>
      <c r="EN133" t="s">
        <v>1421</v>
      </c>
      <c r="EO133" t="s">
        <v>1421</v>
      </c>
      <c r="EP133">
        <v>0</v>
      </c>
      <c r="EQ133">
        <v>0</v>
      </c>
      <c r="ER133" t="s">
        <v>1421</v>
      </c>
      <c r="ES133" t="s">
        <v>1421</v>
      </c>
      <c r="ET133" t="s">
        <v>1421</v>
      </c>
      <c r="EU133" t="s">
        <v>1421</v>
      </c>
      <c r="EV133">
        <v>0</v>
      </c>
      <c r="EW133">
        <v>0</v>
      </c>
      <c r="EX133" t="s">
        <v>1421</v>
      </c>
      <c r="EY133" t="s">
        <v>1421</v>
      </c>
      <c r="EZ133" t="s">
        <v>1421</v>
      </c>
      <c r="FA133" t="s">
        <v>1421</v>
      </c>
      <c r="FB133">
        <v>0</v>
      </c>
      <c r="FC133">
        <v>0</v>
      </c>
      <c r="FD133" t="s">
        <v>1421</v>
      </c>
      <c r="FE133" t="s">
        <v>1421</v>
      </c>
      <c r="FF133" t="s">
        <v>1421</v>
      </c>
      <c r="FG133" t="s">
        <v>1421</v>
      </c>
      <c r="FH133">
        <v>0</v>
      </c>
      <c r="FI133">
        <v>0</v>
      </c>
      <c r="FJ133" t="s">
        <v>1421</v>
      </c>
      <c r="FK133" t="s">
        <v>1421</v>
      </c>
      <c r="FL133" t="s">
        <v>1421</v>
      </c>
      <c r="FM133" t="s">
        <v>1421</v>
      </c>
      <c r="FN133">
        <v>0</v>
      </c>
      <c r="FO133">
        <v>0</v>
      </c>
      <c r="FP133" t="s">
        <v>213</v>
      </c>
      <c r="FQ133">
        <v>0</v>
      </c>
      <c r="FR133">
        <v>0</v>
      </c>
      <c r="FS133">
        <v>0</v>
      </c>
      <c r="FT133">
        <v>0</v>
      </c>
      <c r="FU133" t="s">
        <v>1421</v>
      </c>
      <c r="FV133" t="s">
        <v>1421</v>
      </c>
      <c r="FW133" t="s">
        <v>1421</v>
      </c>
      <c r="FX133" t="s">
        <v>1421</v>
      </c>
      <c r="FY133" t="s">
        <v>1421</v>
      </c>
      <c r="FZ133" t="s">
        <v>1421</v>
      </c>
      <c r="GA133">
        <v>0</v>
      </c>
      <c r="GB133">
        <v>0</v>
      </c>
      <c r="GC133" t="s">
        <v>1421</v>
      </c>
      <c r="GD133" t="s">
        <v>1421</v>
      </c>
      <c r="GE133" t="s">
        <v>1421</v>
      </c>
      <c r="GF133" t="s">
        <v>1421</v>
      </c>
      <c r="GG133" t="s">
        <v>1421</v>
      </c>
      <c r="GH133" t="s">
        <v>1421</v>
      </c>
      <c r="GI133">
        <v>0</v>
      </c>
      <c r="GJ133">
        <v>0</v>
      </c>
      <c r="GK133" t="s">
        <v>1421</v>
      </c>
      <c r="GL133" t="s">
        <v>1421</v>
      </c>
      <c r="GM133" t="s">
        <v>1421</v>
      </c>
      <c r="GN133" t="s">
        <v>1421</v>
      </c>
      <c r="GO133" t="s">
        <v>1421</v>
      </c>
      <c r="GP133" t="s">
        <v>1421</v>
      </c>
      <c r="GQ133">
        <v>0</v>
      </c>
      <c r="GR133">
        <v>0</v>
      </c>
      <c r="GS133" t="s">
        <v>1421</v>
      </c>
      <c r="GT133" t="s">
        <v>1421</v>
      </c>
      <c r="GU133" t="s">
        <v>1421</v>
      </c>
      <c r="GV133" t="s">
        <v>1421</v>
      </c>
      <c r="GW133" t="s">
        <v>1421</v>
      </c>
      <c r="GX133" t="s">
        <v>1421</v>
      </c>
      <c r="GY133">
        <v>0</v>
      </c>
      <c r="GZ133">
        <v>0</v>
      </c>
      <c r="HA133" t="s">
        <v>1421</v>
      </c>
      <c r="HB133" t="s">
        <v>1421</v>
      </c>
      <c r="HC133" t="s">
        <v>1421</v>
      </c>
      <c r="HD133" t="s">
        <v>1421</v>
      </c>
      <c r="HE133" t="s">
        <v>1421</v>
      </c>
      <c r="HF133" t="s">
        <v>1421</v>
      </c>
      <c r="HG133">
        <v>0</v>
      </c>
      <c r="HH133">
        <v>0</v>
      </c>
      <c r="HI133" t="s">
        <v>1421</v>
      </c>
      <c r="HJ133" t="s">
        <v>1421</v>
      </c>
      <c r="HK133" t="s">
        <v>1421</v>
      </c>
      <c r="HL133" t="s">
        <v>1421</v>
      </c>
      <c r="HM133" t="s">
        <v>1421</v>
      </c>
      <c r="HN133" t="s">
        <v>1421</v>
      </c>
      <c r="HO133">
        <v>0</v>
      </c>
      <c r="HP133">
        <v>0</v>
      </c>
      <c r="HQ133">
        <v>0</v>
      </c>
      <c r="HR133">
        <v>0</v>
      </c>
      <c r="HS133">
        <v>0</v>
      </c>
      <c r="HT133">
        <v>0</v>
      </c>
      <c r="HU133">
        <v>0</v>
      </c>
      <c r="HV133">
        <v>0</v>
      </c>
      <c r="HW133">
        <v>0</v>
      </c>
      <c r="HX133">
        <v>0</v>
      </c>
      <c r="HY133" t="s">
        <v>208</v>
      </c>
      <c r="HZ133">
        <v>86</v>
      </c>
      <c r="IA133">
        <v>344</v>
      </c>
      <c r="IB133" t="s">
        <v>208</v>
      </c>
      <c r="IC133" t="s">
        <v>64</v>
      </c>
      <c r="ID133" t="s">
        <v>358</v>
      </c>
      <c r="IE133" t="s">
        <v>213</v>
      </c>
      <c r="IF133" t="s">
        <v>1421</v>
      </c>
      <c r="IG133" t="s">
        <v>213</v>
      </c>
      <c r="IH133">
        <v>0</v>
      </c>
      <c r="II133">
        <v>0</v>
      </c>
      <c r="IJ133" t="s">
        <v>208</v>
      </c>
      <c r="IK133" t="s">
        <v>219</v>
      </c>
      <c r="IL133" t="s">
        <v>230</v>
      </c>
      <c r="IM133" t="s">
        <v>219</v>
      </c>
      <c r="IN133" t="s">
        <v>1421</v>
      </c>
    </row>
    <row r="134" spans="1:248" hidden="1" x14ac:dyDescent="0.25">
      <c r="A134" t="s">
        <v>63</v>
      </c>
      <c r="B134" t="s">
        <v>64</v>
      </c>
      <c r="C134" t="s">
        <v>357</v>
      </c>
      <c r="D134" t="s">
        <v>358</v>
      </c>
      <c r="E134" t="s">
        <v>725</v>
      </c>
      <c r="F134" t="s">
        <v>726</v>
      </c>
      <c r="G134">
        <v>12</v>
      </c>
      <c r="H134">
        <v>12</v>
      </c>
      <c r="I134" t="s">
        <v>208</v>
      </c>
      <c r="J134">
        <v>319</v>
      </c>
      <c r="K134">
        <v>1531</v>
      </c>
      <c r="L134">
        <v>14</v>
      </c>
      <c r="M134">
        <v>53</v>
      </c>
      <c r="N134" t="s">
        <v>64</v>
      </c>
      <c r="O134" t="s">
        <v>358</v>
      </c>
      <c r="P134">
        <v>7</v>
      </c>
      <c r="Q134">
        <v>28</v>
      </c>
      <c r="R134" t="s">
        <v>64</v>
      </c>
      <c r="S134" t="s">
        <v>358</v>
      </c>
      <c r="T134">
        <v>0</v>
      </c>
      <c r="U134">
        <v>0</v>
      </c>
      <c r="V134" t="s">
        <v>1421</v>
      </c>
      <c r="W134" t="s">
        <v>1421</v>
      </c>
      <c r="X134">
        <v>0</v>
      </c>
      <c r="Y134">
        <v>0</v>
      </c>
      <c r="Z134" t="s">
        <v>1421</v>
      </c>
      <c r="AA134" t="s">
        <v>1421</v>
      </c>
      <c r="AB134">
        <v>12</v>
      </c>
      <c r="AC134">
        <v>45</v>
      </c>
      <c r="AD134" t="s">
        <v>64</v>
      </c>
      <c r="AE134" t="s">
        <v>358</v>
      </c>
      <c r="AF134">
        <v>63</v>
      </c>
      <c r="AG134">
        <v>252</v>
      </c>
      <c r="AH134" t="s">
        <v>64</v>
      </c>
      <c r="AI134" t="s">
        <v>358</v>
      </c>
      <c r="AJ134">
        <v>223</v>
      </c>
      <c r="AK134">
        <v>1153</v>
      </c>
      <c r="AL134" t="s">
        <v>64</v>
      </c>
      <c r="AM134" t="s">
        <v>358</v>
      </c>
      <c r="AN134">
        <v>0</v>
      </c>
      <c r="AO134">
        <v>0</v>
      </c>
      <c r="AP134" t="s">
        <v>213</v>
      </c>
      <c r="AQ134">
        <v>0</v>
      </c>
      <c r="AR134">
        <v>0</v>
      </c>
      <c r="AS134">
        <v>0</v>
      </c>
      <c r="AT134">
        <v>0</v>
      </c>
      <c r="AU134" t="s">
        <v>1421</v>
      </c>
      <c r="AV134" t="s">
        <v>1421</v>
      </c>
      <c r="AW134">
        <v>0</v>
      </c>
      <c r="AX134">
        <v>0</v>
      </c>
      <c r="AY134" t="s">
        <v>1421</v>
      </c>
      <c r="AZ134" t="s">
        <v>1421</v>
      </c>
      <c r="BA134">
        <v>0</v>
      </c>
      <c r="BB134">
        <v>0</v>
      </c>
      <c r="BC134" t="s">
        <v>1421</v>
      </c>
      <c r="BD134" t="s">
        <v>1421</v>
      </c>
      <c r="BE134">
        <v>0</v>
      </c>
      <c r="BF134">
        <v>0</v>
      </c>
      <c r="BG134" t="s">
        <v>1421</v>
      </c>
      <c r="BH134" t="s">
        <v>1421</v>
      </c>
      <c r="BI134">
        <v>0</v>
      </c>
      <c r="BJ134">
        <v>0</v>
      </c>
      <c r="BK134" t="s">
        <v>1421</v>
      </c>
      <c r="BL134" t="s">
        <v>1421</v>
      </c>
      <c r="BM134">
        <v>0</v>
      </c>
      <c r="BN134">
        <v>0</v>
      </c>
      <c r="BO134" t="s">
        <v>1421</v>
      </c>
      <c r="BP134" t="s">
        <v>1421</v>
      </c>
      <c r="BQ134">
        <v>0</v>
      </c>
      <c r="BR134">
        <v>0</v>
      </c>
      <c r="BS134">
        <v>53</v>
      </c>
      <c r="BT134">
        <v>0</v>
      </c>
      <c r="BU134">
        <v>0</v>
      </c>
      <c r="BV134" t="s">
        <v>213</v>
      </c>
      <c r="BW134" t="s">
        <v>1421</v>
      </c>
      <c r="BX134">
        <v>0</v>
      </c>
      <c r="BY134">
        <v>0</v>
      </c>
      <c r="BZ134">
        <v>28</v>
      </c>
      <c r="CA134">
        <v>0</v>
      </c>
      <c r="CB134">
        <v>0</v>
      </c>
      <c r="CC134" t="s">
        <v>213</v>
      </c>
      <c r="CD134" t="s">
        <v>1421</v>
      </c>
      <c r="CE134">
        <v>0</v>
      </c>
      <c r="CF134">
        <v>0</v>
      </c>
      <c r="CG134">
        <v>0</v>
      </c>
      <c r="CH134">
        <v>0</v>
      </c>
      <c r="CI134">
        <v>0</v>
      </c>
      <c r="CJ134" t="s">
        <v>213</v>
      </c>
      <c r="CK134" t="s">
        <v>1421</v>
      </c>
      <c r="CL134">
        <v>0</v>
      </c>
      <c r="CM134">
        <v>0</v>
      </c>
      <c r="CN134">
        <v>0</v>
      </c>
      <c r="CO134">
        <v>0</v>
      </c>
      <c r="CP134">
        <v>0</v>
      </c>
      <c r="CQ134" t="s">
        <v>213</v>
      </c>
      <c r="CR134" t="s">
        <v>1421</v>
      </c>
      <c r="CS134">
        <v>0</v>
      </c>
      <c r="CT134">
        <v>0</v>
      </c>
      <c r="CU134">
        <v>0</v>
      </c>
      <c r="CV134">
        <v>45</v>
      </c>
      <c r="CW134">
        <v>0</v>
      </c>
      <c r="CX134" t="s">
        <v>213</v>
      </c>
      <c r="CY134" t="s">
        <v>1421</v>
      </c>
      <c r="CZ134">
        <v>0</v>
      </c>
      <c r="DA134">
        <v>0</v>
      </c>
      <c r="DB134">
        <v>0</v>
      </c>
      <c r="DC134">
        <v>252</v>
      </c>
      <c r="DD134">
        <v>0</v>
      </c>
      <c r="DE134" t="s">
        <v>213</v>
      </c>
      <c r="DF134" t="s">
        <v>1421</v>
      </c>
      <c r="DG134">
        <v>0</v>
      </c>
      <c r="DH134">
        <v>0</v>
      </c>
      <c r="DI134">
        <v>0</v>
      </c>
      <c r="DJ134">
        <v>1153</v>
      </c>
      <c r="DK134">
        <v>0</v>
      </c>
      <c r="DL134" t="s">
        <v>213</v>
      </c>
      <c r="DM134" t="s">
        <v>1421</v>
      </c>
      <c r="DN134">
        <v>0</v>
      </c>
      <c r="DO134">
        <v>0</v>
      </c>
      <c r="DP134">
        <v>0</v>
      </c>
      <c r="DQ134">
        <v>0</v>
      </c>
      <c r="DR134">
        <v>319</v>
      </c>
      <c r="DS134">
        <v>1531</v>
      </c>
      <c r="DT134" t="s">
        <v>213</v>
      </c>
      <c r="DU134">
        <v>0</v>
      </c>
      <c r="DV134">
        <v>0</v>
      </c>
      <c r="DW134">
        <v>2108</v>
      </c>
      <c r="DX134">
        <v>8412</v>
      </c>
      <c r="DY134">
        <v>0</v>
      </c>
      <c r="DZ134">
        <v>0</v>
      </c>
      <c r="EA134" t="s">
        <v>213</v>
      </c>
      <c r="EB134">
        <v>0</v>
      </c>
      <c r="EC134">
        <v>0</v>
      </c>
      <c r="ED134">
        <v>0</v>
      </c>
      <c r="EE134">
        <v>0</v>
      </c>
      <c r="EF134" t="s">
        <v>1421</v>
      </c>
      <c r="EG134" t="s">
        <v>1421</v>
      </c>
      <c r="EH134" t="s">
        <v>1421</v>
      </c>
      <c r="EI134" t="s">
        <v>1421</v>
      </c>
      <c r="EJ134">
        <v>0</v>
      </c>
      <c r="EK134">
        <v>0</v>
      </c>
      <c r="EL134" t="s">
        <v>1421</v>
      </c>
      <c r="EM134" t="s">
        <v>1421</v>
      </c>
      <c r="EN134" t="s">
        <v>1421</v>
      </c>
      <c r="EO134" t="s">
        <v>1421</v>
      </c>
      <c r="EP134">
        <v>0</v>
      </c>
      <c r="EQ134">
        <v>0</v>
      </c>
      <c r="ER134" t="s">
        <v>1421</v>
      </c>
      <c r="ES134" t="s">
        <v>1421</v>
      </c>
      <c r="ET134" t="s">
        <v>1421</v>
      </c>
      <c r="EU134" t="s">
        <v>1421</v>
      </c>
      <c r="EV134">
        <v>0</v>
      </c>
      <c r="EW134">
        <v>0</v>
      </c>
      <c r="EX134" t="s">
        <v>1421</v>
      </c>
      <c r="EY134" t="s">
        <v>1421</v>
      </c>
      <c r="EZ134" t="s">
        <v>1421</v>
      </c>
      <c r="FA134" t="s">
        <v>1421</v>
      </c>
      <c r="FB134">
        <v>0</v>
      </c>
      <c r="FC134">
        <v>0</v>
      </c>
      <c r="FD134" t="s">
        <v>1421</v>
      </c>
      <c r="FE134" t="s">
        <v>1421</v>
      </c>
      <c r="FF134" t="s">
        <v>1421</v>
      </c>
      <c r="FG134" t="s">
        <v>1421</v>
      </c>
      <c r="FH134">
        <v>0</v>
      </c>
      <c r="FI134">
        <v>0</v>
      </c>
      <c r="FJ134" t="s">
        <v>1421</v>
      </c>
      <c r="FK134" t="s">
        <v>1421</v>
      </c>
      <c r="FL134" t="s">
        <v>1421</v>
      </c>
      <c r="FM134" t="s">
        <v>1421</v>
      </c>
      <c r="FN134">
        <v>0</v>
      </c>
      <c r="FO134">
        <v>0</v>
      </c>
      <c r="FP134" t="s">
        <v>213</v>
      </c>
      <c r="FQ134">
        <v>0</v>
      </c>
      <c r="FR134">
        <v>0</v>
      </c>
      <c r="FS134">
        <v>0</v>
      </c>
      <c r="FT134">
        <v>0</v>
      </c>
      <c r="FU134" t="s">
        <v>1421</v>
      </c>
      <c r="FV134" t="s">
        <v>1421</v>
      </c>
      <c r="FW134" t="s">
        <v>1421</v>
      </c>
      <c r="FX134" t="s">
        <v>1421</v>
      </c>
      <c r="FY134" t="s">
        <v>1421</v>
      </c>
      <c r="FZ134" t="s">
        <v>1421</v>
      </c>
      <c r="GA134">
        <v>0</v>
      </c>
      <c r="GB134">
        <v>0</v>
      </c>
      <c r="GC134" t="s">
        <v>1421</v>
      </c>
      <c r="GD134" t="s">
        <v>1421</v>
      </c>
      <c r="GE134" t="s">
        <v>1421</v>
      </c>
      <c r="GF134" t="s">
        <v>1421</v>
      </c>
      <c r="GG134" t="s">
        <v>1421</v>
      </c>
      <c r="GH134" t="s">
        <v>1421</v>
      </c>
      <c r="GI134">
        <v>0</v>
      </c>
      <c r="GJ134">
        <v>0</v>
      </c>
      <c r="GK134" t="s">
        <v>1421</v>
      </c>
      <c r="GL134" t="s">
        <v>1421</v>
      </c>
      <c r="GM134" t="s">
        <v>1421</v>
      </c>
      <c r="GN134" t="s">
        <v>1421</v>
      </c>
      <c r="GO134" t="s">
        <v>1421</v>
      </c>
      <c r="GP134" t="s">
        <v>1421</v>
      </c>
      <c r="GQ134">
        <v>0</v>
      </c>
      <c r="GR134">
        <v>0</v>
      </c>
      <c r="GS134" t="s">
        <v>1421</v>
      </c>
      <c r="GT134" t="s">
        <v>1421</v>
      </c>
      <c r="GU134" t="s">
        <v>1421</v>
      </c>
      <c r="GV134" t="s">
        <v>1421</v>
      </c>
      <c r="GW134" t="s">
        <v>1421</v>
      </c>
      <c r="GX134" t="s">
        <v>1421</v>
      </c>
      <c r="GY134">
        <v>0</v>
      </c>
      <c r="GZ134">
        <v>0</v>
      </c>
      <c r="HA134" t="s">
        <v>1421</v>
      </c>
      <c r="HB134" t="s">
        <v>1421</v>
      </c>
      <c r="HC134" t="s">
        <v>1421</v>
      </c>
      <c r="HD134" t="s">
        <v>1421</v>
      </c>
      <c r="HE134" t="s">
        <v>1421</v>
      </c>
      <c r="HF134" t="s">
        <v>1421</v>
      </c>
      <c r="HG134">
        <v>0</v>
      </c>
      <c r="HH134">
        <v>0</v>
      </c>
      <c r="HI134" t="s">
        <v>1421</v>
      </c>
      <c r="HJ134" t="s">
        <v>1421</v>
      </c>
      <c r="HK134" t="s">
        <v>1421</v>
      </c>
      <c r="HL134" t="s">
        <v>1421</v>
      </c>
      <c r="HM134" t="s">
        <v>1421</v>
      </c>
      <c r="HN134" t="s">
        <v>1421</v>
      </c>
      <c r="HO134">
        <v>0</v>
      </c>
      <c r="HP134">
        <v>0</v>
      </c>
      <c r="HQ134">
        <v>0</v>
      </c>
      <c r="HR134">
        <v>0</v>
      </c>
      <c r="HS134">
        <v>0</v>
      </c>
      <c r="HT134">
        <v>0</v>
      </c>
      <c r="HU134">
        <v>0</v>
      </c>
      <c r="HV134">
        <v>0</v>
      </c>
      <c r="HW134">
        <v>0</v>
      </c>
      <c r="HX134">
        <v>0</v>
      </c>
      <c r="HY134" t="s">
        <v>208</v>
      </c>
      <c r="HZ134">
        <v>107</v>
      </c>
      <c r="IA134">
        <v>428</v>
      </c>
      <c r="IB134" t="s">
        <v>208</v>
      </c>
      <c r="IC134" t="s">
        <v>64</v>
      </c>
      <c r="ID134" t="s">
        <v>358</v>
      </c>
      <c r="IE134" t="s">
        <v>213</v>
      </c>
      <c r="IF134" t="s">
        <v>1421</v>
      </c>
      <c r="IG134" t="s">
        <v>213</v>
      </c>
      <c r="IH134">
        <v>0</v>
      </c>
      <c r="II134">
        <v>0</v>
      </c>
      <c r="IJ134" t="s">
        <v>208</v>
      </c>
      <c r="IK134" t="s">
        <v>219</v>
      </c>
      <c r="IL134" t="s">
        <v>230</v>
      </c>
      <c r="IM134" t="s">
        <v>219</v>
      </c>
      <c r="IN134" t="s">
        <v>1427</v>
      </c>
    </row>
    <row r="135" spans="1:248" hidden="1" x14ac:dyDescent="0.25">
      <c r="A135" t="s">
        <v>63</v>
      </c>
      <c r="B135" t="s">
        <v>64</v>
      </c>
      <c r="C135" t="s">
        <v>357</v>
      </c>
      <c r="D135" t="s">
        <v>358</v>
      </c>
      <c r="E135" t="s">
        <v>727</v>
      </c>
      <c r="F135" t="s">
        <v>728</v>
      </c>
      <c r="G135">
        <v>12</v>
      </c>
      <c r="H135">
        <v>12</v>
      </c>
      <c r="I135" t="s">
        <v>208</v>
      </c>
      <c r="J135">
        <v>82</v>
      </c>
      <c r="K135">
        <v>410</v>
      </c>
      <c r="L135">
        <v>0</v>
      </c>
      <c r="M135">
        <v>0</v>
      </c>
      <c r="N135" t="s">
        <v>1421</v>
      </c>
      <c r="O135" t="s">
        <v>1421</v>
      </c>
      <c r="P135">
        <v>42</v>
      </c>
      <c r="Q135">
        <v>210</v>
      </c>
      <c r="R135" t="s">
        <v>68</v>
      </c>
      <c r="S135" t="s">
        <v>300</v>
      </c>
      <c r="T135">
        <v>0</v>
      </c>
      <c r="U135">
        <v>0</v>
      </c>
      <c r="V135" t="s">
        <v>1421</v>
      </c>
      <c r="W135" t="s">
        <v>1421</v>
      </c>
      <c r="X135">
        <v>0</v>
      </c>
      <c r="Y135">
        <v>0</v>
      </c>
      <c r="Z135" t="s">
        <v>1421</v>
      </c>
      <c r="AA135" t="s">
        <v>1421</v>
      </c>
      <c r="AB135">
        <v>40</v>
      </c>
      <c r="AC135">
        <v>200</v>
      </c>
      <c r="AD135" t="s">
        <v>68</v>
      </c>
      <c r="AE135" t="s">
        <v>300</v>
      </c>
      <c r="AF135">
        <v>0</v>
      </c>
      <c r="AG135">
        <v>0</v>
      </c>
      <c r="AH135" t="s">
        <v>1421</v>
      </c>
      <c r="AI135" t="s">
        <v>1421</v>
      </c>
      <c r="AJ135">
        <v>0</v>
      </c>
      <c r="AK135">
        <v>0</v>
      </c>
      <c r="AL135" t="s">
        <v>1421</v>
      </c>
      <c r="AM135" t="s">
        <v>1421</v>
      </c>
      <c r="AN135">
        <v>0</v>
      </c>
      <c r="AO135">
        <v>0</v>
      </c>
      <c r="AP135" t="s">
        <v>213</v>
      </c>
      <c r="AQ135">
        <v>0</v>
      </c>
      <c r="AR135">
        <v>0</v>
      </c>
      <c r="AS135">
        <v>0</v>
      </c>
      <c r="AT135">
        <v>0</v>
      </c>
      <c r="AU135" t="s">
        <v>1421</v>
      </c>
      <c r="AV135" t="s">
        <v>1421</v>
      </c>
      <c r="AW135">
        <v>0</v>
      </c>
      <c r="AX135">
        <v>0</v>
      </c>
      <c r="AY135" t="s">
        <v>1421</v>
      </c>
      <c r="AZ135" t="s">
        <v>1421</v>
      </c>
      <c r="BA135">
        <v>0</v>
      </c>
      <c r="BB135">
        <v>0</v>
      </c>
      <c r="BC135" t="s">
        <v>1421</v>
      </c>
      <c r="BD135" t="s">
        <v>1421</v>
      </c>
      <c r="BE135">
        <v>0</v>
      </c>
      <c r="BF135">
        <v>0</v>
      </c>
      <c r="BG135" t="s">
        <v>1421</v>
      </c>
      <c r="BH135" t="s">
        <v>1421</v>
      </c>
      <c r="BI135">
        <v>0</v>
      </c>
      <c r="BJ135">
        <v>0</v>
      </c>
      <c r="BK135" t="s">
        <v>1421</v>
      </c>
      <c r="BL135" t="s">
        <v>1421</v>
      </c>
      <c r="BM135">
        <v>0</v>
      </c>
      <c r="BN135">
        <v>0</v>
      </c>
      <c r="BO135" t="s">
        <v>1421</v>
      </c>
      <c r="BP135" t="s">
        <v>1421</v>
      </c>
      <c r="BQ135">
        <v>0</v>
      </c>
      <c r="BR135">
        <v>0</v>
      </c>
      <c r="BS135">
        <v>0</v>
      </c>
      <c r="BT135">
        <v>0</v>
      </c>
      <c r="BU135">
        <v>0</v>
      </c>
      <c r="BV135" t="s">
        <v>213</v>
      </c>
      <c r="BW135" t="s">
        <v>1421</v>
      </c>
      <c r="BX135">
        <v>0</v>
      </c>
      <c r="BY135">
        <v>0</v>
      </c>
      <c r="BZ135">
        <v>210</v>
      </c>
      <c r="CA135">
        <v>0</v>
      </c>
      <c r="CB135">
        <v>0</v>
      </c>
      <c r="CC135" t="s">
        <v>213</v>
      </c>
      <c r="CD135" t="s">
        <v>1421</v>
      </c>
      <c r="CE135">
        <v>0</v>
      </c>
      <c r="CF135">
        <v>0</v>
      </c>
      <c r="CG135">
        <v>0</v>
      </c>
      <c r="CH135">
        <v>0</v>
      </c>
      <c r="CI135">
        <v>0</v>
      </c>
      <c r="CJ135" t="s">
        <v>213</v>
      </c>
      <c r="CK135" t="s">
        <v>1421</v>
      </c>
      <c r="CL135">
        <v>0</v>
      </c>
      <c r="CM135">
        <v>0</v>
      </c>
      <c r="CN135">
        <v>0</v>
      </c>
      <c r="CO135">
        <v>0</v>
      </c>
      <c r="CP135">
        <v>0</v>
      </c>
      <c r="CQ135" t="s">
        <v>213</v>
      </c>
      <c r="CR135" t="s">
        <v>1421</v>
      </c>
      <c r="CS135">
        <v>0</v>
      </c>
      <c r="CT135">
        <v>0</v>
      </c>
      <c r="CU135">
        <v>200</v>
      </c>
      <c r="CV135">
        <v>0</v>
      </c>
      <c r="CW135">
        <v>0</v>
      </c>
      <c r="CX135" t="s">
        <v>213</v>
      </c>
      <c r="CY135" t="s">
        <v>1421</v>
      </c>
      <c r="CZ135">
        <v>0</v>
      </c>
      <c r="DA135">
        <v>0</v>
      </c>
      <c r="DB135">
        <v>0</v>
      </c>
      <c r="DC135">
        <v>0</v>
      </c>
      <c r="DD135">
        <v>0</v>
      </c>
      <c r="DE135" t="s">
        <v>213</v>
      </c>
      <c r="DF135" t="s">
        <v>1421</v>
      </c>
      <c r="DG135">
        <v>0</v>
      </c>
      <c r="DH135">
        <v>0</v>
      </c>
      <c r="DI135">
        <v>0</v>
      </c>
      <c r="DJ135">
        <v>0</v>
      </c>
      <c r="DK135">
        <v>0</v>
      </c>
      <c r="DL135" t="s">
        <v>213</v>
      </c>
      <c r="DM135" t="s">
        <v>1421</v>
      </c>
      <c r="DN135">
        <v>0</v>
      </c>
      <c r="DO135">
        <v>0</v>
      </c>
      <c r="DP135">
        <v>0</v>
      </c>
      <c r="DQ135">
        <v>0</v>
      </c>
      <c r="DR135">
        <v>82</v>
      </c>
      <c r="DS135">
        <v>410</v>
      </c>
      <c r="DT135" t="s">
        <v>208</v>
      </c>
      <c r="DU135">
        <v>82</v>
      </c>
      <c r="DV135">
        <v>410</v>
      </c>
      <c r="DW135">
        <v>622</v>
      </c>
      <c r="DX135">
        <v>1816</v>
      </c>
      <c r="DY135">
        <v>333</v>
      </c>
      <c r="DZ135">
        <v>1866</v>
      </c>
      <c r="EA135" t="s">
        <v>208</v>
      </c>
      <c r="EB135">
        <v>333</v>
      </c>
      <c r="EC135">
        <v>1866</v>
      </c>
      <c r="ED135">
        <v>0</v>
      </c>
      <c r="EE135">
        <v>0</v>
      </c>
      <c r="EF135" t="s">
        <v>1421</v>
      </c>
      <c r="EG135" t="s">
        <v>1421</v>
      </c>
      <c r="EH135" t="s">
        <v>1421</v>
      </c>
      <c r="EI135" t="s">
        <v>1421</v>
      </c>
      <c r="EJ135">
        <v>0</v>
      </c>
      <c r="EK135">
        <v>0</v>
      </c>
      <c r="EL135" t="s">
        <v>1421</v>
      </c>
      <c r="EM135" t="s">
        <v>1421</v>
      </c>
      <c r="EN135" t="s">
        <v>1421</v>
      </c>
      <c r="EO135" t="s">
        <v>1421</v>
      </c>
      <c r="EP135">
        <v>201</v>
      </c>
      <c r="EQ135">
        <v>1127</v>
      </c>
      <c r="ER135" t="s">
        <v>64</v>
      </c>
      <c r="ES135" t="s">
        <v>358</v>
      </c>
      <c r="ET135" t="s">
        <v>215</v>
      </c>
      <c r="EU135"/>
      <c r="EV135">
        <v>132</v>
      </c>
      <c r="EW135">
        <v>739</v>
      </c>
      <c r="EX135" t="s">
        <v>64</v>
      </c>
      <c r="EY135" t="s">
        <v>358</v>
      </c>
      <c r="EZ135" t="s">
        <v>215</v>
      </c>
      <c r="FA135"/>
      <c r="FB135">
        <v>0</v>
      </c>
      <c r="FC135">
        <v>0</v>
      </c>
      <c r="FD135" t="s">
        <v>1421</v>
      </c>
      <c r="FE135" t="s">
        <v>1421</v>
      </c>
      <c r="FF135" t="s">
        <v>1421</v>
      </c>
      <c r="FG135" t="s">
        <v>1421</v>
      </c>
      <c r="FH135">
        <v>0</v>
      </c>
      <c r="FI135">
        <v>0</v>
      </c>
      <c r="FJ135" t="s">
        <v>1421</v>
      </c>
      <c r="FK135" t="s">
        <v>1421</v>
      </c>
      <c r="FL135" t="s">
        <v>1421</v>
      </c>
      <c r="FM135" t="s">
        <v>1421</v>
      </c>
      <c r="FN135">
        <v>0</v>
      </c>
      <c r="FO135">
        <v>0</v>
      </c>
      <c r="FP135" t="s">
        <v>213</v>
      </c>
      <c r="FQ135">
        <v>0</v>
      </c>
      <c r="FR135">
        <v>0</v>
      </c>
      <c r="FS135">
        <v>0</v>
      </c>
      <c r="FT135">
        <v>0</v>
      </c>
      <c r="FU135" t="s">
        <v>1421</v>
      </c>
      <c r="FV135" t="s">
        <v>1421</v>
      </c>
      <c r="FW135" t="s">
        <v>1421</v>
      </c>
      <c r="FX135" t="s">
        <v>1421</v>
      </c>
      <c r="FY135" t="s">
        <v>1421</v>
      </c>
      <c r="FZ135" t="s">
        <v>1421</v>
      </c>
      <c r="GA135">
        <v>0</v>
      </c>
      <c r="GB135">
        <v>0</v>
      </c>
      <c r="GC135" t="s">
        <v>1421</v>
      </c>
      <c r="GD135" t="s">
        <v>1421</v>
      </c>
      <c r="GE135" t="s">
        <v>1421</v>
      </c>
      <c r="GF135" t="s">
        <v>1421</v>
      </c>
      <c r="GG135" t="s">
        <v>1421</v>
      </c>
      <c r="GH135" t="s">
        <v>1421</v>
      </c>
      <c r="GI135">
        <v>0</v>
      </c>
      <c r="GJ135">
        <v>0</v>
      </c>
      <c r="GK135" t="s">
        <v>1421</v>
      </c>
      <c r="GL135" t="s">
        <v>1421</v>
      </c>
      <c r="GM135" t="s">
        <v>1421</v>
      </c>
      <c r="GN135" t="s">
        <v>1421</v>
      </c>
      <c r="GO135" t="s">
        <v>1421</v>
      </c>
      <c r="GP135" t="s">
        <v>1421</v>
      </c>
      <c r="GQ135">
        <v>0</v>
      </c>
      <c r="GR135">
        <v>0</v>
      </c>
      <c r="GS135" t="s">
        <v>1421</v>
      </c>
      <c r="GT135" t="s">
        <v>1421</v>
      </c>
      <c r="GU135" t="s">
        <v>1421</v>
      </c>
      <c r="GV135" t="s">
        <v>1421</v>
      </c>
      <c r="GW135" t="s">
        <v>1421</v>
      </c>
      <c r="GX135" t="s">
        <v>1421</v>
      </c>
      <c r="GY135">
        <v>0</v>
      </c>
      <c r="GZ135">
        <v>0</v>
      </c>
      <c r="HA135" t="s">
        <v>1421</v>
      </c>
      <c r="HB135" t="s">
        <v>1421</v>
      </c>
      <c r="HC135" t="s">
        <v>1421</v>
      </c>
      <c r="HD135" t="s">
        <v>1421</v>
      </c>
      <c r="HE135" t="s">
        <v>1421</v>
      </c>
      <c r="HF135" t="s">
        <v>1421</v>
      </c>
      <c r="HG135">
        <v>0</v>
      </c>
      <c r="HH135">
        <v>0</v>
      </c>
      <c r="HI135" t="s">
        <v>1421</v>
      </c>
      <c r="HJ135" t="s">
        <v>1421</v>
      </c>
      <c r="HK135" t="s">
        <v>1421</v>
      </c>
      <c r="HL135" t="s">
        <v>1421</v>
      </c>
      <c r="HM135" t="s">
        <v>1421</v>
      </c>
      <c r="HN135" t="s">
        <v>1421</v>
      </c>
      <c r="HO135">
        <v>0</v>
      </c>
      <c r="HP135">
        <v>0</v>
      </c>
      <c r="HQ135">
        <v>163</v>
      </c>
      <c r="HR135">
        <v>914</v>
      </c>
      <c r="HS135">
        <v>95</v>
      </c>
      <c r="HT135">
        <v>532</v>
      </c>
      <c r="HU135">
        <v>75</v>
      </c>
      <c r="HV135">
        <v>420</v>
      </c>
      <c r="HW135">
        <v>0</v>
      </c>
      <c r="HX135">
        <v>0</v>
      </c>
      <c r="HY135" t="s">
        <v>208</v>
      </c>
      <c r="HZ135">
        <v>205</v>
      </c>
      <c r="IA135">
        <v>820</v>
      </c>
      <c r="IB135" t="s">
        <v>208</v>
      </c>
      <c r="IC135" t="s">
        <v>64</v>
      </c>
      <c r="ID135" t="s">
        <v>358</v>
      </c>
      <c r="IE135" t="s">
        <v>213</v>
      </c>
      <c r="IF135" t="s">
        <v>1421</v>
      </c>
      <c r="IG135" t="s">
        <v>213</v>
      </c>
      <c r="IH135">
        <v>0</v>
      </c>
      <c r="II135">
        <v>0</v>
      </c>
      <c r="IJ135" t="s">
        <v>208</v>
      </c>
      <c r="IK135" t="s">
        <v>230</v>
      </c>
      <c r="IL135" t="s">
        <v>230</v>
      </c>
      <c r="IM135" t="s">
        <v>219</v>
      </c>
      <c r="IN135" t="s">
        <v>1421</v>
      </c>
    </row>
    <row r="136" spans="1:248" hidden="1" x14ac:dyDescent="0.25">
      <c r="A136" t="s">
        <v>79</v>
      </c>
      <c r="B136" t="s">
        <v>80</v>
      </c>
      <c r="C136" t="s">
        <v>480</v>
      </c>
      <c r="D136" t="s">
        <v>481</v>
      </c>
      <c r="E136" t="s">
        <v>733</v>
      </c>
      <c r="F136" t="s">
        <v>734</v>
      </c>
      <c r="G136">
        <v>12</v>
      </c>
      <c r="H136">
        <v>12</v>
      </c>
      <c r="I136" t="s">
        <v>208</v>
      </c>
      <c r="J136">
        <v>70</v>
      </c>
      <c r="K136">
        <v>482</v>
      </c>
      <c r="L136">
        <v>0</v>
      </c>
      <c r="M136">
        <v>0</v>
      </c>
      <c r="N136" t="s">
        <v>1421</v>
      </c>
      <c r="O136" t="s">
        <v>1421</v>
      </c>
      <c r="P136">
        <v>70</v>
      </c>
      <c r="Q136">
        <v>482</v>
      </c>
      <c r="R136" t="s">
        <v>80</v>
      </c>
      <c r="S136" t="s">
        <v>481</v>
      </c>
      <c r="T136">
        <v>0</v>
      </c>
      <c r="U136">
        <v>0</v>
      </c>
      <c r="V136" t="s">
        <v>1421</v>
      </c>
      <c r="W136" t="s">
        <v>1421</v>
      </c>
      <c r="X136">
        <v>0</v>
      </c>
      <c r="Y136">
        <v>0</v>
      </c>
      <c r="Z136" t="s">
        <v>1421</v>
      </c>
      <c r="AA136" t="s">
        <v>1421</v>
      </c>
      <c r="AB136">
        <v>0</v>
      </c>
      <c r="AC136">
        <v>0</v>
      </c>
      <c r="AD136" t="s">
        <v>1421</v>
      </c>
      <c r="AE136" t="s">
        <v>1421</v>
      </c>
      <c r="AF136">
        <v>0</v>
      </c>
      <c r="AG136">
        <v>0</v>
      </c>
      <c r="AH136" t="s">
        <v>1421</v>
      </c>
      <c r="AI136" t="s">
        <v>1421</v>
      </c>
      <c r="AJ136">
        <v>0</v>
      </c>
      <c r="AK136">
        <v>0</v>
      </c>
      <c r="AL136" t="s">
        <v>1421</v>
      </c>
      <c r="AM136" t="s">
        <v>1421</v>
      </c>
      <c r="AN136">
        <v>0</v>
      </c>
      <c r="AO136">
        <v>0</v>
      </c>
      <c r="AP136" t="s">
        <v>213</v>
      </c>
      <c r="AQ136">
        <v>0</v>
      </c>
      <c r="AR136">
        <v>0</v>
      </c>
      <c r="AS136">
        <v>0</v>
      </c>
      <c r="AT136">
        <v>0</v>
      </c>
      <c r="AU136" t="s">
        <v>1421</v>
      </c>
      <c r="AV136" t="s">
        <v>1421</v>
      </c>
      <c r="AW136">
        <v>0</v>
      </c>
      <c r="AX136">
        <v>0</v>
      </c>
      <c r="AY136" t="s">
        <v>1421</v>
      </c>
      <c r="AZ136" t="s">
        <v>1421</v>
      </c>
      <c r="BA136">
        <v>0</v>
      </c>
      <c r="BB136">
        <v>0</v>
      </c>
      <c r="BC136" t="s">
        <v>1421</v>
      </c>
      <c r="BD136" t="s">
        <v>1421</v>
      </c>
      <c r="BE136">
        <v>0</v>
      </c>
      <c r="BF136">
        <v>0</v>
      </c>
      <c r="BG136" t="s">
        <v>1421</v>
      </c>
      <c r="BH136" t="s">
        <v>1421</v>
      </c>
      <c r="BI136">
        <v>0</v>
      </c>
      <c r="BJ136">
        <v>0</v>
      </c>
      <c r="BK136" t="s">
        <v>1421</v>
      </c>
      <c r="BL136" t="s">
        <v>1421</v>
      </c>
      <c r="BM136">
        <v>0</v>
      </c>
      <c r="BN136">
        <v>0</v>
      </c>
      <c r="BO136" t="s">
        <v>1421</v>
      </c>
      <c r="BP136" t="s">
        <v>1421</v>
      </c>
      <c r="BQ136">
        <v>0</v>
      </c>
      <c r="BR136">
        <v>0</v>
      </c>
      <c r="BS136">
        <v>0</v>
      </c>
      <c r="BT136">
        <v>0</v>
      </c>
      <c r="BU136">
        <v>0</v>
      </c>
      <c r="BV136" t="s">
        <v>213</v>
      </c>
      <c r="BW136" t="s">
        <v>1421</v>
      </c>
      <c r="BX136">
        <v>0</v>
      </c>
      <c r="BY136">
        <v>0</v>
      </c>
      <c r="BZ136">
        <v>482</v>
      </c>
      <c r="CA136">
        <v>0</v>
      </c>
      <c r="CB136">
        <v>0</v>
      </c>
      <c r="CC136" t="s">
        <v>213</v>
      </c>
      <c r="CD136" t="s">
        <v>1421</v>
      </c>
      <c r="CE136">
        <v>0</v>
      </c>
      <c r="CF136">
        <v>0</v>
      </c>
      <c r="CG136">
        <v>0</v>
      </c>
      <c r="CH136">
        <v>0</v>
      </c>
      <c r="CI136">
        <v>0</v>
      </c>
      <c r="CJ136" t="s">
        <v>213</v>
      </c>
      <c r="CK136" t="s">
        <v>1421</v>
      </c>
      <c r="CL136">
        <v>0</v>
      </c>
      <c r="CM136">
        <v>0</v>
      </c>
      <c r="CN136">
        <v>0</v>
      </c>
      <c r="CO136">
        <v>0</v>
      </c>
      <c r="CP136">
        <v>0</v>
      </c>
      <c r="CQ136" t="s">
        <v>213</v>
      </c>
      <c r="CR136" t="s">
        <v>1421</v>
      </c>
      <c r="CS136">
        <v>0</v>
      </c>
      <c r="CT136">
        <v>0</v>
      </c>
      <c r="CU136">
        <v>0</v>
      </c>
      <c r="CV136">
        <v>0</v>
      </c>
      <c r="CW136">
        <v>0</v>
      </c>
      <c r="CX136" t="s">
        <v>213</v>
      </c>
      <c r="CY136" t="s">
        <v>1421</v>
      </c>
      <c r="CZ136">
        <v>0</v>
      </c>
      <c r="DA136">
        <v>0</v>
      </c>
      <c r="DB136">
        <v>0</v>
      </c>
      <c r="DC136">
        <v>0</v>
      </c>
      <c r="DD136">
        <v>0</v>
      </c>
      <c r="DE136" t="s">
        <v>213</v>
      </c>
      <c r="DF136" t="s">
        <v>1421</v>
      </c>
      <c r="DG136">
        <v>0</v>
      </c>
      <c r="DH136">
        <v>0</v>
      </c>
      <c r="DI136">
        <v>0</v>
      </c>
      <c r="DJ136">
        <v>0</v>
      </c>
      <c r="DK136">
        <v>0</v>
      </c>
      <c r="DL136" t="s">
        <v>213</v>
      </c>
      <c r="DM136" t="s">
        <v>1421</v>
      </c>
      <c r="DN136">
        <v>0</v>
      </c>
      <c r="DO136">
        <v>0</v>
      </c>
      <c r="DP136">
        <v>0</v>
      </c>
      <c r="DQ136">
        <v>0</v>
      </c>
      <c r="DR136">
        <v>70</v>
      </c>
      <c r="DS136">
        <v>482</v>
      </c>
      <c r="DT136" t="s">
        <v>213</v>
      </c>
      <c r="DU136">
        <v>0</v>
      </c>
      <c r="DV136">
        <v>0</v>
      </c>
      <c r="DW136">
        <v>491</v>
      </c>
      <c r="DX136">
        <v>2389</v>
      </c>
      <c r="DY136">
        <v>571</v>
      </c>
      <c r="DZ136">
        <v>2093</v>
      </c>
      <c r="EA136" t="s">
        <v>208</v>
      </c>
      <c r="EB136">
        <v>348</v>
      </c>
      <c r="EC136">
        <v>1381</v>
      </c>
      <c r="ED136">
        <v>0</v>
      </c>
      <c r="EE136">
        <v>0</v>
      </c>
      <c r="EF136" t="s">
        <v>1421</v>
      </c>
      <c r="EG136" t="s">
        <v>1421</v>
      </c>
      <c r="EH136" t="s">
        <v>1421</v>
      </c>
      <c r="EI136" t="s">
        <v>1421</v>
      </c>
      <c r="EJ136">
        <v>40</v>
      </c>
      <c r="EK136">
        <v>155</v>
      </c>
      <c r="EL136" t="s">
        <v>80</v>
      </c>
      <c r="EM136" t="s">
        <v>484</v>
      </c>
      <c r="EN136" t="s">
        <v>215</v>
      </c>
      <c r="EO136"/>
      <c r="EP136">
        <v>5</v>
      </c>
      <c r="EQ136">
        <v>15</v>
      </c>
      <c r="ER136" t="s">
        <v>80</v>
      </c>
      <c r="ES136" t="s">
        <v>484</v>
      </c>
      <c r="ET136" t="s">
        <v>215</v>
      </c>
      <c r="EU136"/>
      <c r="EV136">
        <v>12</v>
      </c>
      <c r="EW136">
        <v>41</v>
      </c>
      <c r="EX136" t="s">
        <v>80</v>
      </c>
      <c r="EY136" t="s">
        <v>484</v>
      </c>
      <c r="EZ136" t="s">
        <v>215</v>
      </c>
      <c r="FA136"/>
      <c r="FB136">
        <v>161</v>
      </c>
      <c r="FC136">
        <v>434</v>
      </c>
      <c r="FD136" t="s">
        <v>80</v>
      </c>
      <c r="FE136" t="s">
        <v>484</v>
      </c>
      <c r="FF136" t="s">
        <v>215</v>
      </c>
      <c r="FG136"/>
      <c r="FH136">
        <v>130</v>
      </c>
      <c r="FI136">
        <v>736</v>
      </c>
      <c r="FJ136" t="s">
        <v>80</v>
      </c>
      <c r="FK136" t="s">
        <v>484</v>
      </c>
      <c r="FL136" t="s">
        <v>215</v>
      </c>
      <c r="FM136"/>
      <c r="FN136">
        <v>0</v>
      </c>
      <c r="FO136">
        <v>0</v>
      </c>
      <c r="FP136" t="s">
        <v>208</v>
      </c>
      <c r="FQ136">
        <v>223</v>
      </c>
      <c r="FR136">
        <v>712</v>
      </c>
      <c r="FS136">
        <v>0</v>
      </c>
      <c r="FT136">
        <v>0</v>
      </c>
      <c r="FU136" t="s">
        <v>1421</v>
      </c>
      <c r="FV136" t="s">
        <v>1421</v>
      </c>
      <c r="FW136" t="s">
        <v>1421</v>
      </c>
      <c r="FX136" t="s">
        <v>1421</v>
      </c>
      <c r="FY136" t="s">
        <v>1421</v>
      </c>
      <c r="FZ136" t="s">
        <v>1421</v>
      </c>
      <c r="GA136">
        <v>24</v>
      </c>
      <c r="GB136">
        <v>91</v>
      </c>
      <c r="GC136" t="s">
        <v>156</v>
      </c>
      <c r="GD136" t="s">
        <v>1421</v>
      </c>
      <c r="GE136" t="s">
        <v>651</v>
      </c>
      <c r="GF136" t="s">
        <v>1421</v>
      </c>
      <c r="GG136" t="s">
        <v>215</v>
      </c>
      <c r="GH136"/>
      <c r="GI136">
        <v>5</v>
      </c>
      <c r="GJ136">
        <v>27</v>
      </c>
      <c r="GK136" t="s">
        <v>156</v>
      </c>
      <c r="GL136" t="s">
        <v>1421</v>
      </c>
      <c r="GM136" t="s">
        <v>651</v>
      </c>
      <c r="GN136" t="s">
        <v>1421</v>
      </c>
      <c r="GO136" t="s">
        <v>215</v>
      </c>
      <c r="GP136"/>
      <c r="GQ136">
        <v>15</v>
      </c>
      <c r="GR136">
        <v>41</v>
      </c>
      <c r="GS136" t="s">
        <v>156</v>
      </c>
      <c r="GT136" t="s">
        <v>1421</v>
      </c>
      <c r="GU136" t="s">
        <v>651</v>
      </c>
      <c r="GV136" t="s">
        <v>1421</v>
      </c>
      <c r="GW136" t="s">
        <v>215</v>
      </c>
      <c r="GX136"/>
      <c r="GY136">
        <v>114</v>
      </c>
      <c r="GZ136">
        <v>269</v>
      </c>
      <c r="HA136" t="s">
        <v>156</v>
      </c>
      <c r="HB136" t="s">
        <v>1421</v>
      </c>
      <c r="HC136" t="s">
        <v>651</v>
      </c>
      <c r="HD136" t="s">
        <v>1421</v>
      </c>
      <c r="HE136" t="s">
        <v>215</v>
      </c>
      <c r="HF136"/>
      <c r="HG136">
        <v>65</v>
      </c>
      <c r="HH136">
        <v>284</v>
      </c>
      <c r="HI136" t="s">
        <v>156</v>
      </c>
      <c r="HJ136" t="s">
        <v>1421</v>
      </c>
      <c r="HK136" t="s">
        <v>651</v>
      </c>
      <c r="HL136" t="s">
        <v>1421</v>
      </c>
      <c r="HM136" t="s">
        <v>215</v>
      </c>
      <c r="HN136"/>
      <c r="HO136">
        <v>0</v>
      </c>
      <c r="HP136">
        <v>0</v>
      </c>
      <c r="HQ136">
        <v>146</v>
      </c>
      <c r="HR136">
        <v>606</v>
      </c>
      <c r="HS136">
        <v>157</v>
      </c>
      <c r="HT136">
        <v>634</v>
      </c>
      <c r="HU136">
        <v>268</v>
      </c>
      <c r="HV136">
        <v>853</v>
      </c>
      <c r="HW136">
        <v>0</v>
      </c>
      <c r="HX136">
        <v>0</v>
      </c>
      <c r="HY136" t="s">
        <v>208</v>
      </c>
      <c r="HZ136">
        <v>992</v>
      </c>
      <c r="IA136">
        <v>3147</v>
      </c>
      <c r="IB136" t="s">
        <v>213</v>
      </c>
      <c r="IC136" t="s">
        <v>1421</v>
      </c>
      <c r="ID136" t="s">
        <v>1421</v>
      </c>
      <c r="IE136" t="s">
        <v>208</v>
      </c>
      <c r="IF136" t="s">
        <v>156</v>
      </c>
      <c r="IG136" t="s">
        <v>213</v>
      </c>
      <c r="IH136">
        <v>0</v>
      </c>
      <c r="II136">
        <v>0</v>
      </c>
      <c r="IJ136" t="s">
        <v>213</v>
      </c>
      <c r="IK136" t="s">
        <v>237</v>
      </c>
      <c r="IL136" t="s">
        <v>230</v>
      </c>
      <c r="IM136" t="s">
        <v>238</v>
      </c>
      <c r="IN136" t="s">
        <v>1540</v>
      </c>
    </row>
    <row r="137" spans="1:248" hidden="1" x14ac:dyDescent="0.25">
      <c r="A137" t="s">
        <v>63</v>
      </c>
      <c r="B137" t="s">
        <v>64</v>
      </c>
      <c r="C137" t="s">
        <v>357</v>
      </c>
      <c r="D137" t="s">
        <v>358</v>
      </c>
      <c r="E137" t="s">
        <v>660</v>
      </c>
      <c r="F137" t="s">
        <v>661</v>
      </c>
      <c r="G137">
        <v>12</v>
      </c>
      <c r="H137">
        <v>12</v>
      </c>
      <c r="I137" t="s">
        <v>208</v>
      </c>
      <c r="J137">
        <v>1089</v>
      </c>
      <c r="K137">
        <v>4464</v>
      </c>
      <c r="L137">
        <v>0</v>
      </c>
      <c r="M137">
        <v>0</v>
      </c>
      <c r="N137" t="s">
        <v>1421</v>
      </c>
      <c r="O137" t="s">
        <v>1421</v>
      </c>
      <c r="P137">
        <v>0</v>
      </c>
      <c r="Q137">
        <v>0</v>
      </c>
      <c r="R137" t="s">
        <v>1421</v>
      </c>
      <c r="S137" t="s">
        <v>1421</v>
      </c>
      <c r="T137">
        <v>0</v>
      </c>
      <c r="U137">
        <v>0</v>
      </c>
      <c r="V137" t="s">
        <v>1421</v>
      </c>
      <c r="W137" t="s">
        <v>1421</v>
      </c>
      <c r="X137">
        <v>0</v>
      </c>
      <c r="Y137">
        <v>0</v>
      </c>
      <c r="Z137" t="s">
        <v>1421</v>
      </c>
      <c r="AA137" t="s">
        <v>1421</v>
      </c>
      <c r="AB137">
        <v>102</v>
      </c>
      <c r="AC137">
        <v>415</v>
      </c>
      <c r="AD137" t="s">
        <v>64</v>
      </c>
      <c r="AE137" t="s">
        <v>358</v>
      </c>
      <c r="AF137">
        <v>0</v>
      </c>
      <c r="AG137">
        <v>0</v>
      </c>
      <c r="AH137" t="s">
        <v>1421</v>
      </c>
      <c r="AI137" t="s">
        <v>1421</v>
      </c>
      <c r="AJ137">
        <v>987</v>
      </c>
      <c r="AK137">
        <v>4049</v>
      </c>
      <c r="AL137" t="s">
        <v>64</v>
      </c>
      <c r="AM137" t="s">
        <v>358</v>
      </c>
      <c r="AN137">
        <v>0</v>
      </c>
      <c r="AO137">
        <v>0</v>
      </c>
      <c r="AP137" t="s">
        <v>213</v>
      </c>
      <c r="AQ137">
        <v>0</v>
      </c>
      <c r="AR137">
        <v>0</v>
      </c>
      <c r="AS137">
        <v>0</v>
      </c>
      <c r="AT137">
        <v>0</v>
      </c>
      <c r="AU137" t="s">
        <v>1421</v>
      </c>
      <c r="AV137" t="s">
        <v>1421</v>
      </c>
      <c r="AW137">
        <v>0</v>
      </c>
      <c r="AX137">
        <v>0</v>
      </c>
      <c r="AY137" t="s">
        <v>1421</v>
      </c>
      <c r="AZ137" t="s">
        <v>1421</v>
      </c>
      <c r="BA137">
        <v>0</v>
      </c>
      <c r="BB137">
        <v>0</v>
      </c>
      <c r="BC137" t="s">
        <v>1421</v>
      </c>
      <c r="BD137" t="s">
        <v>1421</v>
      </c>
      <c r="BE137">
        <v>0</v>
      </c>
      <c r="BF137">
        <v>0</v>
      </c>
      <c r="BG137" t="s">
        <v>1421</v>
      </c>
      <c r="BH137" t="s">
        <v>1421</v>
      </c>
      <c r="BI137">
        <v>0</v>
      </c>
      <c r="BJ137">
        <v>0</v>
      </c>
      <c r="BK137" t="s">
        <v>1421</v>
      </c>
      <c r="BL137" t="s">
        <v>1421</v>
      </c>
      <c r="BM137">
        <v>0</v>
      </c>
      <c r="BN137">
        <v>0</v>
      </c>
      <c r="BO137" t="s">
        <v>1421</v>
      </c>
      <c r="BP137" t="s">
        <v>1421</v>
      </c>
      <c r="BQ137">
        <v>0</v>
      </c>
      <c r="BR137">
        <v>0</v>
      </c>
      <c r="BS137">
        <v>0</v>
      </c>
      <c r="BT137">
        <v>0</v>
      </c>
      <c r="BU137">
        <v>0</v>
      </c>
      <c r="BV137" t="s">
        <v>213</v>
      </c>
      <c r="BW137" t="s">
        <v>1421</v>
      </c>
      <c r="BX137">
        <v>0</v>
      </c>
      <c r="BY137">
        <v>0</v>
      </c>
      <c r="BZ137">
        <v>0</v>
      </c>
      <c r="CA137">
        <v>0</v>
      </c>
      <c r="CB137">
        <v>0</v>
      </c>
      <c r="CC137" t="s">
        <v>213</v>
      </c>
      <c r="CD137" t="s">
        <v>1421</v>
      </c>
      <c r="CE137">
        <v>0</v>
      </c>
      <c r="CF137">
        <v>0</v>
      </c>
      <c r="CG137">
        <v>0</v>
      </c>
      <c r="CH137">
        <v>0</v>
      </c>
      <c r="CI137">
        <v>0</v>
      </c>
      <c r="CJ137" t="s">
        <v>213</v>
      </c>
      <c r="CK137" t="s">
        <v>1421</v>
      </c>
      <c r="CL137">
        <v>0</v>
      </c>
      <c r="CM137">
        <v>0</v>
      </c>
      <c r="CN137">
        <v>0</v>
      </c>
      <c r="CO137">
        <v>0</v>
      </c>
      <c r="CP137">
        <v>0</v>
      </c>
      <c r="CQ137" t="s">
        <v>213</v>
      </c>
      <c r="CR137" t="s">
        <v>1421</v>
      </c>
      <c r="CS137">
        <v>0</v>
      </c>
      <c r="CT137">
        <v>0</v>
      </c>
      <c r="CU137">
        <v>0</v>
      </c>
      <c r="CV137">
        <v>415</v>
      </c>
      <c r="CW137">
        <v>0</v>
      </c>
      <c r="CX137" t="s">
        <v>213</v>
      </c>
      <c r="CY137" t="s">
        <v>1421</v>
      </c>
      <c r="CZ137">
        <v>0</v>
      </c>
      <c r="DA137">
        <v>0</v>
      </c>
      <c r="DB137">
        <v>0</v>
      </c>
      <c r="DC137">
        <v>0</v>
      </c>
      <c r="DD137">
        <v>0</v>
      </c>
      <c r="DE137" t="s">
        <v>213</v>
      </c>
      <c r="DF137" t="s">
        <v>1421</v>
      </c>
      <c r="DG137">
        <v>0</v>
      </c>
      <c r="DH137">
        <v>0</v>
      </c>
      <c r="DI137">
        <v>0</v>
      </c>
      <c r="DJ137">
        <v>4049</v>
      </c>
      <c r="DK137">
        <v>0</v>
      </c>
      <c r="DL137" t="s">
        <v>213</v>
      </c>
      <c r="DM137" t="s">
        <v>1421</v>
      </c>
      <c r="DN137">
        <v>0</v>
      </c>
      <c r="DO137">
        <v>0</v>
      </c>
      <c r="DP137">
        <v>0</v>
      </c>
      <c r="DQ137">
        <v>0</v>
      </c>
      <c r="DR137">
        <v>1089</v>
      </c>
      <c r="DS137">
        <v>4464</v>
      </c>
      <c r="DT137" t="s">
        <v>213</v>
      </c>
      <c r="DU137">
        <v>0</v>
      </c>
      <c r="DV137">
        <v>0</v>
      </c>
      <c r="DW137">
        <v>470</v>
      </c>
      <c r="DX137">
        <v>1880</v>
      </c>
      <c r="DY137">
        <v>0</v>
      </c>
      <c r="DZ137">
        <v>0</v>
      </c>
      <c r="EA137" t="s">
        <v>213</v>
      </c>
      <c r="EB137">
        <v>0</v>
      </c>
      <c r="EC137">
        <v>0</v>
      </c>
      <c r="ED137">
        <v>0</v>
      </c>
      <c r="EE137">
        <v>0</v>
      </c>
      <c r="EF137" t="s">
        <v>1421</v>
      </c>
      <c r="EG137" t="s">
        <v>1421</v>
      </c>
      <c r="EH137" t="s">
        <v>1421</v>
      </c>
      <c r="EI137" t="s">
        <v>1421</v>
      </c>
      <c r="EJ137">
        <v>0</v>
      </c>
      <c r="EK137">
        <v>0</v>
      </c>
      <c r="EL137" t="s">
        <v>1421</v>
      </c>
      <c r="EM137" t="s">
        <v>1421</v>
      </c>
      <c r="EN137" t="s">
        <v>1421</v>
      </c>
      <c r="EO137" t="s">
        <v>1421</v>
      </c>
      <c r="EP137">
        <v>0</v>
      </c>
      <c r="EQ137">
        <v>0</v>
      </c>
      <c r="ER137" t="s">
        <v>1421</v>
      </c>
      <c r="ES137" t="s">
        <v>1421</v>
      </c>
      <c r="ET137" t="s">
        <v>1421</v>
      </c>
      <c r="EU137" t="s">
        <v>1421</v>
      </c>
      <c r="EV137">
        <v>0</v>
      </c>
      <c r="EW137">
        <v>0</v>
      </c>
      <c r="EX137" t="s">
        <v>1421</v>
      </c>
      <c r="EY137" t="s">
        <v>1421</v>
      </c>
      <c r="EZ137" t="s">
        <v>1421</v>
      </c>
      <c r="FA137" t="s">
        <v>1421</v>
      </c>
      <c r="FB137">
        <v>0</v>
      </c>
      <c r="FC137">
        <v>0</v>
      </c>
      <c r="FD137" t="s">
        <v>1421</v>
      </c>
      <c r="FE137" t="s">
        <v>1421</v>
      </c>
      <c r="FF137" t="s">
        <v>1421</v>
      </c>
      <c r="FG137" t="s">
        <v>1421</v>
      </c>
      <c r="FH137">
        <v>0</v>
      </c>
      <c r="FI137">
        <v>0</v>
      </c>
      <c r="FJ137" t="s">
        <v>1421</v>
      </c>
      <c r="FK137" t="s">
        <v>1421</v>
      </c>
      <c r="FL137" t="s">
        <v>1421</v>
      </c>
      <c r="FM137" t="s">
        <v>1421</v>
      </c>
      <c r="FN137">
        <v>0</v>
      </c>
      <c r="FO137">
        <v>0</v>
      </c>
      <c r="FP137" t="s">
        <v>213</v>
      </c>
      <c r="FQ137">
        <v>0</v>
      </c>
      <c r="FR137">
        <v>0</v>
      </c>
      <c r="FS137">
        <v>0</v>
      </c>
      <c r="FT137">
        <v>0</v>
      </c>
      <c r="FU137" t="s">
        <v>1421</v>
      </c>
      <c r="FV137" t="s">
        <v>1421</v>
      </c>
      <c r="FW137" t="s">
        <v>1421</v>
      </c>
      <c r="FX137" t="s">
        <v>1421</v>
      </c>
      <c r="FY137" t="s">
        <v>1421</v>
      </c>
      <c r="FZ137" t="s">
        <v>1421</v>
      </c>
      <c r="GA137">
        <v>0</v>
      </c>
      <c r="GB137">
        <v>0</v>
      </c>
      <c r="GC137" t="s">
        <v>1421</v>
      </c>
      <c r="GD137" t="s">
        <v>1421</v>
      </c>
      <c r="GE137" t="s">
        <v>1421</v>
      </c>
      <c r="GF137" t="s">
        <v>1421</v>
      </c>
      <c r="GG137" t="s">
        <v>1421</v>
      </c>
      <c r="GH137" t="s">
        <v>1421</v>
      </c>
      <c r="GI137">
        <v>0</v>
      </c>
      <c r="GJ137">
        <v>0</v>
      </c>
      <c r="GK137" t="s">
        <v>1421</v>
      </c>
      <c r="GL137" t="s">
        <v>1421</v>
      </c>
      <c r="GM137" t="s">
        <v>1421</v>
      </c>
      <c r="GN137" t="s">
        <v>1421</v>
      </c>
      <c r="GO137" t="s">
        <v>1421</v>
      </c>
      <c r="GP137" t="s">
        <v>1421</v>
      </c>
      <c r="GQ137">
        <v>0</v>
      </c>
      <c r="GR137">
        <v>0</v>
      </c>
      <c r="GS137" t="s">
        <v>1421</v>
      </c>
      <c r="GT137" t="s">
        <v>1421</v>
      </c>
      <c r="GU137" t="s">
        <v>1421</v>
      </c>
      <c r="GV137" t="s">
        <v>1421</v>
      </c>
      <c r="GW137" t="s">
        <v>1421</v>
      </c>
      <c r="GX137" t="s">
        <v>1421</v>
      </c>
      <c r="GY137">
        <v>0</v>
      </c>
      <c r="GZ137">
        <v>0</v>
      </c>
      <c r="HA137" t="s">
        <v>1421</v>
      </c>
      <c r="HB137" t="s">
        <v>1421</v>
      </c>
      <c r="HC137" t="s">
        <v>1421</v>
      </c>
      <c r="HD137" t="s">
        <v>1421</v>
      </c>
      <c r="HE137" t="s">
        <v>1421</v>
      </c>
      <c r="HF137" t="s">
        <v>1421</v>
      </c>
      <c r="HG137">
        <v>0</v>
      </c>
      <c r="HH137">
        <v>0</v>
      </c>
      <c r="HI137" t="s">
        <v>1421</v>
      </c>
      <c r="HJ137" t="s">
        <v>1421</v>
      </c>
      <c r="HK137" t="s">
        <v>1421</v>
      </c>
      <c r="HL137" t="s">
        <v>1421</v>
      </c>
      <c r="HM137" t="s">
        <v>1421</v>
      </c>
      <c r="HN137" t="s">
        <v>1421</v>
      </c>
      <c r="HO137">
        <v>0</v>
      </c>
      <c r="HP137">
        <v>0</v>
      </c>
      <c r="HQ137">
        <v>0</v>
      </c>
      <c r="HR137">
        <v>0</v>
      </c>
      <c r="HS137">
        <v>0</v>
      </c>
      <c r="HT137">
        <v>0</v>
      </c>
      <c r="HU137">
        <v>0</v>
      </c>
      <c r="HV137">
        <v>0</v>
      </c>
      <c r="HW137">
        <v>0</v>
      </c>
      <c r="HX137">
        <v>0</v>
      </c>
      <c r="HY137" t="s">
        <v>208</v>
      </c>
      <c r="HZ137">
        <v>210</v>
      </c>
      <c r="IA137">
        <v>630</v>
      </c>
      <c r="IB137" t="s">
        <v>208</v>
      </c>
      <c r="IC137" t="s">
        <v>64</v>
      </c>
      <c r="ID137" t="s">
        <v>358</v>
      </c>
      <c r="IE137" t="s">
        <v>213</v>
      </c>
      <c r="IF137" t="s">
        <v>1421</v>
      </c>
      <c r="IG137" t="s">
        <v>213</v>
      </c>
      <c r="IH137">
        <v>0</v>
      </c>
      <c r="II137">
        <v>0</v>
      </c>
      <c r="IJ137" t="s">
        <v>213</v>
      </c>
      <c r="IK137" t="s">
        <v>219</v>
      </c>
      <c r="IL137" t="s">
        <v>230</v>
      </c>
      <c r="IM137" t="s">
        <v>219</v>
      </c>
      <c r="IN137" t="s">
        <v>1541</v>
      </c>
    </row>
    <row r="138" spans="1:248" hidden="1" x14ac:dyDescent="0.25">
      <c r="A138" t="s">
        <v>69</v>
      </c>
      <c r="B138" t="s">
        <v>70</v>
      </c>
      <c r="C138" t="s">
        <v>383</v>
      </c>
      <c r="D138" t="s">
        <v>384</v>
      </c>
      <c r="E138" t="s">
        <v>388</v>
      </c>
      <c r="F138" t="s">
        <v>389</v>
      </c>
      <c r="G138">
        <v>12</v>
      </c>
      <c r="H138">
        <v>12</v>
      </c>
      <c r="I138" t="s">
        <v>208</v>
      </c>
      <c r="J138">
        <v>796</v>
      </c>
      <c r="K138">
        <v>3982</v>
      </c>
      <c r="L138">
        <v>78</v>
      </c>
      <c r="M138">
        <v>390</v>
      </c>
      <c r="N138" t="s">
        <v>68</v>
      </c>
      <c r="O138" t="s">
        <v>348</v>
      </c>
      <c r="P138">
        <v>62</v>
      </c>
      <c r="Q138">
        <v>310</v>
      </c>
      <c r="R138" t="s">
        <v>64</v>
      </c>
      <c r="S138" t="s">
        <v>217</v>
      </c>
      <c r="T138">
        <v>56</v>
      </c>
      <c r="U138">
        <v>280</v>
      </c>
      <c r="V138" t="s">
        <v>74</v>
      </c>
      <c r="W138" t="s">
        <v>387</v>
      </c>
      <c r="X138">
        <v>14</v>
      </c>
      <c r="Y138">
        <v>70</v>
      </c>
      <c r="Z138" t="s">
        <v>82</v>
      </c>
      <c r="AA138" t="s">
        <v>259</v>
      </c>
      <c r="AB138">
        <v>39</v>
      </c>
      <c r="AC138">
        <v>195</v>
      </c>
      <c r="AD138" t="s">
        <v>68</v>
      </c>
      <c r="AE138" t="s">
        <v>349</v>
      </c>
      <c r="AF138">
        <v>170</v>
      </c>
      <c r="AG138">
        <v>850</v>
      </c>
      <c r="AH138" t="s">
        <v>74</v>
      </c>
      <c r="AI138" t="s">
        <v>380</v>
      </c>
      <c r="AJ138">
        <v>377</v>
      </c>
      <c r="AK138">
        <v>1887</v>
      </c>
      <c r="AL138" t="s">
        <v>70</v>
      </c>
      <c r="AM138" t="s">
        <v>384</v>
      </c>
      <c r="AN138">
        <v>0</v>
      </c>
      <c r="AO138">
        <v>0</v>
      </c>
      <c r="AP138" t="s">
        <v>213</v>
      </c>
      <c r="AQ138">
        <v>0</v>
      </c>
      <c r="AR138">
        <v>0</v>
      </c>
      <c r="AS138">
        <v>0</v>
      </c>
      <c r="AT138">
        <v>0</v>
      </c>
      <c r="AU138" t="s">
        <v>1421</v>
      </c>
      <c r="AV138" t="s">
        <v>1421</v>
      </c>
      <c r="AW138">
        <v>0</v>
      </c>
      <c r="AX138">
        <v>0</v>
      </c>
      <c r="AY138" t="s">
        <v>1421</v>
      </c>
      <c r="AZ138" t="s">
        <v>1421</v>
      </c>
      <c r="BA138">
        <v>0</v>
      </c>
      <c r="BB138">
        <v>0</v>
      </c>
      <c r="BC138" t="s">
        <v>1421</v>
      </c>
      <c r="BD138" t="s">
        <v>1421</v>
      </c>
      <c r="BE138">
        <v>0</v>
      </c>
      <c r="BF138">
        <v>0</v>
      </c>
      <c r="BG138" t="s">
        <v>1421</v>
      </c>
      <c r="BH138" t="s">
        <v>1421</v>
      </c>
      <c r="BI138">
        <v>0</v>
      </c>
      <c r="BJ138">
        <v>0</v>
      </c>
      <c r="BK138" t="s">
        <v>1421</v>
      </c>
      <c r="BL138" t="s">
        <v>1421</v>
      </c>
      <c r="BM138">
        <v>0</v>
      </c>
      <c r="BN138">
        <v>0</v>
      </c>
      <c r="BO138" t="s">
        <v>1421</v>
      </c>
      <c r="BP138" t="s">
        <v>1421</v>
      </c>
      <c r="BQ138">
        <v>0</v>
      </c>
      <c r="BR138">
        <v>0</v>
      </c>
      <c r="BS138">
        <v>390</v>
      </c>
      <c r="BT138">
        <v>0</v>
      </c>
      <c r="BU138">
        <v>0</v>
      </c>
      <c r="BV138" t="s">
        <v>213</v>
      </c>
      <c r="BW138" t="s">
        <v>1421</v>
      </c>
      <c r="BX138">
        <v>0</v>
      </c>
      <c r="BY138">
        <v>0</v>
      </c>
      <c r="BZ138">
        <v>310</v>
      </c>
      <c r="CA138">
        <v>0</v>
      </c>
      <c r="CB138">
        <v>0</v>
      </c>
      <c r="CC138" t="s">
        <v>213</v>
      </c>
      <c r="CD138" t="s">
        <v>1421</v>
      </c>
      <c r="CE138">
        <v>0</v>
      </c>
      <c r="CF138">
        <v>0</v>
      </c>
      <c r="CG138">
        <v>0</v>
      </c>
      <c r="CH138">
        <v>280</v>
      </c>
      <c r="CI138">
        <v>0</v>
      </c>
      <c r="CJ138" t="s">
        <v>213</v>
      </c>
      <c r="CK138" t="s">
        <v>1421</v>
      </c>
      <c r="CL138">
        <v>0</v>
      </c>
      <c r="CM138">
        <v>0</v>
      </c>
      <c r="CN138">
        <v>0</v>
      </c>
      <c r="CO138">
        <v>70</v>
      </c>
      <c r="CP138">
        <v>0</v>
      </c>
      <c r="CQ138" t="s">
        <v>213</v>
      </c>
      <c r="CR138" t="s">
        <v>1421</v>
      </c>
      <c r="CS138">
        <v>0</v>
      </c>
      <c r="CT138">
        <v>0</v>
      </c>
      <c r="CU138">
        <v>0</v>
      </c>
      <c r="CV138">
        <v>195</v>
      </c>
      <c r="CW138">
        <v>0</v>
      </c>
      <c r="CX138" t="s">
        <v>213</v>
      </c>
      <c r="CY138" t="s">
        <v>1421</v>
      </c>
      <c r="CZ138">
        <v>0</v>
      </c>
      <c r="DA138">
        <v>0</v>
      </c>
      <c r="DB138">
        <v>0</v>
      </c>
      <c r="DC138">
        <v>850</v>
      </c>
      <c r="DD138">
        <v>0</v>
      </c>
      <c r="DE138" t="s">
        <v>213</v>
      </c>
      <c r="DF138" t="s">
        <v>1421</v>
      </c>
      <c r="DG138">
        <v>0</v>
      </c>
      <c r="DH138">
        <v>0</v>
      </c>
      <c r="DI138">
        <v>0</v>
      </c>
      <c r="DJ138">
        <v>1231</v>
      </c>
      <c r="DK138">
        <v>656</v>
      </c>
      <c r="DL138" t="s">
        <v>213</v>
      </c>
      <c r="DM138" t="s">
        <v>1421</v>
      </c>
      <c r="DN138">
        <v>0</v>
      </c>
      <c r="DO138">
        <v>0</v>
      </c>
      <c r="DP138">
        <v>0</v>
      </c>
      <c r="DQ138">
        <v>0</v>
      </c>
      <c r="DR138">
        <v>796</v>
      </c>
      <c r="DS138">
        <v>3982</v>
      </c>
      <c r="DT138" t="s">
        <v>213</v>
      </c>
      <c r="DU138">
        <v>0</v>
      </c>
      <c r="DV138">
        <v>0</v>
      </c>
      <c r="DW138">
        <v>4762</v>
      </c>
      <c r="DX138">
        <v>19554</v>
      </c>
      <c r="DY138">
        <v>0</v>
      </c>
      <c r="DZ138">
        <v>0</v>
      </c>
      <c r="EA138" t="s">
        <v>213</v>
      </c>
      <c r="EB138">
        <v>0</v>
      </c>
      <c r="EC138">
        <v>0</v>
      </c>
      <c r="ED138">
        <v>0</v>
      </c>
      <c r="EE138">
        <v>0</v>
      </c>
      <c r="EF138" t="s">
        <v>1421</v>
      </c>
      <c r="EG138" t="s">
        <v>1421</v>
      </c>
      <c r="EH138" t="s">
        <v>1421</v>
      </c>
      <c r="EI138" t="s">
        <v>1421</v>
      </c>
      <c r="EJ138">
        <v>0</v>
      </c>
      <c r="EK138">
        <v>0</v>
      </c>
      <c r="EL138" t="s">
        <v>1421</v>
      </c>
      <c r="EM138" t="s">
        <v>1421</v>
      </c>
      <c r="EN138" t="s">
        <v>1421</v>
      </c>
      <c r="EO138" t="s">
        <v>1421</v>
      </c>
      <c r="EP138">
        <v>0</v>
      </c>
      <c r="EQ138">
        <v>0</v>
      </c>
      <c r="ER138" t="s">
        <v>1421</v>
      </c>
      <c r="ES138" t="s">
        <v>1421</v>
      </c>
      <c r="ET138" t="s">
        <v>1421</v>
      </c>
      <c r="EU138" t="s">
        <v>1421</v>
      </c>
      <c r="EV138">
        <v>0</v>
      </c>
      <c r="EW138">
        <v>0</v>
      </c>
      <c r="EX138" t="s">
        <v>1421</v>
      </c>
      <c r="EY138" t="s">
        <v>1421</v>
      </c>
      <c r="EZ138" t="s">
        <v>1421</v>
      </c>
      <c r="FA138" t="s">
        <v>1421</v>
      </c>
      <c r="FB138">
        <v>0</v>
      </c>
      <c r="FC138">
        <v>0</v>
      </c>
      <c r="FD138" t="s">
        <v>1421</v>
      </c>
      <c r="FE138" t="s">
        <v>1421</v>
      </c>
      <c r="FF138" t="s">
        <v>1421</v>
      </c>
      <c r="FG138" t="s">
        <v>1421</v>
      </c>
      <c r="FH138">
        <v>0</v>
      </c>
      <c r="FI138">
        <v>0</v>
      </c>
      <c r="FJ138" t="s">
        <v>1421</v>
      </c>
      <c r="FK138" t="s">
        <v>1421</v>
      </c>
      <c r="FL138" t="s">
        <v>1421</v>
      </c>
      <c r="FM138" t="s">
        <v>1421</v>
      </c>
      <c r="FN138">
        <v>0</v>
      </c>
      <c r="FO138">
        <v>0</v>
      </c>
      <c r="FP138" t="s">
        <v>213</v>
      </c>
      <c r="FQ138">
        <v>0</v>
      </c>
      <c r="FR138">
        <v>0</v>
      </c>
      <c r="FS138">
        <v>0</v>
      </c>
      <c r="FT138">
        <v>0</v>
      </c>
      <c r="FU138" t="s">
        <v>1421</v>
      </c>
      <c r="FV138" t="s">
        <v>1421</v>
      </c>
      <c r="FW138" t="s">
        <v>1421</v>
      </c>
      <c r="FX138" t="s">
        <v>1421</v>
      </c>
      <c r="FY138" t="s">
        <v>1421</v>
      </c>
      <c r="FZ138" t="s">
        <v>1421</v>
      </c>
      <c r="GA138">
        <v>0</v>
      </c>
      <c r="GB138">
        <v>0</v>
      </c>
      <c r="GC138" t="s">
        <v>1421</v>
      </c>
      <c r="GD138" t="s">
        <v>1421</v>
      </c>
      <c r="GE138" t="s">
        <v>1421</v>
      </c>
      <c r="GF138" t="s">
        <v>1421</v>
      </c>
      <c r="GG138" t="s">
        <v>1421</v>
      </c>
      <c r="GH138" t="s">
        <v>1421</v>
      </c>
      <c r="GI138">
        <v>0</v>
      </c>
      <c r="GJ138">
        <v>0</v>
      </c>
      <c r="GK138" t="s">
        <v>1421</v>
      </c>
      <c r="GL138" t="s">
        <v>1421</v>
      </c>
      <c r="GM138" t="s">
        <v>1421</v>
      </c>
      <c r="GN138" t="s">
        <v>1421</v>
      </c>
      <c r="GO138" t="s">
        <v>1421</v>
      </c>
      <c r="GP138" t="s">
        <v>1421</v>
      </c>
      <c r="GQ138">
        <v>0</v>
      </c>
      <c r="GR138">
        <v>0</v>
      </c>
      <c r="GS138" t="s">
        <v>1421</v>
      </c>
      <c r="GT138" t="s">
        <v>1421</v>
      </c>
      <c r="GU138" t="s">
        <v>1421</v>
      </c>
      <c r="GV138" t="s">
        <v>1421</v>
      </c>
      <c r="GW138" t="s">
        <v>1421</v>
      </c>
      <c r="GX138" t="s">
        <v>1421</v>
      </c>
      <c r="GY138">
        <v>0</v>
      </c>
      <c r="GZ138">
        <v>0</v>
      </c>
      <c r="HA138" t="s">
        <v>1421</v>
      </c>
      <c r="HB138" t="s">
        <v>1421</v>
      </c>
      <c r="HC138" t="s">
        <v>1421</v>
      </c>
      <c r="HD138" t="s">
        <v>1421</v>
      </c>
      <c r="HE138" t="s">
        <v>1421</v>
      </c>
      <c r="HF138" t="s">
        <v>1421</v>
      </c>
      <c r="HG138">
        <v>0</v>
      </c>
      <c r="HH138">
        <v>0</v>
      </c>
      <c r="HI138" t="s">
        <v>1421</v>
      </c>
      <c r="HJ138" t="s">
        <v>1421</v>
      </c>
      <c r="HK138" t="s">
        <v>1421</v>
      </c>
      <c r="HL138" t="s">
        <v>1421</v>
      </c>
      <c r="HM138" t="s">
        <v>1421</v>
      </c>
      <c r="HN138" t="s">
        <v>1421</v>
      </c>
      <c r="HO138">
        <v>0</v>
      </c>
      <c r="HP138">
        <v>0</v>
      </c>
      <c r="HQ138">
        <v>0</v>
      </c>
      <c r="HR138">
        <v>0</v>
      </c>
      <c r="HS138">
        <v>0</v>
      </c>
      <c r="HT138">
        <v>0</v>
      </c>
      <c r="HU138">
        <v>0</v>
      </c>
      <c r="HV138">
        <v>0</v>
      </c>
      <c r="HW138">
        <v>0</v>
      </c>
      <c r="HX138">
        <v>0</v>
      </c>
      <c r="HY138" t="s">
        <v>208</v>
      </c>
      <c r="HZ138">
        <v>23</v>
      </c>
      <c r="IA138">
        <v>125</v>
      </c>
      <c r="IB138" t="s">
        <v>208</v>
      </c>
      <c r="IC138" t="s">
        <v>64</v>
      </c>
      <c r="ID138" t="s">
        <v>217</v>
      </c>
      <c r="IE138" t="s">
        <v>213</v>
      </c>
      <c r="IF138" t="s">
        <v>1421</v>
      </c>
      <c r="IG138" t="s">
        <v>208</v>
      </c>
      <c r="IH138">
        <v>5</v>
      </c>
      <c r="II138">
        <v>36</v>
      </c>
      <c r="IJ138" t="s">
        <v>208</v>
      </c>
      <c r="IK138" t="s">
        <v>230</v>
      </c>
      <c r="IL138" t="s">
        <v>219</v>
      </c>
      <c r="IM138" t="s">
        <v>219</v>
      </c>
      <c r="IN138" t="s">
        <v>1542</v>
      </c>
    </row>
    <row r="139" spans="1:248" hidden="1" x14ac:dyDescent="0.25">
      <c r="A139" t="s">
        <v>73</v>
      </c>
      <c r="B139" t="s">
        <v>74</v>
      </c>
      <c r="C139" t="s">
        <v>292</v>
      </c>
      <c r="D139" t="s">
        <v>268</v>
      </c>
      <c r="E139" t="s">
        <v>884</v>
      </c>
      <c r="F139" t="s">
        <v>885</v>
      </c>
      <c r="G139">
        <v>12</v>
      </c>
      <c r="H139">
        <v>12</v>
      </c>
      <c r="I139" t="s">
        <v>208</v>
      </c>
      <c r="J139">
        <v>124</v>
      </c>
      <c r="K139">
        <v>868</v>
      </c>
      <c r="L139">
        <v>10</v>
      </c>
      <c r="M139">
        <v>70</v>
      </c>
      <c r="N139" t="s">
        <v>74</v>
      </c>
      <c r="O139" t="s">
        <v>269</v>
      </c>
      <c r="P139">
        <v>12</v>
      </c>
      <c r="Q139">
        <v>84</v>
      </c>
      <c r="R139" t="s">
        <v>74</v>
      </c>
      <c r="S139" t="s">
        <v>269</v>
      </c>
      <c r="T139">
        <v>3</v>
      </c>
      <c r="U139">
        <v>21</v>
      </c>
      <c r="V139" t="s">
        <v>64</v>
      </c>
      <c r="W139" t="s">
        <v>217</v>
      </c>
      <c r="X139">
        <v>18</v>
      </c>
      <c r="Y139">
        <v>126</v>
      </c>
      <c r="Z139" t="s">
        <v>74</v>
      </c>
      <c r="AA139" t="s">
        <v>269</v>
      </c>
      <c r="AB139">
        <v>15</v>
      </c>
      <c r="AC139">
        <v>105</v>
      </c>
      <c r="AD139" t="s">
        <v>64</v>
      </c>
      <c r="AE139" t="s">
        <v>217</v>
      </c>
      <c r="AF139">
        <v>25</v>
      </c>
      <c r="AG139">
        <v>175</v>
      </c>
      <c r="AH139" t="s">
        <v>76</v>
      </c>
      <c r="AI139" t="s">
        <v>205</v>
      </c>
      <c r="AJ139">
        <v>41</v>
      </c>
      <c r="AK139">
        <v>287</v>
      </c>
      <c r="AL139" t="s">
        <v>74</v>
      </c>
      <c r="AM139" t="s">
        <v>269</v>
      </c>
      <c r="AN139">
        <v>0</v>
      </c>
      <c r="AO139">
        <v>0</v>
      </c>
      <c r="AP139" t="s">
        <v>208</v>
      </c>
      <c r="AQ139">
        <v>30</v>
      </c>
      <c r="AR139">
        <v>210</v>
      </c>
      <c r="AS139">
        <v>6</v>
      </c>
      <c r="AT139">
        <v>42</v>
      </c>
      <c r="AU139" t="s">
        <v>156</v>
      </c>
      <c r="AV139" t="s">
        <v>228</v>
      </c>
      <c r="AW139">
        <v>2</v>
      </c>
      <c r="AX139">
        <v>14</v>
      </c>
      <c r="AY139" t="s">
        <v>158</v>
      </c>
      <c r="AZ139" t="s">
        <v>211</v>
      </c>
      <c r="BA139">
        <v>1</v>
      </c>
      <c r="BB139">
        <v>7</v>
      </c>
      <c r="BC139" t="s">
        <v>154</v>
      </c>
      <c r="BD139" t="s">
        <v>278</v>
      </c>
      <c r="BE139">
        <v>5</v>
      </c>
      <c r="BF139">
        <v>35</v>
      </c>
      <c r="BG139" t="s">
        <v>156</v>
      </c>
      <c r="BH139" t="s">
        <v>228</v>
      </c>
      <c r="BI139">
        <v>4</v>
      </c>
      <c r="BJ139">
        <v>28</v>
      </c>
      <c r="BK139" t="s">
        <v>156</v>
      </c>
      <c r="BL139" t="s">
        <v>228</v>
      </c>
      <c r="BM139">
        <v>12</v>
      </c>
      <c r="BN139">
        <v>84</v>
      </c>
      <c r="BO139" t="s">
        <v>156</v>
      </c>
      <c r="BP139" t="s">
        <v>228</v>
      </c>
      <c r="BQ139">
        <v>0</v>
      </c>
      <c r="BR139">
        <v>0</v>
      </c>
      <c r="BS139">
        <v>70</v>
      </c>
      <c r="BT139">
        <v>0</v>
      </c>
      <c r="BU139">
        <v>0</v>
      </c>
      <c r="BV139" t="s">
        <v>213</v>
      </c>
      <c r="BW139" t="s">
        <v>1421</v>
      </c>
      <c r="BX139">
        <v>0</v>
      </c>
      <c r="BY139">
        <v>0</v>
      </c>
      <c r="BZ139">
        <v>84</v>
      </c>
      <c r="CA139">
        <v>0</v>
      </c>
      <c r="CB139">
        <v>0</v>
      </c>
      <c r="CC139" t="s">
        <v>213</v>
      </c>
      <c r="CD139" t="s">
        <v>1421</v>
      </c>
      <c r="CE139">
        <v>0</v>
      </c>
      <c r="CF139">
        <v>0</v>
      </c>
      <c r="CG139">
        <v>21</v>
      </c>
      <c r="CH139">
        <v>0</v>
      </c>
      <c r="CI139">
        <v>0</v>
      </c>
      <c r="CJ139" t="s">
        <v>213</v>
      </c>
      <c r="CK139" t="s">
        <v>1421</v>
      </c>
      <c r="CL139">
        <v>0</v>
      </c>
      <c r="CM139">
        <v>0</v>
      </c>
      <c r="CN139">
        <v>126</v>
      </c>
      <c r="CO139">
        <v>0</v>
      </c>
      <c r="CP139">
        <v>0</v>
      </c>
      <c r="CQ139" t="s">
        <v>213</v>
      </c>
      <c r="CR139" t="s">
        <v>1421</v>
      </c>
      <c r="CS139">
        <v>0</v>
      </c>
      <c r="CT139">
        <v>0</v>
      </c>
      <c r="CU139">
        <v>0</v>
      </c>
      <c r="CV139">
        <v>105</v>
      </c>
      <c r="CW139">
        <v>0</v>
      </c>
      <c r="CX139" t="s">
        <v>213</v>
      </c>
      <c r="CY139" t="s">
        <v>1421</v>
      </c>
      <c r="CZ139">
        <v>0</v>
      </c>
      <c r="DA139">
        <v>0</v>
      </c>
      <c r="DB139">
        <v>0</v>
      </c>
      <c r="DC139">
        <v>0</v>
      </c>
      <c r="DD139">
        <v>175</v>
      </c>
      <c r="DE139" t="s">
        <v>213</v>
      </c>
      <c r="DF139" t="s">
        <v>1421</v>
      </c>
      <c r="DG139">
        <v>0</v>
      </c>
      <c r="DH139">
        <v>0</v>
      </c>
      <c r="DI139">
        <v>0</v>
      </c>
      <c r="DJ139">
        <v>0</v>
      </c>
      <c r="DK139">
        <v>287</v>
      </c>
      <c r="DL139" t="s">
        <v>213</v>
      </c>
      <c r="DM139" t="s">
        <v>1421</v>
      </c>
      <c r="DN139">
        <v>0</v>
      </c>
      <c r="DO139">
        <v>0</v>
      </c>
      <c r="DP139">
        <v>0</v>
      </c>
      <c r="DQ139">
        <v>0</v>
      </c>
      <c r="DR139">
        <v>124</v>
      </c>
      <c r="DS139">
        <v>868</v>
      </c>
      <c r="DT139" t="s">
        <v>213</v>
      </c>
      <c r="DU139">
        <v>0</v>
      </c>
      <c r="DV139">
        <v>0</v>
      </c>
      <c r="DW139">
        <v>1740</v>
      </c>
      <c r="DX139">
        <v>12180</v>
      </c>
      <c r="DY139">
        <v>345</v>
      </c>
      <c r="DZ139">
        <v>2436</v>
      </c>
      <c r="EA139" t="s">
        <v>208</v>
      </c>
      <c r="EB139">
        <v>116</v>
      </c>
      <c r="EC139">
        <v>833</v>
      </c>
      <c r="ED139">
        <v>10</v>
      </c>
      <c r="EE139">
        <v>70</v>
      </c>
      <c r="EF139" t="s">
        <v>74</v>
      </c>
      <c r="EG139" t="s">
        <v>269</v>
      </c>
      <c r="EH139" t="s">
        <v>215</v>
      </c>
      <c r="EI139"/>
      <c r="EJ139">
        <v>3</v>
      </c>
      <c r="EK139">
        <v>21</v>
      </c>
      <c r="EL139" t="s">
        <v>74</v>
      </c>
      <c r="EM139" t="s">
        <v>269</v>
      </c>
      <c r="EN139" t="s">
        <v>215</v>
      </c>
      <c r="EO139"/>
      <c r="EP139">
        <v>10</v>
      </c>
      <c r="EQ139">
        <v>77</v>
      </c>
      <c r="ER139" t="s">
        <v>64</v>
      </c>
      <c r="ES139" t="s">
        <v>217</v>
      </c>
      <c r="ET139" t="s">
        <v>215</v>
      </c>
      <c r="EU139"/>
      <c r="EV139">
        <v>18</v>
      </c>
      <c r="EW139">
        <v>133</v>
      </c>
      <c r="EX139" t="s">
        <v>64</v>
      </c>
      <c r="EY139" t="s">
        <v>217</v>
      </c>
      <c r="EZ139" t="s">
        <v>254</v>
      </c>
      <c r="FA139"/>
      <c r="FB139">
        <v>24</v>
      </c>
      <c r="FC139">
        <v>168</v>
      </c>
      <c r="FD139" t="s">
        <v>74</v>
      </c>
      <c r="FE139" t="s">
        <v>269</v>
      </c>
      <c r="FF139" t="s">
        <v>254</v>
      </c>
      <c r="FG139"/>
      <c r="FH139">
        <v>51</v>
      </c>
      <c r="FI139">
        <v>364</v>
      </c>
      <c r="FJ139" t="s">
        <v>74</v>
      </c>
      <c r="FK139" t="s">
        <v>269</v>
      </c>
      <c r="FL139" t="s">
        <v>254</v>
      </c>
      <c r="FM139"/>
      <c r="FN139">
        <v>0</v>
      </c>
      <c r="FO139">
        <v>0</v>
      </c>
      <c r="FP139" t="s">
        <v>208</v>
      </c>
      <c r="FQ139">
        <v>229</v>
      </c>
      <c r="FR139">
        <v>1603</v>
      </c>
      <c r="FS139">
        <v>15</v>
      </c>
      <c r="FT139">
        <v>105</v>
      </c>
      <c r="FU139" t="s">
        <v>154</v>
      </c>
      <c r="FV139" t="s">
        <v>1421</v>
      </c>
      <c r="FW139" t="s">
        <v>278</v>
      </c>
      <c r="FX139" t="s">
        <v>1421</v>
      </c>
      <c r="FY139" t="s">
        <v>215</v>
      </c>
      <c r="FZ139"/>
      <c r="GA139">
        <v>9</v>
      </c>
      <c r="GB139">
        <v>63</v>
      </c>
      <c r="GC139" t="s">
        <v>156</v>
      </c>
      <c r="GD139" t="s">
        <v>1421</v>
      </c>
      <c r="GE139" t="s">
        <v>228</v>
      </c>
      <c r="GF139" t="s">
        <v>1421</v>
      </c>
      <c r="GG139" t="s">
        <v>215</v>
      </c>
      <c r="GH139"/>
      <c r="GI139">
        <v>20</v>
      </c>
      <c r="GJ139">
        <v>140</v>
      </c>
      <c r="GK139" t="s">
        <v>156</v>
      </c>
      <c r="GL139" t="s">
        <v>1421</v>
      </c>
      <c r="GM139" t="s">
        <v>228</v>
      </c>
      <c r="GN139" t="s">
        <v>1421</v>
      </c>
      <c r="GO139" t="s">
        <v>215</v>
      </c>
      <c r="GP139"/>
      <c r="GQ139">
        <v>26</v>
      </c>
      <c r="GR139">
        <v>182</v>
      </c>
      <c r="GS139" t="s">
        <v>158</v>
      </c>
      <c r="GT139" t="s">
        <v>1421</v>
      </c>
      <c r="GU139" t="s">
        <v>298</v>
      </c>
      <c r="GV139" t="s">
        <v>1421</v>
      </c>
      <c r="GW139" t="s">
        <v>252</v>
      </c>
      <c r="GX139"/>
      <c r="GY139">
        <v>51</v>
      </c>
      <c r="GZ139">
        <v>357</v>
      </c>
      <c r="HA139" t="s">
        <v>156</v>
      </c>
      <c r="HB139" t="s">
        <v>1421</v>
      </c>
      <c r="HC139" t="s">
        <v>228</v>
      </c>
      <c r="HD139" t="s">
        <v>1421</v>
      </c>
      <c r="HE139" t="s">
        <v>254</v>
      </c>
      <c r="HF139"/>
      <c r="HG139">
        <v>108</v>
      </c>
      <c r="HH139">
        <v>756</v>
      </c>
      <c r="HI139" t="s">
        <v>156</v>
      </c>
      <c r="HJ139" t="s">
        <v>1421</v>
      </c>
      <c r="HK139" t="s">
        <v>228</v>
      </c>
      <c r="HL139" t="s">
        <v>1421</v>
      </c>
      <c r="HM139" t="s">
        <v>254</v>
      </c>
      <c r="HN139"/>
      <c r="HO139">
        <v>0</v>
      </c>
      <c r="HP139">
        <v>0</v>
      </c>
      <c r="HQ139">
        <v>60</v>
      </c>
      <c r="HR139">
        <v>361</v>
      </c>
      <c r="HS139">
        <v>143</v>
      </c>
      <c r="HT139">
        <v>1074</v>
      </c>
      <c r="HU139">
        <v>142</v>
      </c>
      <c r="HV139">
        <v>1001</v>
      </c>
      <c r="HW139">
        <v>0</v>
      </c>
      <c r="HX139">
        <v>0</v>
      </c>
      <c r="HY139" t="s">
        <v>208</v>
      </c>
      <c r="HZ139">
        <v>305</v>
      </c>
      <c r="IA139">
        <v>2135</v>
      </c>
      <c r="IB139" t="s">
        <v>208</v>
      </c>
      <c r="IC139" t="s">
        <v>74</v>
      </c>
      <c r="ID139" t="s">
        <v>269</v>
      </c>
      <c r="IE139" t="s">
        <v>208</v>
      </c>
      <c r="IF139" t="s">
        <v>156</v>
      </c>
      <c r="IG139" t="s">
        <v>208</v>
      </c>
      <c r="IH139">
        <v>42</v>
      </c>
      <c r="II139">
        <v>294</v>
      </c>
      <c r="IJ139" t="s">
        <v>213</v>
      </c>
      <c r="IK139" t="s">
        <v>238</v>
      </c>
      <c r="IL139" t="s">
        <v>219</v>
      </c>
      <c r="IM139" t="s">
        <v>230</v>
      </c>
      <c r="IN139" t="s">
        <v>1543</v>
      </c>
    </row>
    <row r="140" spans="1:248" hidden="1" x14ac:dyDescent="0.25">
      <c r="A140" t="s">
        <v>73</v>
      </c>
      <c r="B140" t="s">
        <v>74</v>
      </c>
      <c r="C140" t="s">
        <v>292</v>
      </c>
      <c r="D140" t="s">
        <v>268</v>
      </c>
      <c r="E140" t="s">
        <v>293</v>
      </c>
      <c r="F140" t="s">
        <v>294</v>
      </c>
      <c r="G140">
        <v>12</v>
      </c>
      <c r="H140">
        <v>12</v>
      </c>
      <c r="I140" t="s">
        <v>208</v>
      </c>
      <c r="J140">
        <v>109</v>
      </c>
      <c r="K140">
        <v>763</v>
      </c>
      <c r="L140">
        <v>10</v>
      </c>
      <c r="M140">
        <v>70</v>
      </c>
      <c r="N140" t="s">
        <v>74</v>
      </c>
      <c r="O140" t="s">
        <v>269</v>
      </c>
      <c r="P140">
        <v>5</v>
      </c>
      <c r="Q140">
        <v>35</v>
      </c>
      <c r="R140" t="s">
        <v>74</v>
      </c>
      <c r="S140" t="s">
        <v>269</v>
      </c>
      <c r="T140">
        <v>13</v>
      </c>
      <c r="U140">
        <v>91</v>
      </c>
      <c r="V140" t="s">
        <v>74</v>
      </c>
      <c r="W140" t="s">
        <v>268</v>
      </c>
      <c r="X140">
        <v>12</v>
      </c>
      <c r="Y140">
        <v>84</v>
      </c>
      <c r="Z140" t="s">
        <v>74</v>
      </c>
      <c r="AA140" t="s">
        <v>277</v>
      </c>
      <c r="AB140">
        <v>10</v>
      </c>
      <c r="AC140">
        <v>70</v>
      </c>
      <c r="AD140" t="s">
        <v>74</v>
      </c>
      <c r="AE140" t="s">
        <v>268</v>
      </c>
      <c r="AF140">
        <v>17</v>
      </c>
      <c r="AG140">
        <v>119</v>
      </c>
      <c r="AH140" t="s">
        <v>74</v>
      </c>
      <c r="AI140" t="s">
        <v>269</v>
      </c>
      <c r="AJ140">
        <v>42</v>
      </c>
      <c r="AK140">
        <v>294</v>
      </c>
      <c r="AL140" t="s">
        <v>74</v>
      </c>
      <c r="AM140" t="s">
        <v>269</v>
      </c>
      <c r="AN140">
        <v>0</v>
      </c>
      <c r="AO140">
        <v>0</v>
      </c>
      <c r="AP140" t="s">
        <v>208</v>
      </c>
      <c r="AQ140">
        <v>21</v>
      </c>
      <c r="AR140">
        <v>147</v>
      </c>
      <c r="AS140">
        <v>2</v>
      </c>
      <c r="AT140">
        <v>14</v>
      </c>
      <c r="AU140" t="s">
        <v>156</v>
      </c>
      <c r="AV140" t="s">
        <v>228</v>
      </c>
      <c r="AW140">
        <v>3</v>
      </c>
      <c r="AX140">
        <v>21</v>
      </c>
      <c r="AY140" t="s">
        <v>156</v>
      </c>
      <c r="AZ140" t="s">
        <v>228</v>
      </c>
      <c r="BA140">
        <v>2</v>
      </c>
      <c r="BB140">
        <v>14</v>
      </c>
      <c r="BC140" t="s">
        <v>156</v>
      </c>
      <c r="BD140" t="s">
        <v>228</v>
      </c>
      <c r="BE140">
        <v>3</v>
      </c>
      <c r="BF140">
        <v>21</v>
      </c>
      <c r="BG140" t="s">
        <v>158</v>
      </c>
      <c r="BH140" t="s">
        <v>271</v>
      </c>
      <c r="BI140">
        <v>3</v>
      </c>
      <c r="BJ140">
        <v>21</v>
      </c>
      <c r="BK140" t="s">
        <v>158</v>
      </c>
      <c r="BL140" t="s">
        <v>271</v>
      </c>
      <c r="BM140">
        <v>8</v>
      </c>
      <c r="BN140">
        <v>56</v>
      </c>
      <c r="BO140" t="s">
        <v>156</v>
      </c>
      <c r="BP140" t="s">
        <v>228</v>
      </c>
      <c r="BQ140">
        <v>0</v>
      </c>
      <c r="BR140">
        <v>0</v>
      </c>
      <c r="BS140">
        <v>70</v>
      </c>
      <c r="BT140">
        <v>0</v>
      </c>
      <c r="BU140">
        <v>0</v>
      </c>
      <c r="BV140" t="s">
        <v>213</v>
      </c>
      <c r="BW140" t="s">
        <v>1421</v>
      </c>
      <c r="BX140">
        <v>0</v>
      </c>
      <c r="BY140">
        <v>0</v>
      </c>
      <c r="BZ140">
        <v>35</v>
      </c>
      <c r="CA140">
        <v>0</v>
      </c>
      <c r="CB140">
        <v>0</v>
      </c>
      <c r="CC140" t="s">
        <v>213</v>
      </c>
      <c r="CD140" t="s">
        <v>1421</v>
      </c>
      <c r="CE140">
        <v>0</v>
      </c>
      <c r="CF140">
        <v>0</v>
      </c>
      <c r="CG140">
        <v>91</v>
      </c>
      <c r="CH140">
        <v>0</v>
      </c>
      <c r="CI140">
        <v>0</v>
      </c>
      <c r="CJ140" t="s">
        <v>213</v>
      </c>
      <c r="CK140" t="s">
        <v>1421</v>
      </c>
      <c r="CL140">
        <v>0</v>
      </c>
      <c r="CM140">
        <v>0</v>
      </c>
      <c r="CN140">
        <v>0</v>
      </c>
      <c r="CO140">
        <v>84</v>
      </c>
      <c r="CP140">
        <v>0</v>
      </c>
      <c r="CQ140" t="s">
        <v>213</v>
      </c>
      <c r="CR140" t="s">
        <v>1421</v>
      </c>
      <c r="CS140">
        <v>0</v>
      </c>
      <c r="CT140">
        <v>0</v>
      </c>
      <c r="CU140">
        <v>0</v>
      </c>
      <c r="CV140">
        <v>70</v>
      </c>
      <c r="CW140">
        <v>0</v>
      </c>
      <c r="CX140" t="s">
        <v>213</v>
      </c>
      <c r="CY140" t="s">
        <v>1421</v>
      </c>
      <c r="CZ140">
        <v>0</v>
      </c>
      <c r="DA140">
        <v>0</v>
      </c>
      <c r="DB140">
        <v>0</v>
      </c>
      <c r="DC140">
        <v>119</v>
      </c>
      <c r="DD140">
        <v>0</v>
      </c>
      <c r="DE140" t="s">
        <v>213</v>
      </c>
      <c r="DF140" t="s">
        <v>1421</v>
      </c>
      <c r="DG140">
        <v>0</v>
      </c>
      <c r="DH140">
        <v>0</v>
      </c>
      <c r="DI140">
        <v>0</v>
      </c>
      <c r="DJ140">
        <v>0</v>
      </c>
      <c r="DK140">
        <v>294</v>
      </c>
      <c r="DL140" t="s">
        <v>213</v>
      </c>
      <c r="DM140" t="s">
        <v>1421</v>
      </c>
      <c r="DN140">
        <v>0</v>
      </c>
      <c r="DO140">
        <v>0</v>
      </c>
      <c r="DP140">
        <v>0</v>
      </c>
      <c r="DQ140">
        <v>0</v>
      </c>
      <c r="DR140">
        <v>109</v>
      </c>
      <c r="DS140">
        <v>763</v>
      </c>
      <c r="DT140" t="s">
        <v>213</v>
      </c>
      <c r="DU140">
        <v>0</v>
      </c>
      <c r="DV140">
        <v>0</v>
      </c>
      <c r="DW140">
        <v>2957</v>
      </c>
      <c r="DX140">
        <v>20699</v>
      </c>
      <c r="DY140">
        <v>206</v>
      </c>
      <c r="DZ140">
        <v>1442</v>
      </c>
      <c r="EA140" t="s">
        <v>208</v>
      </c>
      <c r="EB140">
        <v>183</v>
      </c>
      <c r="EC140">
        <v>1281</v>
      </c>
      <c r="ED140">
        <v>43</v>
      </c>
      <c r="EE140">
        <v>301</v>
      </c>
      <c r="EF140" t="s">
        <v>64</v>
      </c>
      <c r="EG140" t="s">
        <v>217</v>
      </c>
      <c r="EH140" t="s">
        <v>215</v>
      </c>
      <c r="EI140"/>
      <c r="EJ140">
        <v>20</v>
      </c>
      <c r="EK140">
        <v>140</v>
      </c>
      <c r="EL140" t="s">
        <v>74</v>
      </c>
      <c r="EM140" t="s">
        <v>269</v>
      </c>
      <c r="EN140" t="s">
        <v>215</v>
      </c>
      <c r="EO140"/>
      <c r="EP140">
        <v>19</v>
      </c>
      <c r="EQ140">
        <v>133</v>
      </c>
      <c r="ER140" t="s">
        <v>64</v>
      </c>
      <c r="ES140" t="s">
        <v>217</v>
      </c>
      <c r="ET140" t="s">
        <v>215</v>
      </c>
      <c r="EU140"/>
      <c r="EV140">
        <v>24</v>
      </c>
      <c r="EW140">
        <v>168</v>
      </c>
      <c r="EX140" t="s">
        <v>64</v>
      </c>
      <c r="EY140" t="s">
        <v>217</v>
      </c>
      <c r="EZ140" t="s">
        <v>215</v>
      </c>
      <c r="FA140"/>
      <c r="FB140">
        <v>21</v>
      </c>
      <c r="FC140">
        <v>147</v>
      </c>
      <c r="FD140" t="s">
        <v>74</v>
      </c>
      <c r="FE140" t="s">
        <v>268</v>
      </c>
      <c r="FF140" t="s">
        <v>215</v>
      </c>
      <c r="FG140"/>
      <c r="FH140">
        <v>56</v>
      </c>
      <c r="FI140">
        <v>392</v>
      </c>
      <c r="FJ140" t="s">
        <v>74</v>
      </c>
      <c r="FK140" t="s">
        <v>268</v>
      </c>
      <c r="FL140" t="s">
        <v>254</v>
      </c>
      <c r="FM140"/>
      <c r="FN140">
        <v>0</v>
      </c>
      <c r="FO140">
        <v>0</v>
      </c>
      <c r="FP140" t="s">
        <v>208</v>
      </c>
      <c r="FQ140">
        <v>23</v>
      </c>
      <c r="FR140">
        <v>161</v>
      </c>
      <c r="FS140">
        <v>2</v>
      </c>
      <c r="FT140">
        <v>14</v>
      </c>
      <c r="FU140" t="s">
        <v>158</v>
      </c>
      <c r="FV140" t="s">
        <v>1421</v>
      </c>
      <c r="FW140" t="s">
        <v>271</v>
      </c>
      <c r="FX140" t="s">
        <v>1421</v>
      </c>
      <c r="FY140" t="s">
        <v>215</v>
      </c>
      <c r="FZ140"/>
      <c r="GA140">
        <v>3</v>
      </c>
      <c r="GB140">
        <v>21</v>
      </c>
      <c r="GC140" t="s">
        <v>156</v>
      </c>
      <c r="GD140" t="s">
        <v>1421</v>
      </c>
      <c r="GE140" t="s">
        <v>228</v>
      </c>
      <c r="GF140" t="s">
        <v>1421</v>
      </c>
      <c r="GG140" t="s">
        <v>215</v>
      </c>
      <c r="GH140"/>
      <c r="GI140">
        <v>2</v>
      </c>
      <c r="GJ140">
        <v>14</v>
      </c>
      <c r="GK140" t="s">
        <v>158</v>
      </c>
      <c r="GL140" t="s">
        <v>1421</v>
      </c>
      <c r="GM140" t="s">
        <v>271</v>
      </c>
      <c r="GN140" t="s">
        <v>1421</v>
      </c>
      <c r="GO140" t="s">
        <v>215</v>
      </c>
      <c r="GP140"/>
      <c r="GQ140">
        <v>3</v>
      </c>
      <c r="GR140">
        <v>21</v>
      </c>
      <c r="GS140" t="s">
        <v>154</v>
      </c>
      <c r="GT140" t="s">
        <v>1421</v>
      </c>
      <c r="GU140" t="s">
        <v>278</v>
      </c>
      <c r="GV140" t="s">
        <v>1421</v>
      </c>
      <c r="GW140" t="s">
        <v>215</v>
      </c>
      <c r="GX140"/>
      <c r="GY140">
        <v>5</v>
      </c>
      <c r="GZ140">
        <v>35</v>
      </c>
      <c r="HA140" t="s">
        <v>156</v>
      </c>
      <c r="HB140" t="s">
        <v>1421</v>
      </c>
      <c r="HC140" t="s">
        <v>228</v>
      </c>
      <c r="HD140" t="s">
        <v>1421</v>
      </c>
      <c r="HE140" t="s">
        <v>215</v>
      </c>
      <c r="HF140"/>
      <c r="HG140">
        <v>8</v>
      </c>
      <c r="HH140">
        <v>56</v>
      </c>
      <c r="HI140" t="s">
        <v>156</v>
      </c>
      <c r="HJ140" t="s">
        <v>1421</v>
      </c>
      <c r="HK140" t="s">
        <v>228</v>
      </c>
      <c r="HL140" t="s">
        <v>1421</v>
      </c>
      <c r="HM140" t="s">
        <v>254</v>
      </c>
      <c r="HN140"/>
      <c r="HO140">
        <v>0</v>
      </c>
      <c r="HP140">
        <v>0</v>
      </c>
      <c r="HQ140">
        <v>48</v>
      </c>
      <c r="HR140">
        <v>336</v>
      </c>
      <c r="HS140">
        <v>60</v>
      </c>
      <c r="HT140">
        <v>420</v>
      </c>
      <c r="HU140">
        <v>98</v>
      </c>
      <c r="HV140">
        <v>686</v>
      </c>
      <c r="HW140">
        <v>0</v>
      </c>
      <c r="HX140">
        <v>0</v>
      </c>
      <c r="HY140" t="s">
        <v>208</v>
      </c>
      <c r="HZ140">
        <v>411</v>
      </c>
      <c r="IA140">
        <v>2877</v>
      </c>
      <c r="IB140" t="s">
        <v>208</v>
      </c>
      <c r="IC140" t="s">
        <v>74</v>
      </c>
      <c r="ID140" t="s">
        <v>269</v>
      </c>
      <c r="IE140" t="s">
        <v>208</v>
      </c>
      <c r="IF140" t="s">
        <v>156</v>
      </c>
      <c r="IG140" t="s">
        <v>208</v>
      </c>
      <c r="IH140">
        <v>308</v>
      </c>
      <c r="II140">
        <v>2156</v>
      </c>
      <c r="IJ140" t="s">
        <v>208</v>
      </c>
      <c r="IK140" t="s">
        <v>219</v>
      </c>
      <c r="IL140" t="s">
        <v>230</v>
      </c>
      <c r="IM140" t="s">
        <v>238</v>
      </c>
      <c r="IN140" t="s">
        <v>1544</v>
      </c>
    </row>
    <row r="141" spans="1:248" hidden="1" x14ac:dyDescent="0.25">
      <c r="A141" t="s">
        <v>73</v>
      </c>
      <c r="B141" t="s">
        <v>74</v>
      </c>
      <c r="C141" t="s">
        <v>292</v>
      </c>
      <c r="D141" t="s">
        <v>268</v>
      </c>
      <c r="E141" t="s">
        <v>1276</v>
      </c>
      <c r="F141" t="s">
        <v>1277</v>
      </c>
      <c r="G141">
        <v>12</v>
      </c>
      <c r="H141">
        <v>12</v>
      </c>
      <c r="I141" t="s">
        <v>208</v>
      </c>
      <c r="J141">
        <v>140</v>
      </c>
      <c r="K141">
        <v>980</v>
      </c>
      <c r="L141">
        <v>0</v>
      </c>
      <c r="M141">
        <v>0</v>
      </c>
      <c r="N141" t="s">
        <v>1421</v>
      </c>
      <c r="O141" t="s">
        <v>1421</v>
      </c>
      <c r="P141">
        <v>4</v>
      </c>
      <c r="Q141">
        <v>31</v>
      </c>
      <c r="R141" t="s">
        <v>74</v>
      </c>
      <c r="S141" t="s">
        <v>269</v>
      </c>
      <c r="T141">
        <v>2</v>
      </c>
      <c r="U141">
        <v>12</v>
      </c>
      <c r="V141" t="s">
        <v>1421</v>
      </c>
      <c r="W141" t="s">
        <v>1421</v>
      </c>
      <c r="X141">
        <v>26</v>
      </c>
      <c r="Y141">
        <v>178</v>
      </c>
      <c r="Z141" t="s">
        <v>64</v>
      </c>
      <c r="AA141" t="s">
        <v>217</v>
      </c>
      <c r="AB141">
        <v>36</v>
      </c>
      <c r="AC141">
        <v>252</v>
      </c>
      <c r="AD141" t="s">
        <v>74</v>
      </c>
      <c r="AE141" t="s">
        <v>269</v>
      </c>
      <c r="AF141">
        <v>29</v>
      </c>
      <c r="AG141">
        <v>204</v>
      </c>
      <c r="AH141" t="s">
        <v>74</v>
      </c>
      <c r="AI141" t="s">
        <v>269</v>
      </c>
      <c r="AJ141">
        <v>43</v>
      </c>
      <c r="AK141">
        <v>303</v>
      </c>
      <c r="AL141" t="s">
        <v>64</v>
      </c>
      <c r="AM141" t="s">
        <v>217</v>
      </c>
      <c r="AN141">
        <v>0</v>
      </c>
      <c r="AO141">
        <v>0</v>
      </c>
      <c r="AP141" t="s">
        <v>208</v>
      </c>
      <c r="AQ141">
        <v>19</v>
      </c>
      <c r="AR141">
        <v>114</v>
      </c>
      <c r="AS141">
        <v>0</v>
      </c>
      <c r="AT141">
        <v>0</v>
      </c>
      <c r="AU141" t="s">
        <v>1421</v>
      </c>
      <c r="AV141" t="s">
        <v>1421</v>
      </c>
      <c r="AW141">
        <v>2</v>
      </c>
      <c r="AX141">
        <v>12</v>
      </c>
      <c r="AY141" t="s">
        <v>156</v>
      </c>
      <c r="AZ141" t="s">
        <v>558</v>
      </c>
      <c r="BA141">
        <v>4</v>
      </c>
      <c r="BB141">
        <v>24</v>
      </c>
      <c r="BC141" t="s">
        <v>156</v>
      </c>
      <c r="BD141" t="s">
        <v>558</v>
      </c>
      <c r="BE141">
        <v>5</v>
      </c>
      <c r="BF141">
        <v>30</v>
      </c>
      <c r="BG141" t="s">
        <v>156</v>
      </c>
      <c r="BH141" t="s">
        <v>1041</v>
      </c>
      <c r="BI141">
        <v>3</v>
      </c>
      <c r="BJ141">
        <v>18</v>
      </c>
      <c r="BK141" t="s">
        <v>154</v>
      </c>
      <c r="BL141" t="s">
        <v>278</v>
      </c>
      <c r="BM141">
        <v>5</v>
      </c>
      <c r="BN141">
        <v>30</v>
      </c>
      <c r="BO141" t="s">
        <v>156</v>
      </c>
      <c r="BP141" t="s">
        <v>228</v>
      </c>
      <c r="BQ141">
        <v>0</v>
      </c>
      <c r="BR141">
        <v>0</v>
      </c>
      <c r="BS141">
        <v>0</v>
      </c>
      <c r="BT141">
        <v>0</v>
      </c>
      <c r="BU141">
        <v>0</v>
      </c>
      <c r="BV141" t="s">
        <v>213</v>
      </c>
      <c r="BW141" t="s">
        <v>1421</v>
      </c>
      <c r="BX141">
        <v>0</v>
      </c>
      <c r="BY141">
        <v>0</v>
      </c>
      <c r="BZ141">
        <v>31</v>
      </c>
      <c r="CA141">
        <v>0</v>
      </c>
      <c r="CB141">
        <v>0</v>
      </c>
      <c r="CC141" t="s">
        <v>213</v>
      </c>
      <c r="CD141" t="s">
        <v>1421</v>
      </c>
      <c r="CE141">
        <v>0</v>
      </c>
      <c r="CF141">
        <v>0</v>
      </c>
      <c r="CG141">
        <v>0</v>
      </c>
      <c r="CH141">
        <v>0</v>
      </c>
      <c r="CI141">
        <v>0</v>
      </c>
      <c r="CJ141" t="s">
        <v>213</v>
      </c>
      <c r="CK141" t="s">
        <v>1421</v>
      </c>
      <c r="CL141">
        <v>0</v>
      </c>
      <c r="CM141">
        <v>12</v>
      </c>
      <c r="CN141">
        <v>157</v>
      </c>
      <c r="CO141">
        <v>0</v>
      </c>
      <c r="CP141">
        <v>0</v>
      </c>
      <c r="CQ141" t="s">
        <v>213</v>
      </c>
      <c r="CR141" t="s">
        <v>1421</v>
      </c>
      <c r="CS141">
        <v>0</v>
      </c>
      <c r="CT141">
        <v>21</v>
      </c>
      <c r="CU141">
        <v>0</v>
      </c>
      <c r="CV141">
        <v>0</v>
      </c>
      <c r="CW141">
        <v>225</v>
      </c>
      <c r="CX141" t="s">
        <v>213</v>
      </c>
      <c r="CY141" t="s">
        <v>1421</v>
      </c>
      <c r="CZ141">
        <v>0</v>
      </c>
      <c r="DA141">
        <v>27</v>
      </c>
      <c r="DB141">
        <v>0</v>
      </c>
      <c r="DC141">
        <v>188</v>
      </c>
      <c r="DD141">
        <v>0</v>
      </c>
      <c r="DE141" t="s">
        <v>213</v>
      </c>
      <c r="DF141" t="s">
        <v>1421</v>
      </c>
      <c r="DG141">
        <v>0</v>
      </c>
      <c r="DH141">
        <v>16</v>
      </c>
      <c r="DI141">
        <v>0</v>
      </c>
      <c r="DJ141">
        <v>0</v>
      </c>
      <c r="DK141">
        <v>276</v>
      </c>
      <c r="DL141" t="s">
        <v>213</v>
      </c>
      <c r="DM141" t="s">
        <v>1421</v>
      </c>
      <c r="DN141">
        <v>0</v>
      </c>
      <c r="DO141">
        <v>27</v>
      </c>
      <c r="DP141">
        <v>0</v>
      </c>
      <c r="DQ141">
        <v>0</v>
      </c>
      <c r="DR141">
        <v>140</v>
      </c>
      <c r="DS141">
        <v>980</v>
      </c>
      <c r="DT141" t="s">
        <v>213</v>
      </c>
      <c r="DU141">
        <v>0</v>
      </c>
      <c r="DV141">
        <v>0</v>
      </c>
      <c r="DW141">
        <v>1526</v>
      </c>
      <c r="DX141">
        <v>10682</v>
      </c>
      <c r="DY141">
        <v>64</v>
      </c>
      <c r="DZ141">
        <v>448</v>
      </c>
      <c r="EA141" t="s">
        <v>208</v>
      </c>
      <c r="EB141">
        <v>52</v>
      </c>
      <c r="EC141">
        <v>364</v>
      </c>
      <c r="ED141">
        <v>5</v>
      </c>
      <c r="EE141">
        <v>35</v>
      </c>
      <c r="EF141" t="s">
        <v>74</v>
      </c>
      <c r="EG141" t="s">
        <v>269</v>
      </c>
      <c r="EH141" t="s">
        <v>215</v>
      </c>
      <c r="EI141"/>
      <c r="EJ141">
        <v>0</v>
      </c>
      <c r="EK141">
        <v>0</v>
      </c>
      <c r="EL141" t="s">
        <v>1421</v>
      </c>
      <c r="EM141" t="s">
        <v>1421</v>
      </c>
      <c r="EN141" t="s">
        <v>1421</v>
      </c>
      <c r="EO141" t="s">
        <v>1421</v>
      </c>
      <c r="EP141">
        <v>12</v>
      </c>
      <c r="EQ141">
        <v>84</v>
      </c>
      <c r="ER141" t="s">
        <v>74</v>
      </c>
      <c r="ES141" t="s">
        <v>268</v>
      </c>
      <c r="ET141" t="s">
        <v>215</v>
      </c>
      <c r="EU141"/>
      <c r="EV141">
        <v>8</v>
      </c>
      <c r="EW141">
        <v>56</v>
      </c>
      <c r="EX141" t="s">
        <v>74</v>
      </c>
      <c r="EY141" t="s">
        <v>269</v>
      </c>
      <c r="EZ141" t="s">
        <v>215</v>
      </c>
      <c r="FA141"/>
      <c r="FB141">
        <v>13</v>
      </c>
      <c r="FC141">
        <v>91</v>
      </c>
      <c r="FD141" t="s">
        <v>74</v>
      </c>
      <c r="FE141" t="s">
        <v>269</v>
      </c>
      <c r="FF141" t="s">
        <v>254</v>
      </c>
      <c r="FG141"/>
      <c r="FH141">
        <v>14</v>
      </c>
      <c r="FI141">
        <v>98</v>
      </c>
      <c r="FJ141" t="s">
        <v>74</v>
      </c>
      <c r="FK141" t="s">
        <v>268</v>
      </c>
      <c r="FL141" t="s">
        <v>252</v>
      </c>
      <c r="FM141"/>
      <c r="FN141">
        <v>0</v>
      </c>
      <c r="FO141">
        <v>0</v>
      </c>
      <c r="FP141" t="s">
        <v>208</v>
      </c>
      <c r="FQ141">
        <v>12</v>
      </c>
      <c r="FR141">
        <v>84</v>
      </c>
      <c r="FS141">
        <v>0</v>
      </c>
      <c r="FT141">
        <v>0</v>
      </c>
      <c r="FU141" t="s">
        <v>1421</v>
      </c>
      <c r="FV141" t="s">
        <v>1421</v>
      </c>
      <c r="FW141" t="s">
        <v>1421</v>
      </c>
      <c r="FX141" t="s">
        <v>1421</v>
      </c>
      <c r="FY141" t="s">
        <v>1421</v>
      </c>
      <c r="FZ141" t="s">
        <v>1421</v>
      </c>
      <c r="GA141">
        <v>0</v>
      </c>
      <c r="GB141">
        <v>0</v>
      </c>
      <c r="GC141" t="s">
        <v>1421</v>
      </c>
      <c r="GD141" t="s">
        <v>1421</v>
      </c>
      <c r="GE141" t="s">
        <v>1421</v>
      </c>
      <c r="GF141" t="s">
        <v>1421</v>
      </c>
      <c r="GG141" t="s">
        <v>1421</v>
      </c>
      <c r="GH141" t="s">
        <v>1421</v>
      </c>
      <c r="GI141">
        <v>0</v>
      </c>
      <c r="GJ141">
        <v>0</v>
      </c>
      <c r="GK141" t="s">
        <v>1421</v>
      </c>
      <c r="GL141" t="s">
        <v>1421</v>
      </c>
      <c r="GM141" t="s">
        <v>1421</v>
      </c>
      <c r="GN141" t="s">
        <v>1421</v>
      </c>
      <c r="GO141" t="s">
        <v>1421</v>
      </c>
      <c r="GP141" t="s">
        <v>1421</v>
      </c>
      <c r="GQ141">
        <v>2</v>
      </c>
      <c r="GR141">
        <v>14</v>
      </c>
      <c r="GS141" t="s">
        <v>156</v>
      </c>
      <c r="GT141" t="s">
        <v>1421</v>
      </c>
      <c r="GU141" t="s">
        <v>228</v>
      </c>
      <c r="GV141" t="s">
        <v>1421</v>
      </c>
      <c r="GW141" t="s">
        <v>215</v>
      </c>
      <c r="GX141"/>
      <c r="GY141">
        <v>3</v>
      </c>
      <c r="GZ141">
        <v>21</v>
      </c>
      <c r="HA141" t="s">
        <v>156</v>
      </c>
      <c r="HB141" t="s">
        <v>1421</v>
      </c>
      <c r="HC141" t="s">
        <v>228</v>
      </c>
      <c r="HD141" t="s">
        <v>1421</v>
      </c>
      <c r="HE141" t="s">
        <v>252</v>
      </c>
      <c r="HF141"/>
      <c r="HG141">
        <v>7</v>
      </c>
      <c r="HH141">
        <v>49</v>
      </c>
      <c r="HI141" t="s">
        <v>156</v>
      </c>
      <c r="HJ141" t="s">
        <v>1421</v>
      </c>
      <c r="HK141" t="s">
        <v>228</v>
      </c>
      <c r="HL141" t="s">
        <v>1421</v>
      </c>
      <c r="HM141" t="s">
        <v>215</v>
      </c>
      <c r="HN141"/>
      <c r="HO141">
        <v>0</v>
      </c>
      <c r="HP141">
        <v>0</v>
      </c>
      <c r="HQ141">
        <v>34</v>
      </c>
      <c r="HR141">
        <v>238</v>
      </c>
      <c r="HS141">
        <v>12</v>
      </c>
      <c r="HT141">
        <v>84</v>
      </c>
      <c r="HU141">
        <v>18</v>
      </c>
      <c r="HV141">
        <v>126</v>
      </c>
      <c r="HW141">
        <v>0</v>
      </c>
      <c r="HX141">
        <v>0</v>
      </c>
      <c r="HY141" t="s">
        <v>208</v>
      </c>
      <c r="HZ141">
        <v>233</v>
      </c>
      <c r="IA141">
        <v>1631</v>
      </c>
      <c r="IB141" t="s">
        <v>208</v>
      </c>
      <c r="IC141" t="s">
        <v>74</v>
      </c>
      <c r="ID141" t="s">
        <v>269</v>
      </c>
      <c r="IE141" t="s">
        <v>208</v>
      </c>
      <c r="IF141" t="s">
        <v>156</v>
      </c>
      <c r="IG141" t="s">
        <v>208</v>
      </c>
      <c r="IH141">
        <v>263</v>
      </c>
      <c r="II141">
        <v>1841</v>
      </c>
      <c r="IJ141" t="s">
        <v>208</v>
      </c>
      <c r="IK141" t="s">
        <v>237</v>
      </c>
      <c r="IL141" t="s">
        <v>230</v>
      </c>
      <c r="IM141" t="s">
        <v>230</v>
      </c>
      <c r="IN141" t="s">
        <v>1545</v>
      </c>
    </row>
    <row r="142" spans="1:248" hidden="1" x14ac:dyDescent="0.25">
      <c r="A142" t="s">
        <v>73</v>
      </c>
      <c r="B142" t="s">
        <v>74</v>
      </c>
      <c r="C142" t="s">
        <v>292</v>
      </c>
      <c r="D142" t="s">
        <v>268</v>
      </c>
      <c r="E142" t="s">
        <v>328</v>
      </c>
      <c r="F142" t="s">
        <v>329</v>
      </c>
      <c r="G142">
        <v>12</v>
      </c>
      <c r="H142">
        <v>12</v>
      </c>
      <c r="I142" t="s">
        <v>208</v>
      </c>
      <c r="J142">
        <v>187</v>
      </c>
      <c r="K142">
        <v>1309</v>
      </c>
      <c r="L142">
        <v>13</v>
      </c>
      <c r="M142">
        <v>93</v>
      </c>
      <c r="N142" t="s">
        <v>74</v>
      </c>
      <c r="O142" t="s">
        <v>269</v>
      </c>
      <c r="P142">
        <v>24</v>
      </c>
      <c r="Q142">
        <v>165</v>
      </c>
      <c r="R142" t="s">
        <v>74</v>
      </c>
      <c r="S142" t="s">
        <v>269</v>
      </c>
      <c r="T142">
        <v>25</v>
      </c>
      <c r="U142">
        <v>175</v>
      </c>
      <c r="V142" t="s">
        <v>74</v>
      </c>
      <c r="W142" t="s">
        <v>268</v>
      </c>
      <c r="X142">
        <v>17</v>
      </c>
      <c r="Y142">
        <v>119</v>
      </c>
      <c r="Z142" t="s">
        <v>74</v>
      </c>
      <c r="AA142" t="s">
        <v>269</v>
      </c>
      <c r="AB142">
        <v>23</v>
      </c>
      <c r="AC142">
        <v>160</v>
      </c>
      <c r="AD142" t="s">
        <v>74</v>
      </c>
      <c r="AE142" t="s">
        <v>268</v>
      </c>
      <c r="AF142">
        <v>34</v>
      </c>
      <c r="AG142">
        <v>263</v>
      </c>
      <c r="AH142" t="s">
        <v>74</v>
      </c>
      <c r="AI142" t="s">
        <v>268</v>
      </c>
      <c r="AJ142">
        <v>51</v>
      </c>
      <c r="AK142">
        <v>334</v>
      </c>
      <c r="AL142" t="s">
        <v>74</v>
      </c>
      <c r="AM142" t="s">
        <v>268</v>
      </c>
      <c r="AN142">
        <v>0</v>
      </c>
      <c r="AO142">
        <v>0</v>
      </c>
      <c r="AP142" t="s">
        <v>208</v>
      </c>
      <c r="AQ142">
        <v>67</v>
      </c>
      <c r="AR142">
        <v>469</v>
      </c>
      <c r="AS142">
        <v>7</v>
      </c>
      <c r="AT142">
        <v>49</v>
      </c>
      <c r="AU142" t="s">
        <v>156</v>
      </c>
      <c r="AV142" t="s">
        <v>228</v>
      </c>
      <c r="AW142">
        <v>19</v>
      </c>
      <c r="AX142">
        <v>133</v>
      </c>
      <c r="AY142" t="s">
        <v>158</v>
      </c>
      <c r="AZ142" t="s">
        <v>271</v>
      </c>
      <c r="BA142">
        <v>7</v>
      </c>
      <c r="BB142">
        <v>49</v>
      </c>
      <c r="BC142" t="s">
        <v>156</v>
      </c>
      <c r="BD142" t="s">
        <v>228</v>
      </c>
      <c r="BE142">
        <v>4</v>
      </c>
      <c r="BF142">
        <v>28</v>
      </c>
      <c r="BG142" t="s">
        <v>156</v>
      </c>
      <c r="BH142" t="s">
        <v>228</v>
      </c>
      <c r="BI142">
        <v>10</v>
      </c>
      <c r="BJ142">
        <v>105</v>
      </c>
      <c r="BK142" t="s">
        <v>158</v>
      </c>
      <c r="BL142" t="s">
        <v>271</v>
      </c>
      <c r="BM142">
        <v>20</v>
      </c>
      <c r="BN142">
        <v>105</v>
      </c>
      <c r="BO142" t="s">
        <v>156</v>
      </c>
      <c r="BP142" t="s">
        <v>228</v>
      </c>
      <c r="BQ142">
        <v>0</v>
      </c>
      <c r="BR142">
        <v>0</v>
      </c>
      <c r="BS142">
        <v>93</v>
      </c>
      <c r="BT142">
        <v>0</v>
      </c>
      <c r="BU142">
        <v>0</v>
      </c>
      <c r="BV142" t="s">
        <v>213</v>
      </c>
      <c r="BW142" t="s">
        <v>1421</v>
      </c>
      <c r="BX142">
        <v>0</v>
      </c>
      <c r="BY142">
        <v>0</v>
      </c>
      <c r="BZ142">
        <v>129</v>
      </c>
      <c r="CA142">
        <v>0</v>
      </c>
      <c r="CB142">
        <v>0</v>
      </c>
      <c r="CC142" t="s">
        <v>213</v>
      </c>
      <c r="CD142" t="s">
        <v>1421</v>
      </c>
      <c r="CE142">
        <v>0</v>
      </c>
      <c r="CF142">
        <v>36</v>
      </c>
      <c r="CG142">
        <v>77</v>
      </c>
      <c r="CH142">
        <v>0</v>
      </c>
      <c r="CI142">
        <v>0</v>
      </c>
      <c r="CJ142" t="s">
        <v>213</v>
      </c>
      <c r="CK142" t="s">
        <v>1421</v>
      </c>
      <c r="CL142">
        <v>0</v>
      </c>
      <c r="CM142">
        <v>98</v>
      </c>
      <c r="CN142">
        <v>0</v>
      </c>
      <c r="CO142">
        <v>82</v>
      </c>
      <c r="CP142">
        <v>0</v>
      </c>
      <c r="CQ142" t="s">
        <v>213</v>
      </c>
      <c r="CR142" t="s">
        <v>1421</v>
      </c>
      <c r="CS142">
        <v>0</v>
      </c>
      <c r="CT142">
        <v>37</v>
      </c>
      <c r="CU142">
        <v>0</v>
      </c>
      <c r="CV142">
        <v>139</v>
      </c>
      <c r="CW142">
        <v>0</v>
      </c>
      <c r="CX142" t="s">
        <v>213</v>
      </c>
      <c r="CY142" t="s">
        <v>1421</v>
      </c>
      <c r="CZ142">
        <v>0</v>
      </c>
      <c r="DA142">
        <v>21</v>
      </c>
      <c r="DB142">
        <v>0</v>
      </c>
      <c r="DC142">
        <v>186</v>
      </c>
      <c r="DD142">
        <v>0</v>
      </c>
      <c r="DE142" t="s">
        <v>213</v>
      </c>
      <c r="DF142" t="s">
        <v>1421</v>
      </c>
      <c r="DG142">
        <v>0</v>
      </c>
      <c r="DH142">
        <v>77</v>
      </c>
      <c r="DI142">
        <v>0</v>
      </c>
      <c r="DJ142">
        <v>0</v>
      </c>
      <c r="DK142">
        <v>258</v>
      </c>
      <c r="DL142" t="s">
        <v>213</v>
      </c>
      <c r="DM142" t="s">
        <v>1421</v>
      </c>
      <c r="DN142">
        <v>0</v>
      </c>
      <c r="DO142">
        <v>76</v>
      </c>
      <c r="DP142">
        <v>0</v>
      </c>
      <c r="DQ142">
        <v>0</v>
      </c>
      <c r="DR142">
        <v>187</v>
      </c>
      <c r="DS142">
        <v>1309</v>
      </c>
      <c r="DT142" t="s">
        <v>213</v>
      </c>
      <c r="DU142">
        <v>0</v>
      </c>
      <c r="DV142">
        <v>0</v>
      </c>
      <c r="DW142">
        <v>3285</v>
      </c>
      <c r="DX142">
        <v>22995</v>
      </c>
      <c r="DY142">
        <v>285</v>
      </c>
      <c r="DZ142">
        <v>1995</v>
      </c>
      <c r="EA142" t="s">
        <v>208</v>
      </c>
      <c r="EB142">
        <v>207</v>
      </c>
      <c r="EC142">
        <v>1449</v>
      </c>
      <c r="ED142">
        <v>23</v>
      </c>
      <c r="EE142">
        <v>161</v>
      </c>
      <c r="EF142" t="s">
        <v>64</v>
      </c>
      <c r="EG142" t="s">
        <v>217</v>
      </c>
      <c r="EH142" t="s">
        <v>215</v>
      </c>
      <c r="EI142"/>
      <c r="EJ142">
        <v>40</v>
      </c>
      <c r="EK142">
        <v>280</v>
      </c>
      <c r="EL142" t="s">
        <v>74</v>
      </c>
      <c r="EM142" t="s">
        <v>269</v>
      </c>
      <c r="EN142" t="s">
        <v>215</v>
      </c>
      <c r="EO142"/>
      <c r="EP142">
        <v>46</v>
      </c>
      <c r="EQ142">
        <v>322</v>
      </c>
      <c r="ER142" t="s">
        <v>64</v>
      </c>
      <c r="ES142" t="s">
        <v>217</v>
      </c>
      <c r="ET142" t="s">
        <v>215</v>
      </c>
      <c r="EU142"/>
      <c r="EV142">
        <v>30</v>
      </c>
      <c r="EW142">
        <v>210</v>
      </c>
      <c r="EX142" t="s">
        <v>64</v>
      </c>
      <c r="EY142" t="s">
        <v>217</v>
      </c>
      <c r="EZ142" t="s">
        <v>215</v>
      </c>
      <c r="FA142"/>
      <c r="FB142">
        <v>30</v>
      </c>
      <c r="FC142">
        <v>210</v>
      </c>
      <c r="FD142" t="s">
        <v>74</v>
      </c>
      <c r="FE142" t="s">
        <v>269</v>
      </c>
      <c r="FF142" t="s">
        <v>215</v>
      </c>
      <c r="FG142"/>
      <c r="FH142">
        <v>38</v>
      </c>
      <c r="FI142">
        <v>266</v>
      </c>
      <c r="FJ142" t="s">
        <v>74</v>
      </c>
      <c r="FK142" t="s">
        <v>268</v>
      </c>
      <c r="FL142" t="s">
        <v>252</v>
      </c>
      <c r="FM142"/>
      <c r="FN142">
        <v>0</v>
      </c>
      <c r="FO142">
        <v>0</v>
      </c>
      <c r="FP142" t="s">
        <v>208</v>
      </c>
      <c r="FQ142">
        <v>78</v>
      </c>
      <c r="FR142">
        <v>546</v>
      </c>
      <c r="FS142">
        <v>0</v>
      </c>
      <c r="FT142">
        <v>0</v>
      </c>
      <c r="FU142" t="s">
        <v>1421</v>
      </c>
      <c r="FV142" t="s">
        <v>1421</v>
      </c>
      <c r="FW142" t="s">
        <v>1421</v>
      </c>
      <c r="FX142" t="s">
        <v>1421</v>
      </c>
      <c r="FY142" t="s">
        <v>1421</v>
      </c>
      <c r="FZ142" t="s">
        <v>1421</v>
      </c>
      <c r="GA142">
        <v>16</v>
      </c>
      <c r="GB142">
        <v>112</v>
      </c>
      <c r="GC142" t="s">
        <v>158</v>
      </c>
      <c r="GD142" t="s">
        <v>1421</v>
      </c>
      <c r="GE142" t="s">
        <v>271</v>
      </c>
      <c r="GF142" t="s">
        <v>1421</v>
      </c>
      <c r="GG142" t="s">
        <v>215</v>
      </c>
      <c r="GH142"/>
      <c r="GI142">
        <v>15</v>
      </c>
      <c r="GJ142">
        <v>105</v>
      </c>
      <c r="GK142" t="s">
        <v>158</v>
      </c>
      <c r="GL142" t="s">
        <v>1421</v>
      </c>
      <c r="GM142" t="s">
        <v>271</v>
      </c>
      <c r="GN142" t="s">
        <v>1421</v>
      </c>
      <c r="GO142" t="s">
        <v>215</v>
      </c>
      <c r="GP142"/>
      <c r="GQ142">
        <v>16</v>
      </c>
      <c r="GR142">
        <v>112</v>
      </c>
      <c r="GS142" t="s">
        <v>156</v>
      </c>
      <c r="GT142" t="s">
        <v>1421</v>
      </c>
      <c r="GU142" t="s">
        <v>228</v>
      </c>
      <c r="GV142" t="s">
        <v>1421</v>
      </c>
      <c r="GW142" t="s">
        <v>215</v>
      </c>
      <c r="GX142"/>
      <c r="GY142">
        <v>7</v>
      </c>
      <c r="GZ142">
        <v>49</v>
      </c>
      <c r="HA142" t="s">
        <v>158</v>
      </c>
      <c r="HB142" t="s">
        <v>1421</v>
      </c>
      <c r="HC142" t="s">
        <v>271</v>
      </c>
      <c r="HD142" t="s">
        <v>1421</v>
      </c>
      <c r="HE142" t="s">
        <v>252</v>
      </c>
      <c r="HF142"/>
      <c r="HG142">
        <v>24</v>
      </c>
      <c r="HH142">
        <v>168</v>
      </c>
      <c r="HI142" t="s">
        <v>156</v>
      </c>
      <c r="HJ142" t="s">
        <v>1421</v>
      </c>
      <c r="HK142" t="s">
        <v>228</v>
      </c>
      <c r="HL142" t="s">
        <v>1421</v>
      </c>
      <c r="HM142" t="s">
        <v>254</v>
      </c>
      <c r="HN142"/>
      <c r="HO142">
        <v>0</v>
      </c>
      <c r="HP142">
        <v>0</v>
      </c>
      <c r="HQ142">
        <v>60</v>
      </c>
      <c r="HR142">
        <v>420</v>
      </c>
      <c r="HS142">
        <v>92</v>
      </c>
      <c r="HT142">
        <v>644</v>
      </c>
      <c r="HU142">
        <v>133</v>
      </c>
      <c r="HV142">
        <v>931</v>
      </c>
      <c r="HW142">
        <v>0</v>
      </c>
      <c r="HX142">
        <v>0</v>
      </c>
      <c r="HY142" t="s">
        <v>208</v>
      </c>
      <c r="HZ142">
        <v>353</v>
      </c>
      <c r="IA142">
        <v>2471</v>
      </c>
      <c r="IB142" t="s">
        <v>208</v>
      </c>
      <c r="IC142" t="s">
        <v>74</v>
      </c>
      <c r="ID142" t="s">
        <v>269</v>
      </c>
      <c r="IE142" t="s">
        <v>208</v>
      </c>
      <c r="IF142" t="s">
        <v>156</v>
      </c>
      <c r="IG142" t="s">
        <v>208</v>
      </c>
      <c r="IH142">
        <v>74</v>
      </c>
      <c r="II142">
        <v>518</v>
      </c>
      <c r="IJ142" t="s">
        <v>208</v>
      </c>
      <c r="IK142" t="s">
        <v>219</v>
      </c>
      <c r="IL142" t="s">
        <v>238</v>
      </c>
      <c r="IM142" t="s">
        <v>219</v>
      </c>
      <c r="IN142" t="s">
        <v>1546</v>
      </c>
    </row>
    <row r="143" spans="1:248" hidden="1" x14ac:dyDescent="0.25">
      <c r="A143" t="s">
        <v>73</v>
      </c>
      <c r="B143" t="s">
        <v>74</v>
      </c>
      <c r="C143" t="s">
        <v>292</v>
      </c>
      <c r="D143" t="s">
        <v>268</v>
      </c>
      <c r="E143" t="s">
        <v>881</v>
      </c>
      <c r="F143" t="s">
        <v>882</v>
      </c>
      <c r="G143">
        <v>12</v>
      </c>
      <c r="H143">
        <v>12</v>
      </c>
      <c r="I143" t="s">
        <v>208</v>
      </c>
      <c r="J143">
        <v>389</v>
      </c>
      <c r="K143">
        <v>2720</v>
      </c>
      <c r="L143">
        <v>64</v>
      </c>
      <c r="M143">
        <v>458</v>
      </c>
      <c r="N143" t="s">
        <v>74</v>
      </c>
      <c r="O143" t="s">
        <v>269</v>
      </c>
      <c r="P143">
        <v>40</v>
      </c>
      <c r="Q143">
        <v>274</v>
      </c>
      <c r="R143" t="s">
        <v>74</v>
      </c>
      <c r="S143" t="s">
        <v>269</v>
      </c>
      <c r="T143">
        <v>34</v>
      </c>
      <c r="U143">
        <v>215</v>
      </c>
      <c r="V143" t="s">
        <v>64</v>
      </c>
      <c r="W143" t="s">
        <v>217</v>
      </c>
      <c r="X143">
        <v>11</v>
      </c>
      <c r="Y143">
        <v>72</v>
      </c>
      <c r="Z143" t="s">
        <v>74</v>
      </c>
      <c r="AA143" t="s">
        <v>269</v>
      </c>
      <c r="AB143">
        <v>10</v>
      </c>
      <c r="AC143">
        <v>59</v>
      </c>
      <c r="AD143" t="s">
        <v>64</v>
      </c>
      <c r="AE143" t="s">
        <v>217</v>
      </c>
      <c r="AF143">
        <v>16</v>
      </c>
      <c r="AG143">
        <v>91</v>
      </c>
      <c r="AH143" t="s">
        <v>74</v>
      </c>
      <c r="AI143" t="s">
        <v>269</v>
      </c>
      <c r="AJ143">
        <v>214</v>
      </c>
      <c r="AK143">
        <v>1551</v>
      </c>
      <c r="AL143" t="s">
        <v>64</v>
      </c>
      <c r="AM143" t="s">
        <v>217</v>
      </c>
      <c r="AN143">
        <v>0</v>
      </c>
      <c r="AO143">
        <v>0</v>
      </c>
      <c r="AP143" t="s">
        <v>208</v>
      </c>
      <c r="AQ143">
        <v>38</v>
      </c>
      <c r="AR143">
        <v>203</v>
      </c>
      <c r="AS143">
        <v>4</v>
      </c>
      <c r="AT143">
        <v>14</v>
      </c>
      <c r="AU143" t="s">
        <v>154</v>
      </c>
      <c r="AV143" t="s">
        <v>278</v>
      </c>
      <c r="AW143">
        <v>5</v>
      </c>
      <c r="AX143">
        <v>21</v>
      </c>
      <c r="AY143" t="s">
        <v>156</v>
      </c>
      <c r="AZ143" t="s">
        <v>228</v>
      </c>
      <c r="BA143">
        <v>2</v>
      </c>
      <c r="BB143">
        <v>7</v>
      </c>
      <c r="BC143" t="s">
        <v>158</v>
      </c>
      <c r="BD143" t="s">
        <v>211</v>
      </c>
      <c r="BE143">
        <v>6</v>
      </c>
      <c r="BF143">
        <v>28</v>
      </c>
      <c r="BG143" t="s">
        <v>158</v>
      </c>
      <c r="BH143" t="s">
        <v>211</v>
      </c>
      <c r="BI143">
        <v>12</v>
      </c>
      <c r="BJ143">
        <v>56</v>
      </c>
      <c r="BK143" t="s">
        <v>156</v>
      </c>
      <c r="BL143" t="s">
        <v>228</v>
      </c>
      <c r="BM143">
        <v>9</v>
      </c>
      <c r="BN143">
        <v>77</v>
      </c>
      <c r="BO143" t="s">
        <v>156</v>
      </c>
      <c r="BP143" t="s">
        <v>228</v>
      </c>
      <c r="BQ143">
        <v>0</v>
      </c>
      <c r="BR143">
        <v>0</v>
      </c>
      <c r="BS143">
        <v>458</v>
      </c>
      <c r="BT143">
        <v>0</v>
      </c>
      <c r="BU143">
        <v>0</v>
      </c>
      <c r="BV143" t="s">
        <v>213</v>
      </c>
      <c r="BW143" t="s">
        <v>1421</v>
      </c>
      <c r="BX143">
        <v>0</v>
      </c>
      <c r="BY143">
        <v>0</v>
      </c>
      <c r="BZ143">
        <v>261</v>
      </c>
      <c r="CA143">
        <v>0</v>
      </c>
      <c r="CB143">
        <v>0</v>
      </c>
      <c r="CC143" t="s">
        <v>213</v>
      </c>
      <c r="CD143" t="s">
        <v>1421</v>
      </c>
      <c r="CE143">
        <v>0</v>
      </c>
      <c r="CF143">
        <v>13</v>
      </c>
      <c r="CG143">
        <v>195</v>
      </c>
      <c r="CH143">
        <v>0</v>
      </c>
      <c r="CI143">
        <v>0</v>
      </c>
      <c r="CJ143" t="s">
        <v>213</v>
      </c>
      <c r="CK143" t="s">
        <v>1421</v>
      </c>
      <c r="CL143">
        <v>0</v>
      </c>
      <c r="CM143">
        <v>20</v>
      </c>
      <c r="CN143">
        <v>0</v>
      </c>
      <c r="CO143">
        <v>65</v>
      </c>
      <c r="CP143">
        <v>0</v>
      </c>
      <c r="CQ143" t="s">
        <v>213</v>
      </c>
      <c r="CR143" t="s">
        <v>1421</v>
      </c>
      <c r="CS143">
        <v>0</v>
      </c>
      <c r="CT143">
        <v>7</v>
      </c>
      <c r="CU143">
        <v>0</v>
      </c>
      <c r="CV143">
        <v>33</v>
      </c>
      <c r="CW143">
        <v>0</v>
      </c>
      <c r="CX143" t="s">
        <v>213</v>
      </c>
      <c r="CY143" t="s">
        <v>1421</v>
      </c>
      <c r="CZ143">
        <v>0</v>
      </c>
      <c r="DA143">
        <v>26</v>
      </c>
      <c r="DB143">
        <v>0</v>
      </c>
      <c r="DC143">
        <v>0</v>
      </c>
      <c r="DD143">
        <v>39</v>
      </c>
      <c r="DE143" t="s">
        <v>213</v>
      </c>
      <c r="DF143" t="s">
        <v>1421</v>
      </c>
      <c r="DG143">
        <v>0</v>
      </c>
      <c r="DH143">
        <v>52</v>
      </c>
      <c r="DI143">
        <v>0</v>
      </c>
      <c r="DJ143">
        <v>0</v>
      </c>
      <c r="DK143">
        <v>1481</v>
      </c>
      <c r="DL143" t="s">
        <v>213</v>
      </c>
      <c r="DM143" t="s">
        <v>1421</v>
      </c>
      <c r="DN143">
        <v>0</v>
      </c>
      <c r="DO143">
        <v>70</v>
      </c>
      <c r="DP143">
        <v>0</v>
      </c>
      <c r="DQ143">
        <v>0</v>
      </c>
      <c r="DR143">
        <v>389</v>
      </c>
      <c r="DS143">
        <v>2720</v>
      </c>
      <c r="DT143" t="s">
        <v>213</v>
      </c>
      <c r="DU143">
        <v>0</v>
      </c>
      <c r="DV143">
        <v>0</v>
      </c>
      <c r="DW143">
        <v>1820</v>
      </c>
      <c r="DX143">
        <v>12740</v>
      </c>
      <c r="DY143">
        <v>376</v>
      </c>
      <c r="DZ143">
        <v>2609</v>
      </c>
      <c r="EA143" t="s">
        <v>208</v>
      </c>
      <c r="EB143">
        <v>127</v>
      </c>
      <c r="EC143">
        <v>866</v>
      </c>
      <c r="ED143">
        <v>5</v>
      </c>
      <c r="EE143">
        <v>35</v>
      </c>
      <c r="EF143" t="s">
        <v>74</v>
      </c>
      <c r="EG143" t="s">
        <v>269</v>
      </c>
      <c r="EH143" t="s">
        <v>215</v>
      </c>
      <c r="EI143"/>
      <c r="EJ143">
        <v>6</v>
      </c>
      <c r="EK143">
        <v>42</v>
      </c>
      <c r="EL143" t="s">
        <v>74</v>
      </c>
      <c r="EM143" t="s">
        <v>269</v>
      </c>
      <c r="EN143" t="s">
        <v>215</v>
      </c>
      <c r="EO143"/>
      <c r="EP143">
        <v>10</v>
      </c>
      <c r="EQ143">
        <v>70</v>
      </c>
      <c r="ER143" t="s">
        <v>64</v>
      </c>
      <c r="ES143" t="s">
        <v>217</v>
      </c>
      <c r="ET143" t="s">
        <v>215</v>
      </c>
      <c r="EU143"/>
      <c r="EV143">
        <v>20</v>
      </c>
      <c r="EW143">
        <v>120</v>
      </c>
      <c r="EX143" t="s">
        <v>74</v>
      </c>
      <c r="EY143" t="s">
        <v>269</v>
      </c>
      <c r="EZ143" t="s">
        <v>215</v>
      </c>
      <c r="FA143"/>
      <c r="FB143">
        <v>23</v>
      </c>
      <c r="FC143">
        <v>161</v>
      </c>
      <c r="FD143" t="s">
        <v>74</v>
      </c>
      <c r="FE143" t="s">
        <v>269</v>
      </c>
      <c r="FF143" t="s">
        <v>215</v>
      </c>
      <c r="FG143"/>
      <c r="FH143">
        <v>63</v>
      </c>
      <c r="FI143">
        <v>438</v>
      </c>
      <c r="FJ143" t="s">
        <v>74</v>
      </c>
      <c r="FK143" t="s">
        <v>268</v>
      </c>
      <c r="FL143" t="s">
        <v>254</v>
      </c>
      <c r="FM143"/>
      <c r="FN143">
        <v>0</v>
      </c>
      <c r="FO143">
        <v>0</v>
      </c>
      <c r="FP143" t="s">
        <v>208</v>
      </c>
      <c r="FQ143">
        <v>249</v>
      </c>
      <c r="FR143">
        <v>1743</v>
      </c>
      <c r="FS143">
        <v>24</v>
      </c>
      <c r="FT143">
        <v>168</v>
      </c>
      <c r="FU143" t="s">
        <v>156</v>
      </c>
      <c r="FV143" t="s">
        <v>1421</v>
      </c>
      <c r="FW143" t="s">
        <v>228</v>
      </c>
      <c r="FX143" t="s">
        <v>1421</v>
      </c>
      <c r="FY143" t="s">
        <v>215</v>
      </c>
      <c r="FZ143"/>
      <c r="GA143">
        <v>10</v>
      </c>
      <c r="GB143">
        <v>70</v>
      </c>
      <c r="GC143" t="s">
        <v>156</v>
      </c>
      <c r="GD143" t="s">
        <v>1421</v>
      </c>
      <c r="GE143" t="s">
        <v>228</v>
      </c>
      <c r="GF143" t="s">
        <v>1421</v>
      </c>
      <c r="GG143" t="s">
        <v>215</v>
      </c>
      <c r="GH143"/>
      <c r="GI143">
        <v>24</v>
      </c>
      <c r="GJ143">
        <v>168</v>
      </c>
      <c r="GK143" t="s">
        <v>154</v>
      </c>
      <c r="GL143" t="s">
        <v>1421</v>
      </c>
      <c r="GM143" t="s">
        <v>278</v>
      </c>
      <c r="GN143" t="s">
        <v>1421</v>
      </c>
      <c r="GO143" t="s">
        <v>215</v>
      </c>
      <c r="GP143"/>
      <c r="GQ143">
        <v>33</v>
      </c>
      <c r="GR143">
        <v>231</v>
      </c>
      <c r="GS143" t="s">
        <v>158</v>
      </c>
      <c r="GT143" t="s">
        <v>1421</v>
      </c>
      <c r="GU143" t="s">
        <v>211</v>
      </c>
      <c r="GV143" t="s">
        <v>1421</v>
      </c>
      <c r="GW143" t="s">
        <v>215</v>
      </c>
      <c r="GX143"/>
      <c r="GY143">
        <v>46</v>
      </c>
      <c r="GZ143">
        <v>322</v>
      </c>
      <c r="HA143" t="s">
        <v>156</v>
      </c>
      <c r="HB143" t="s">
        <v>1421</v>
      </c>
      <c r="HC143" t="s">
        <v>228</v>
      </c>
      <c r="HD143" t="s">
        <v>1421</v>
      </c>
      <c r="HE143" t="s">
        <v>215</v>
      </c>
      <c r="HF143"/>
      <c r="HG143">
        <v>112</v>
      </c>
      <c r="HH143">
        <v>784</v>
      </c>
      <c r="HI143" t="s">
        <v>156</v>
      </c>
      <c r="HJ143" t="s">
        <v>1421</v>
      </c>
      <c r="HK143" t="s">
        <v>228</v>
      </c>
      <c r="HL143" t="s">
        <v>1421</v>
      </c>
      <c r="HM143" t="s">
        <v>215</v>
      </c>
      <c r="HN143"/>
      <c r="HO143">
        <v>0</v>
      </c>
      <c r="HP143">
        <v>0</v>
      </c>
      <c r="HQ143">
        <v>66</v>
      </c>
      <c r="HR143">
        <v>452</v>
      </c>
      <c r="HS143">
        <v>60</v>
      </c>
      <c r="HT143">
        <v>407</v>
      </c>
      <c r="HU143">
        <v>250</v>
      </c>
      <c r="HV143">
        <v>1750</v>
      </c>
      <c r="HW143">
        <v>0</v>
      </c>
      <c r="HX143">
        <v>0</v>
      </c>
      <c r="HY143" t="s">
        <v>208</v>
      </c>
      <c r="HZ143">
        <v>375</v>
      </c>
      <c r="IA143">
        <v>2625</v>
      </c>
      <c r="IB143" t="s">
        <v>208</v>
      </c>
      <c r="IC143" t="s">
        <v>74</v>
      </c>
      <c r="ID143" t="s">
        <v>269</v>
      </c>
      <c r="IE143" t="s">
        <v>208</v>
      </c>
      <c r="IF143" t="s">
        <v>156</v>
      </c>
      <c r="IG143" t="s">
        <v>208</v>
      </c>
      <c r="IH143">
        <v>45</v>
      </c>
      <c r="II143">
        <v>315</v>
      </c>
      <c r="IJ143" t="s">
        <v>213</v>
      </c>
      <c r="IK143" t="s">
        <v>238</v>
      </c>
      <c r="IL143" t="s">
        <v>230</v>
      </c>
      <c r="IM143" t="s">
        <v>230</v>
      </c>
      <c r="IN143" t="s">
        <v>1547</v>
      </c>
    </row>
    <row r="144" spans="1:248" hidden="1" x14ac:dyDescent="0.25">
      <c r="A144" t="s">
        <v>73</v>
      </c>
      <c r="B144" t="s">
        <v>74</v>
      </c>
      <c r="C144" t="s">
        <v>776</v>
      </c>
      <c r="D144" t="s">
        <v>380</v>
      </c>
      <c r="E144" t="s">
        <v>777</v>
      </c>
      <c r="F144" t="s">
        <v>380</v>
      </c>
      <c r="G144">
        <v>12</v>
      </c>
      <c r="H144">
        <v>12</v>
      </c>
      <c r="I144" t="s">
        <v>208</v>
      </c>
      <c r="J144">
        <v>230</v>
      </c>
      <c r="K144">
        <v>1610</v>
      </c>
      <c r="L144">
        <v>0</v>
      </c>
      <c r="M144">
        <v>0</v>
      </c>
      <c r="N144" t="s">
        <v>1421</v>
      </c>
      <c r="O144" t="s">
        <v>1421</v>
      </c>
      <c r="P144">
        <v>9</v>
      </c>
      <c r="Q144">
        <v>63</v>
      </c>
      <c r="R144" t="s">
        <v>74</v>
      </c>
      <c r="S144" t="s">
        <v>498</v>
      </c>
      <c r="T144">
        <v>4</v>
      </c>
      <c r="U144">
        <v>28</v>
      </c>
      <c r="V144" t="s">
        <v>74</v>
      </c>
      <c r="W144" t="s">
        <v>387</v>
      </c>
      <c r="X144">
        <v>5</v>
      </c>
      <c r="Y144">
        <v>35</v>
      </c>
      <c r="Z144" t="s">
        <v>74</v>
      </c>
      <c r="AA144" t="s">
        <v>498</v>
      </c>
      <c r="AB144">
        <v>10</v>
      </c>
      <c r="AC144">
        <v>70</v>
      </c>
      <c r="AD144" t="s">
        <v>74</v>
      </c>
      <c r="AE144" t="s">
        <v>380</v>
      </c>
      <c r="AF144">
        <v>82</v>
      </c>
      <c r="AG144">
        <v>574</v>
      </c>
      <c r="AH144" t="s">
        <v>74</v>
      </c>
      <c r="AI144" t="s">
        <v>380</v>
      </c>
      <c r="AJ144">
        <v>120</v>
      </c>
      <c r="AK144">
        <v>840</v>
      </c>
      <c r="AL144" t="s">
        <v>74</v>
      </c>
      <c r="AM144" t="s">
        <v>380</v>
      </c>
      <c r="AN144">
        <v>0</v>
      </c>
      <c r="AO144">
        <v>0</v>
      </c>
      <c r="AP144" t="s">
        <v>208</v>
      </c>
      <c r="AQ144">
        <v>4</v>
      </c>
      <c r="AR144">
        <v>28</v>
      </c>
      <c r="AS144">
        <v>0</v>
      </c>
      <c r="AT144">
        <v>0</v>
      </c>
      <c r="AU144" t="s">
        <v>1421</v>
      </c>
      <c r="AV144" t="s">
        <v>1421</v>
      </c>
      <c r="AW144">
        <v>0</v>
      </c>
      <c r="AX144">
        <v>0</v>
      </c>
      <c r="AY144" t="s">
        <v>1421</v>
      </c>
      <c r="AZ144" t="s">
        <v>1421</v>
      </c>
      <c r="BA144">
        <v>0</v>
      </c>
      <c r="BB144">
        <v>0</v>
      </c>
      <c r="BC144" t="s">
        <v>1421</v>
      </c>
      <c r="BD144" t="s">
        <v>1421</v>
      </c>
      <c r="BE144">
        <v>0</v>
      </c>
      <c r="BF144">
        <v>0</v>
      </c>
      <c r="BG144" t="s">
        <v>1421</v>
      </c>
      <c r="BH144" t="s">
        <v>1421</v>
      </c>
      <c r="BI144">
        <v>0</v>
      </c>
      <c r="BJ144">
        <v>0</v>
      </c>
      <c r="BK144" t="s">
        <v>1421</v>
      </c>
      <c r="BL144" t="s">
        <v>1421</v>
      </c>
      <c r="BM144">
        <v>4</v>
      </c>
      <c r="BN144">
        <v>28</v>
      </c>
      <c r="BO144" t="s">
        <v>156</v>
      </c>
      <c r="BP144" t="s">
        <v>228</v>
      </c>
      <c r="BQ144">
        <v>0</v>
      </c>
      <c r="BR144">
        <v>0</v>
      </c>
      <c r="BS144">
        <v>0</v>
      </c>
      <c r="BT144">
        <v>0</v>
      </c>
      <c r="BU144">
        <v>0</v>
      </c>
      <c r="BV144" t="s">
        <v>213</v>
      </c>
      <c r="BW144" t="s">
        <v>1421</v>
      </c>
      <c r="BX144">
        <v>0</v>
      </c>
      <c r="BY144">
        <v>0</v>
      </c>
      <c r="BZ144">
        <v>63</v>
      </c>
      <c r="CA144">
        <v>0</v>
      </c>
      <c r="CB144">
        <v>0</v>
      </c>
      <c r="CC144" t="s">
        <v>213</v>
      </c>
      <c r="CD144" t="s">
        <v>1421</v>
      </c>
      <c r="CE144">
        <v>0</v>
      </c>
      <c r="CF144">
        <v>0</v>
      </c>
      <c r="CG144">
        <v>0</v>
      </c>
      <c r="CH144">
        <v>28</v>
      </c>
      <c r="CI144">
        <v>0</v>
      </c>
      <c r="CJ144" t="s">
        <v>213</v>
      </c>
      <c r="CK144" t="s">
        <v>1421</v>
      </c>
      <c r="CL144">
        <v>0</v>
      </c>
      <c r="CM144">
        <v>0</v>
      </c>
      <c r="CN144">
        <v>0</v>
      </c>
      <c r="CO144">
        <v>35</v>
      </c>
      <c r="CP144">
        <v>0</v>
      </c>
      <c r="CQ144" t="s">
        <v>213</v>
      </c>
      <c r="CR144" t="s">
        <v>1421</v>
      </c>
      <c r="CS144">
        <v>0</v>
      </c>
      <c r="CT144">
        <v>0</v>
      </c>
      <c r="CU144">
        <v>0</v>
      </c>
      <c r="CV144">
        <v>70</v>
      </c>
      <c r="CW144">
        <v>0</v>
      </c>
      <c r="CX144" t="s">
        <v>213</v>
      </c>
      <c r="CY144" t="s">
        <v>1421</v>
      </c>
      <c r="CZ144">
        <v>0</v>
      </c>
      <c r="DA144">
        <v>0</v>
      </c>
      <c r="DB144">
        <v>0</v>
      </c>
      <c r="DC144">
        <v>0</v>
      </c>
      <c r="DD144">
        <v>574</v>
      </c>
      <c r="DE144" t="s">
        <v>213</v>
      </c>
      <c r="DF144" t="s">
        <v>1421</v>
      </c>
      <c r="DG144">
        <v>0</v>
      </c>
      <c r="DH144">
        <v>0</v>
      </c>
      <c r="DI144">
        <v>0</v>
      </c>
      <c r="DJ144">
        <v>0</v>
      </c>
      <c r="DK144">
        <v>840</v>
      </c>
      <c r="DL144" t="s">
        <v>213</v>
      </c>
      <c r="DM144" t="s">
        <v>1421</v>
      </c>
      <c r="DN144">
        <v>0</v>
      </c>
      <c r="DO144">
        <v>0</v>
      </c>
      <c r="DP144">
        <v>0</v>
      </c>
      <c r="DQ144">
        <v>0</v>
      </c>
      <c r="DR144">
        <v>230</v>
      </c>
      <c r="DS144">
        <v>1610</v>
      </c>
      <c r="DT144" t="s">
        <v>208</v>
      </c>
      <c r="DU144">
        <v>42</v>
      </c>
      <c r="DV144">
        <v>252</v>
      </c>
      <c r="DW144">
        <v>275</v>
      </c>
      <c r="DX144">
        <v>1650</v>
      </c>
      <c r="DY144">
        <v>54</v>
      </c>
      <c r="DZ144">
        <v>378</v>
      </c>
      <c r="EA144" t="s">
        <v>208</v>
      </c>
      <c r="EB144">
        <v>40</v>
      </c>
      <c r="EC144">
        <v>280</v>
      </c>
      <c r="ED144">
        <v>0</v>
      </c>
      <c r="EE144">
        <v>0</v>
      </c>
      <c r="EF144" t="s">
        <v>1421</v>
      </c>
      <c r="EG144" t="s">
        <v>1421</v>
      </c>
      <c r="EH144" t="s">
        <v>1421</v>
      </c>
      <c r="EI144" t="s">
        <v>1421</v>
      </c>
      <c r="EJ144">
        <v>1</v>
      </c>
      <c r="EK144">
        <v>7</v>
      </c>
      <c r="EL144" t="s">
        <v>64</v>
      </c>
      <c r="EM144" t="s">
        <v>217</v>
      </c>
      <c r="EN144" t="s">
        <v>215</v>
      </c>
      <c r="EO144"/>
      <c r="EP144">
        <v>2</v>
      </c>
      <c r="EQ144">
        <v>14</v>
      </c>
      <c r="ER144" t="s">
        <v>74</v>
      </c>
      <c r="ES144" t="s">
        <v>269</v>
      </c>
      <c r="ET144" t="s">
        <v>252</v>
      </c>
      <c r="EU144"/>
      <c r="EV144">
        <v>1</v>
      </c>
      <c r="EW144">
        <v>7</v>
      </c>
      <c r="EX144" t="s">
        <v>64</v>
      </c>
      <c r="EY144" t="s">
        <v>217</v>
      </c>
      <c r="EZ144" t="s">
        <v>252</v>
      </c>
      <c r="FA144"/>
      <c r="FB144">
        <v>4</v>
      </c>
      <c r="FC144">
        <v>28</v>
      </c>
      <c r="FD144" t="s">
        <v>74</v>
      </c>
      <c r="FE144" t="s">
        <v>269</v>
      </c>
      <c r="FF144" t="s">
        <v>254</v>
      </c>
      <c r="FG144"/>
      <c r="FH144">
        <v>32</v>
      </c>
      <c r="FI144">
        <v>224</v>
      </c>
      <c r="FJ144" t="s">
        <v>64</v>
      </c>
      <c r="FK144" t="s">
        <v>217</v>
      </c>
      <c r="FL144" t="s">
        <v>254</v>
      </c>
      <c r="FM144"/>
      <c r="FN144">
        <v>0</v>
      </c>
      <c r="FO144">
        <v>0</v>
      </c>
      <c r="FP144" t="s">
        <v>208</v>
      </c>
      <c r="FQ144">
        <v>14</v>
      </c>
      <c r="FR144">
        <v>98</v>
      </c>
      <c r="FS144">
        <v>0</v>
      </c>
      <c r="FT144">
        <v>0</v>
      </c>
      <c r="FU144" t="s">
        <v>1421</v>
      </c>
      <c r="FV144" t="s">
        <v>1421</v>
      </c>
      <c r="FW144" t="s">
        <v>1421</v>
      </c>
      <c r="FX144" t="s">
        <v>1421</v>
      </c>
      <c r="FY144" t="s">
        <v>1421</v>
      </c>
      <c r="FZ144" t="s">
        <v>1421</v>
      </c>
      <c r="GA144">
        <v>0</v>
      </c>
      <c r="GB144">
        <v>0</v>
      </c>
      <c r="GC144" t="s">
        <v>1421</v>
      </c>
      <c r="GD144" t="s">
        <v>1421</v>
      </c>
      <c r="GE144" t="s">
        <v>1421</v>
      </c>
      <c r="GF144" t="s">
        <v>1421</v>
      </c>
      <c r="GG144" t="s">
        <v>1421</v>
      </c>
      <c r="GH144" t="s">
        <v>1421</v>
      </c>
      <c r="GI144">
        <v>0</v>
      </c>
      <c r="GJ144">
        <v>0</v>
      </c>
      <c r="GK144" t="s">
        <v>1421</v>
      </c>
      <c r="GL144" t="s">
        <v>1421</v>
      </c>
      <c r="GM144" t="s">
        <v>1421</v>
      </c>
      <c r="GN144" t="s">
        <v>1421</v>
      </c>
      <c r="GO144" t="s">
        <v>1421</v>
      </c>
      <c r="GP144" t="s">
        <v>1421</v>
      </c>
      <c r="GQ144">
        <v>2</v>
      </c>
      <c r="GR144">
        <v>14</v>
      </c>
      <c r="GS144" t="s">
        <v>156</v>
      </c>
      <c r="GT144" t="s">
        <v>1421</v>
      </c>
      <c r="GU144" t="s">
        <v>228</v>
      </c>
      <c r="GV144" t="s">
        <v>1421</v>
      </c>
      <c r="GW144" t="s">
        <v>254</v>
      </c>
      <c r="GX144"/>
      <c r="GY144">
        <v>3</v>
      </c>
      <c r="GZ144">
        <v>21</v>
      </c>
      <c r="HA144" t="s">
        <v>158</v>
      </c>
      <c r="HB144" t="s">
        <v>1421</v>
      </c>
      <c r="HC144" t="s">
        <v>333</v>
      </c>
      <c r="HD144" t="s">
        <v>1421</v>
      </c>
      <c r="HE144" t="s">
        <v>254</v>
      </c>
      <c r="HF144"/>
      <c r="HG144">
        <v>9</v>
      </c>
      <c r="HH144">
        <v>63</v>
      </c>
      <c r="HI144" t="s">
        <v>156</v>
      </c>
      <c r="HJ144" t="s">
        <v>1421</v>
      </c>
      <c r="HK144" t="s">
        <v>228</v>
      </c>
      <c r="HL144" t="s">
        <v>1421</v>
      </c>
      <c r="HM144" t="s">
        <v>254</v>
      </c>
      <c r="HN144"/>
      <c r="HO144">
        <v>0</v>
      </c>
      <c r="HP144">
        <v>0</v>
      </c>
      <c r="HQ144">
        <v>40</v>
      </c>
      <c r="HR144">
        <v>280</v>
      </c>
      <c r="HS144">
        <v>9</v>
      </c>
      <c r="HT144">
        <v>63</v>
      </c>
      <c r="HU144">
        <v>5</v>
      </c>
      <c r="HV144">
        <v>35</v>
      </c>
      <c r="HW144">
        <v>0</v>
      </c>
      <c r="HX144">
        <v>0</v>
      </c>
      <c r="HY144" t="s">
        <v>208</v>
      </c>
      <c r="HZ144">
        <v>79</v>
      </c>
      <c r="IA144">
        <v>474</v>
      </c>
      <c r="IB144" t="s">
        <v>208</v>
      </c>
      <c r="IC144" t="s">
        <v>74</v>
      </c>
      <c r="ID144" t="s">
        <v>380</v>
      </c>
      <c r="IE144" t="s">
        <v>208</v>
      </c>
      <c r="IF144" t="s">
        <v>158</v>
      </c>
      <c r="IG144" t="s">
        <v>208</v>
      </c>
      <c r="IH144">
        <v>25</v>
      </c>
      <c r="II144">
        <v>175</v>
      </c>
      <c r="IJ144" t="s">
        <v>208</v>
      </c>
      <c r="IK144" t="s">
        <v>238</v>
      </c>
      <c r="IL144" t="s">
        <v>238</v>
      </c>
      <c r="IM144" t="s">
        <v>238</v>
      </c>
      <c r="IN144" t="s">
        <v>1443</v>
      </c>
    </row>
    <row r="145" spans="1:248" hidden="1" x14ac:dyDescent="0.25">
      <c r="A145" t="s">
        <v>75</v>
      </c>
      <c r="B145" t="s">
        <v>76</v>
      </c>
      <c r="C145" t="s">
        <v>748</v>
      </c>
      <c r="D145" t="s">
        <v>557</v>
      </c>
      <c r="E145" t="s">
        <v>749</v>
      </c>
      <c r="F145" t="s">
        <v>750</v>
      </c>
      <c r="G145">
        <v>12</v>
      </c>
      <c r="H145">
        <v>12</v>
      </c>
      <c r="I145" t="s">
        <v>208</v>
      </c>
      <c r="J145">
        <v>850</v>
      </c>
      <c r="K145">
        <v>5076</v>
      </c>
      <c r="L145">
        <v>86</v>
      </c>
      <c r="M145">
        <v>630</v>
      </c>
      <c r="N145" t="s">
        <v>76</v>
      </c>
      <c r="O145" t="s">
        <v>205</v>
      </c>
      <c r="P145">
        <v>249</v>
      </c>
      <c r="Q145">
        <v>997</v>
      </c>
      <c r="R145" t="s">
        <v>76</v>
      </c>
      <c r="S145" t="s">
        <v>205</v>
      </c>
      <c r="T145">
        <v>0</v>
      </c>
      <c r="U145">
        <v>0</v>
      </c>
      <c r="V145" t="s">
        <v>1421</v>
      </c>
      <c r="W145" t="s">
        <v>1421</v>
      </c>
      <c r="X145">
        <v>0</v>
      </c>
      <c r="Y145">
        <v>0</v>
      </c>
      <c r="Z145" t="s">
        <v>1421</v>
      </c>
      <c r="AA145" t="s">
        <v>1421</v>
      </c>
      <c r="AB145">
        <v>0</v>
      </c>
      <c r="AC145">
        <v>0</v>
      </c>
      <c r="AD145" t="s">
        <v>1421</v>
      </c>
      <c r="AE145" t="s">
        <v>1421</v>
      </c>
      <c r="AF145">
        <v>94</v>
      </c>
      <c r="AG145">
        <v>740</v>
      </c>
      <c r="AH145" t="s">
        <v>76</v>
      </c>
      <c r="AI145" t="s">
        <v>205</v>
      </c>
      <c r="AJ145">
        <v>421</v>
      </c>
      <c r="AK145">
        <v>2709</v>
      </c>
      <c r="AL145" t="s">
        <v>76</v>
      </c>
      <c r="AM145" t="s">
        <v>205</v>
      </c>
      <c r="AN145">
        <v>0</v>
      </c>
      <c r="AO145">
        <v>0</v>
      </c>
      <c r="AP145" t="s">
        <v>208</v>
      </c>
      <c r="AQ145">
        <v>161</v>
      </c>
      <c r="AR145">
        <v>972</v>
      </c>
      <c r="AS145">
        <v>161</v>
      </c>
      <c r="AT145">
        <v>972</v>
      </c>
      <c r="AU145" t="s">
        <v>156</v>
      </c>
      <c r="AV145" t="s">
        <v>218</v>
      </c>
      <c r="AW145">
        <v>0</v>
      </c>
      <c r="AX145">
        <v>0</v>
      </c>
      <c r="AY145" t="s">
        <v>1421</v>
      </c>
      <c r="AZ145" t="s">
        <v>1421</v>
      </c>
      <c r="BA145">
        <v>0</v>
      </c>
      <c r="BB145">
        <v>0</v>
      </c>
      <c r="BC145" t="s">
        <v>1421</v>
      </c>
      <c r="BD145" t="s">
        <v>1421</v>
      </c>
      <c r="BE145">
        <v>0</v>
      </c>
      <c r="BF145">
        <v>0</v>
      </c>
      <c r="BG145" t="s">
        <v>1421</v>
      </c>
      <c r="BH145" t="s">
        <v>1421</v>
      </c>
      <c r="BI145">
        <v>0</v>
      </c>
      <c r="BJ145">
        <v>0</v>
      </c>
      <c r="BK145" t="s">
        <v>1421</v>
      </c>
      <c r="BL145" t="s">
        <v>1421</v>
      </c>
      <c r="BM145">
        <v>0</v>
      </c>
      <c r="BN145">
        <v>0</v>
      </c>
      <c r="BO145" t="s">
        <v>1421</v>
      </c>
      <c r="BP145" t="s">
        <v>1421</v>
      </c>
      <c r="BQ145">
        <v>0</v>
      </c>
      <c r="BR145">
        <v>0</v>
      </c>
      <c r="BS145">
        <v>530</v>
      </c>
      <c r="BT145">
        <v>100</v>
      </c>
      <c r="BU145">
        <v>0</v>
      </c>
      <c r="BV145" t="s">
        <v>213</v>
      </c>
      <c r="BW145" t="s">
        <v>1421</v>
      </c>
      <c r="BX145">
        <v>0</v>
      </c>
      <c r="BY145">
        <v>0</v>
      </c>
      <c r="BZ145">
        <v>926</v>
      </c>
      <c r="CA145">
        <v>71</v>
      </c>
      <c r="CB145">
        <v>0</v>
      </c>
      <c r="CC145" t="s">
        <v>213</v>
      </c>
      <c r="CD145" t="s">
        <v>1421</v>
      </c>
      <c r="CE145">
        <v>0</v>
      </c>
      <c r="CF145">
        <v>0</v>
      </c>
      <c r="CG145">
        <v>0</v>
      </c>
      <c r="CH145">
        <v>0</v>
      </c>
      <c r="CI145">
        <v>0</v>
      </c>
      <c r="CJ145" t="s">
        <v>213</v>
      </c>
      <c r="CK145" t="s">
        <v>1421</v>
      </c>
      <c r="CL145">
        <v>0</v>
      </c>
      <c r="CM145">
        <v>0</v>
      </c>
      <c r="CN145">
        <v>0</v>
      </c>
      <c r="CO145">
        <v>0</v>
      </c>
      <c r="CP145">
        <v>0</v>
      </c>
      <c r="CQ145" t="s">
        <v>213</v>
      </c>
      <c r="CR145" t="s">
        <v>1421</v>
      </c>
      <c r="CS145">
        <v>0</v>
      </c>
      <c r="CT145">
        <v>0</v>
      </c>
      <c r="CU145">
        <v>0</v>
      </c>
      <c r="CV145">
        <v>0</v>
      </c>
      <c r="CW145">
        <v>0</v>
      </c>
      <c r="CX145" t="s">
        <v>213</v>
      </c>
      <c r="CY145" t="s">
        <v>1421</v>
      </c>
      <c r="CZ145">
        <v>0</v>
      </c>
      <c r="DA145">
        <v>0</v>
      </c>
      <c r="DB145">
        <v>0</v>
      </c>
      <c r="DC145">
        <v>0</v>
      </c>
      <c r="DD145">
        <v>740</v>
      </c>
      <c r="DE145" t="s">
        <v>213</v>
      </c>
      <c r="DF145" t="s">
        <v>1421</v>
      </c>
      <c r="DG145">
        <v>0</v>
      </c>
      <c r="DH145">
        <v>0</v>
      </c>
      <c r="DI145">
        <v>1106</v>
      </c>
      <c r="DJ145">
        <v>218</v>
      </c>
      <c r="DK145">
        <v>1385</v>
      </c>
      <c r="DL145" t="s">
        <v>213</v>
      </c>
      <c r="DM145" t="s">
        <v>1421</v>
      </c>
      <c r="DN145">
        <v>0</v>
      </c>
      <c r="DO145">
        <v>0</v>
      </c>
      <c r="DP145">
        <v>0</v>
      </c>
      <c r="DQ145">
        <v>0</v>
      </c>
      <c r="DR145">
        <v>850</v>
      </c>
      <c r="DS145">
        <v>5076</v>
      </c>
      <c r="DT145" t="s">
        <v>208</v>
      </c>
      <c r="DU145">
        <v>425</v>
      </c>
      <c r="DV145">
        <v>2347</v>
      </c>
      <c r="DW145">
        <v>1359</v>
      </c>
      <c r="DX145">
        <v>7513</v>
      </c>
      <c r="DY145">
        <v>1260</v>
      </c>
      <c r="DZ145">
        <v>7166</v>
      </c>
      <c r="EA145" t="s">
        <v>208</v>
      </c>
      <c r="EB145">
        <v>769</v>
      </c>
      <c r="EC145">
        <v>4107</v>
      </c>
      <c r="ED145">
        <v>0</v>
      </c>
      <c r="EE145">
        <v>0</v>
      </c>
      <c r="EF145" t="s">
        <v>1421</v>
      </c>
      <c r="EG145" t="s">
        <v>1421</v>
      </c>
      <c r="EH145" t="s">
        <v>1421</v>
      </c>
      <c r="EI145" t="s">
        <v>1421</v>
      </c>
      <c r="EJ145">
        <v>103</v>
      </c>
      <c r="EK145">
        <v>644</v>
      </c>
      <c r="EL145" t="s">
        <v>76</v>
      </c>
      <c r="EM145" t="s">
        <v>205</v>
      </c>
      <c r="EN145" t="s">
        <v>509</v>
      </c>
      <c r="EO145"/>
      <c r="EP145">
        <v>120</v>
      </c>
      <c r="EQ145">
        <v>636</v>
      </c>
      <c r="ER145" t="s">
        <v>76</v>
      </c>
      <c r="ES145" t="s">
        <v>205</v>
      </c>
      <c r="ET145" t="s">
        <v>509</v>
      </c>
      <c r="EU145"/>
      <c r="EV145">
        <v>224</v>
      </c>
      <c r="EW145">
        <v>1229</v>
      </c>
      <c r="EX145" t="s">
        <v>76</v>
      </c>
      <c r="EY145" t="s">
        <v>557</v>
      </c>
      <c r="EZ145" t="s">
        <v>509</v>
      </c>
      <c r="FA145"/>
      <c r="FB145">
        <v>203</v>
      </c>
      <c r="FC145">
        <v>1033</v>
      </c>
      <c r="FD145" t="s">
        <v>76</v>
      </c>
      <c r="FE145" t="s">
        <v>557</v>
      </c>
      <c r="FF145" t="s">
        <v>509</v>
      </c>
      <c r="FG145"/>
      <c r="FH145">
        <v>119</v>
      </c>
      <c r="FI145">
        <v>565</v>
      </c>
      <c r="FJ145" t="s">
        <v>76</v>
      </c>
      <c r="FK145" t="s">
        <v>214</v>
      </c>
      <c r="FL145" t="s">
        <v>509</v>
      </c>
      <c r="FM145"/>
      <c r="FN145">
        <v>0</v>
      </c>
      <c r="FO145">
        <v>0</v>
      </c>
      <c r="FP145" t="s">
        <v>208</v>
      </c>
      <c r="FQ145">
        <v>491</v>
      </c>
      <c r="FR145">
        <v>3059</v>
      </c>
      <c r="FS145">
        <v>0</v>
      </c>
      <c r="FT145">
        <v>0</v>
      </c>
      <c r="FU145" t="s">
        <v>1421</v>
      </c>
      <c r="FV145" t="s">
        <v>1421</v>
      </c>
      <c r="FW145" t="s">
        <v>1421</v>
      </c>
      <c r="FX145" t="s">
        <v>1421</v>
      </c>
      <c r="FY145" t="s">
        <v>1421</v>
      </c>
      <c r="FZ145" t="s">
        <v>1421</v>
      </c>
      <c r="GA145">
        <v>64</v>
      </c>
      <c r="GB145">
        <v>385</v>
      </c>
      <c r="GC145" t="s">
        <v>156</v>
      </c>
      <c r="GD145" t="s">
        <v>1421</v>
      </c>
      <c r="GE145" t="s">
        <v>218</v>
      </c>
      <c r="GF145" t="s">
        <v>1421</v>
      </c>
      <c r="GG145" t="s">
        <v>509</v>
      </c>
      <c r="GH145"/>
      <c r="GI145">
        <v>86</v>
      </c>
      <c r="GJ145">
        <v>573</v>
      </c>
      <c r="GK145" t="s">
        <v>156</v>
      </c>
      <c r="GL145" t="s">
        <v>1421</v>
      </c>
      <c r="GM145" t="s">
        <v>218</v>
      </c>
      <c r="GN145" t="s">
        <v>1421</v>
      </c>
      <c r="GO145" t="s">
        <v>509</v>
      </c>
      <c r="GP145"/>
      <c r="GQ145">
        <v>118</v>
      </c>
      <c r="GR145">
        <v>849</v>
      </c>
      <c r="GS145" t="s">
        <v>156</v>
      </c>
      <c r="GT145" t="s">
        <v>1421</v>
      </c>
      <c r="GU145" t="s">
        <v>218</v>
      </c>
      <c r="GV145" t="s">
        <v>1421</v>
      </c>
      <c r="GW145" t="s">
        <v>509</v>
      </c>
      <c r="GX145"/>
      <c r="GY145">
        <v>154</v>
      </c>
      <c r="GZ145">
        <v>867</v>
      </c>
      <c r="HA145" t="s">
        <v>156</v>
      </c>
      <c r="HB145" t="s">
        <v>1421</v>
      </c>
      <c r="HC145" t="s">
        <v>218</v>
      </c>
      <c r="HD145" t="s">
        <v>1421</v>
      </c>
      <c r="HE145" t="s">
        <v>509</v>
      </c>
      <c r="HF145"/>
      <c r="HG145">
        <v>69</v>
      </c>
      <c r="HH145">
        <v>385</v>
      </c>
      <c r="HI145" t="s">
        <v>156</v>
      </c>
      <c r="HJ145" t="s">
        <v>1421</v>
      </c>
      <c r="HK145" t="s">
        <v>218</v>
      </c>
      <c r="HL145" t="s">
        <v>1421</v>
      </c>
      <c r="HM145" t="s">
        <v>509</v>
      </c>
      <c r="HN145"/>
      <c r="HO145">
        <v>0</v>
      </c>
      <c r="HP145">
        <v>0</v>
      </c>
      <c r="HQ145">
        <v>840</v>
      </c>
      <c r="HR145">
        <v>4906</v>
      </c>
      <c r="HS145">
        <v>313</v>
      </c>
      <c r="HT145">
        <v>1678</v>
      </c>
      <c r="HU145">
        <v>107</v>
      </c>
      <c r="HV145">
        <v>582</v>
      </c>
      <c r="HW145">
        <v>0</v>
      </c>
      <c r="HX145">
        <v>0</v>
      </c>
      <c r="HY145" t="s">
        <v>208</v>
      </c>
      <c r="HZ145">
        <v>530</v>
      </c>
      <c r="IA145">
        <v>3708</v>
      </c>
      <c r="IB145" t="s">
        <v>208</v>
      </c>
      <c r="IC145" t="s">
        <v>76</v>
      </c>
      <c r="ID145" t="s">
        <v>557</v>
      </c>
      <c r="IE145" t="s">
        <v>208</v>
      </c>
      <c r="IF145" t="s">
        <v>156</v>
      </c>
      <c r="IG145" t="s">
        <v>208</v>
      </c>
      <c r="IH145">
        <v>48</v>
      </c>
      <c r="II145">
        <v>325</v>
      </c>
      <c r="IJ145" t="s">
        <v>208</v>
      </c>
      <c r="IK145" t="s">
        <v>219</v>
      </c>
      <c r="IL145" t="s">
        <v>238</v>
      </c>
      <c r="IM145" t="s">
        <v>238</v>
      </c>
      <c r="IN145" t="s">
        <v>1548</v>
      </c>
    </row>
    <row r="146" spans="1:248" hidden="1" x14ac:dyDescent="0.25">
      <c r="A146" t="s">
        <v>67</v>
      </c>
      <c r="B146" t="s">
        <v>68</v>
      </c>
      <c r="C146" t="s">
        <v>286</v>
      </c>
      <c r="D146" t="s">
        <v>251</v>
      </c>
      <c r="E146" t="s">
        <v>640</v>
      </c>
      <c r="F146" t="s">
        <v>641</v>
      </c>
      <c r="G146">
        <v>12</v>
      </c>
      <c r="H146">
        <v>12</v>
      </c>
      <c r="I146" t="s">
        <v>208</v>
      </c>
      <c r="J146">
        <v>243</v>
      </c>
      <c r="K146">
        <v>2013</v>
      </c>
      <c r="L146">
        <v>44</v>
      </c>
      <c r="M146">
        <v>366</v>
      </c>
      <c r="N146" t="s">
        <v>68</v>
      </c>
      <c r="O146" t="s">
        <v>290</v>
      </c>
      <c r="P146">
        <v>40</v>
      </c>
      <c r="Q146">
        <v>335</v>
      </c>
      <c r="R146" t="s">
        <v>76</v>
      </c>
      <c r="S146" t="s">
        <v>205</v>
      </c>
      <c r="T146">
        <v>0</v>
      </c>
      <c r="U146">
        <v>0</v>
      </c>
      <c r="V146" t="s">
        <v>1421</v>
      </c>
      <c r="W146" t="s">
        <v>1421</v>
      </c>
      <c r="X146">
        <v>45</v>
      </c>
      <c r="Y146">
        <v>366</v>
      </c>
      <c r="Z146" t="s">
        <v>68</v>
      </c>
      <c r="AA146" t="s">
        <v>289</v>
      </c>
      <c r="AB146">
        <v>38</v>
      </c>
      <c r="AC146">
        <v>323</v>
      </c>
      <c r="AD146" t="s">
        <v>68</v>
      </c>
      <c r="AE146" t="s">
        <v>251</v>
      </c>
      <c r="AF146">
        <v>39</v>
      </c>
      <c r="AG146">
        <v>326</v>
      </c>
      <c r="AH146" t="s">
        <v>64</v>
      </c>
      <c r="AI146" t="s">
        <v>217</v>
      </c>
      <c r="AJ146">
        <v>37</v>
      </c>
      <c r="AK146">
        <v>297</v>
      </c>
      <c r="AL146" t="s">
        <v>68</v>
      </c>
      <c r="AM146" t="s">
        <v>251</v>
      </c>
      <c r="AN146">
        <v>0</v>
      </c>
      <c r="AO146">
        <v>0</v>
      </c>
      <c r="AP146" t="s">
        <v>208</v>
      </c>
      <c r="AQ146">
        <v>99</v>
      </c>
      <c r="AR146">
        <v>1025</v>
      </c>
      <c r="AS146">
        <v>0</v>
      </c>
      <c r="AT146">
        <v>0</v>
      </c>
      <c r="AU146" t="s">
        <v>1421</v>
      </c>
      <c r="AV146" t="s">
        <v>1421</v>
      </c>
      <c r="AW146">
        <v>0</v>
      </c>
      <c r="AX146">
        <v>0</v>
      </c>
      <c r="AY146" t="s">
        <v>1421</v>
      </c>
      <c r="AZ146" t="s">
        <v>1421</v>
      </c>
      <c r="BA146">
        <v>19</v>
      </c>
      <c r="BB146">
        <v>187</v>
      </c>
      <c r="BC146" t="s">
        <v>151</v>
      </c>
      <c r="BD146" t="s">
        <v>250</v>
      </c>
      <c r="BE146">
        <v>32</v>
      </c>
      <c r="BF146">
        <v>323</v>
      </c>
      <c r="BG146" t="s">
        <v>158</v>
      </c>
      <c r="BH146" t="s">
        <v>1549</v>
      </c>
      <c r="BI146">
        <v>20</v>
      </c>
      <c r="BJ146">
        <v>218</v>
      </c>
      <c r="BK146" t="s">
        <v>151</v>
      </c>
      <c r="BL146" t="s">
        <v>250</v>
      </c>
      <c r="BM146">
        <v>28</v>
      </c>
      <c r="BN146">
        <v>297</v>
      </c>
      <c r="BO146" t="s">
        <v>151</v>
      </c>
      <c r="BP146" t="s">
        <v>250</v>
      </c>
      <c r="BQ146">
        <v>0</v>
      </c>
      <c r="BR146">
        <v>0</v>
      </c>
      <c r="BS146">
        <v>366</v>
      </c>
      <c r="BT146">
        <v>0</v>
      </c>
      <c r="BU146">
        <v>0</v>
      </c>
      <c r="BV146" t="s">
        <v>213</v>
      </c>
      <c r="BW146" t="s">
        <v>1421</v>
      </c>
      <c r="BX146">
        <v>0</v>
      </c>
      <c r="BY146">
        <v>0</v>
      </c>
      <c r="BZ146">
        <v>335</v>
      </c>
      <c r="CA146">
        <v>0</v>
      </c>
      <c r="CB146">
        <v>0</v>
      </c>
      <c r="CC146" t="s">
        <v>213</v>
      </c>
      <c r="CD146" t="s">
        <v>1421</v>
      </c>
      <c r="CE146">
        <v>0</v>
      </c>
      <c r="CF146">
        <v>0</v>
      </c>
      <c r="CG146">
        <v>0</v>
      </c>
      <c r="CH146">
        <v>0</v>
      </c>
      <c r="CI146">
        <v>0</v>
      </c>
      <c r="CJ146" t="s">
        <v>213</v>
      </c>
      <c r="CK146" t="s">
        <v>1421</v>
      </c>
      <c r="CL146">
        <v>0</v>
      </c>
      <c r="CM146">
        <v>0</v>
      </c>
      <c r="CN146">
        <v>0</v>
      </c>
      <c r="CO146">
        <v>366</v>
      </c>
      <c r="CP146">
        <v>0</v>
      </c>
      <c r="CQ146" t="s">
        <v>213</v>
      </c>
      <c r="CR146" t="s">
        <v>1421</v>
      </c>
      <c r="CS146">
        <v>0</v>
      </c>
      <c r="CT146">
        <v>0</v>
      </c>
      <c r="CU146">
        <v>0</v>
      </c>
      <c r="CV146">
        <v>0</v>
      </c>
      <c r="CW146">
        <v>323</v>
      </c>
      <c r="CX146" t="s">
        <v>213</v>
      </c>
      <c r="CY146" t="s">
        <v>1421</v>
      </c>
      <c r="CZ146">
        <v>0</v>
      </c>
      <c r="DA146">
        <v>0</v>
      </c>
      <c r="DB146">
        <v>0</v>
      </c>
      <c r="DC146">
        <v>0</v>
      </c>
      <c r="DD146">
        <v>326</v>
      </c>
      <c r="DE146" t="s">
        <v>213</v>
      </c>
      <c r="DF146" t="s">
        <v>1421</v>
      </c>
      <c r="DG146">
        <v>0</v>
      </c>
      <c r="DH146">
        <v>0</v>
      </c>
      <c r="DI146">
        <v>0</v>
      </c>
      <c r="DJ146">
        <v>297</v>
      </c>
      <c r="DK146">
        <v>0</v>
      </c>
      <c r="DL146" t="s">
        <v>213</v>
      </c>
      <c r="DM146" t="s">
        <v>1421</v>
      </c>
      <c r="DN146">
        <v>0</v>
      </c>
      <c r="DO146">
        <v>0</v>
      </c>
      <c r="DP146">
        <v>14</v>
      </c>
      <c r="DQ146">
        <v>139</v>
      </c>
      <c r="DR146">
        <v>229</v>
      </c>
      <c r="DS146">
        <v>1874</v>
      </c>
      <c r="DT146" t="s">
        <v>208</v>
      </c>
      <c r="DU146">
        <v>20</v>
      </c>
      <c r="DV146">
        <v>143</v>
      </c>
      <c r="DW146">
        <v>1392</v>
      </c>
      <c r="DX146">
        <v>12531</v>
      </c>
      <c r="DY146">
        <v>175</v>
      </c>
      <c r="DZ146">
        <v>1630</v>
      </c>
      <c r="EA146" t="s">
        <v>208</v>
      </c>
      <c r="EB146">
        <v>69</v>
      </c>
      <c r="EC146">
        <v>650</v>
      </c>
      <c r="ED146">
        <v>0</v>
      </c>
      <c r="EE146">
        <v>0</v>
      </c>
      <c r="EF146" t="s">
        <v>1421</v>
      </c>
      <c r="EG146" t="s">
        <v>1421</v>
      </c>
      <c r="EH146" t="s">
        <v>1421</v>
      </c>
      <c r="EI146" t="s">
        <v>1421</v>
      </c>
      <c r="EJ146">
        <v>14</v>
      </c>
      <c r="EK146">
        <v>139</v>
      </c>
      <c r="EL146" t="s">
        <v>76</v>
      </c>
      <c r="EM146" t="s">
        <v>205</v>
      </c>
      <c r="EN146" t="s">
        <v>509</v>
      </c>
      <c r="EO146" t="s">
        <v>159</v>
      </c>
      <c r="EP146">
        <v>17</v>
      </c>
      <c r="EQ146">
        <v>162</v>
      </c>
      <c r="ER146" t="s">
        <v>64</v>
      </c>
      <c r="ES146" t="s">
        <v>358</v>
      </c>
      <c r="ET146" t="s">
        <v>509</v>
      </c>
      <c r="EU146" t="s">
        <v>159</v>
      </c>
      <c r="EV146">
        <v>8</v>
      </c>
      <c r="EW146">
        <v>76</v>
      </c>
      <c r="EX146" t="s">
        <v>68</v>
      </c>
      <c r="EY146" t="s">
        <v>300</v>
      </c>
      <c r="EZ146" t="s">
        <v>254</v>
      </c>
      <c r="FA146"/>
      <c r="FB146">
        <v>16</v>
      </c>
      <c r="FC146">
        <v>146</v>
      </c>
      <c r="FD146" t="s">
        <v>64</v>
      </c>
      <c r="FE146" t="s">
        <v>217</v>
      </c>
      <c r="FF146" t="s">
        <v>254</v>
      </c>
      <c r="FG146"/>
      <c r="FH146">
        <v>14</v>
      </c>
      <c r="FI146">
        <v>127</v>
      </c>
      <c r="FJ146" t="s">
        <v>68</v>
      </c>
      <c r="FK146" t="s">
        <v>290</v>
      </c>
      <c r="FL146" t="s">
        <v>252</v>
      </c>
      <c r="FM146"/>
      <c r="FN146">
        <v>0</v>
      </c>
      <c r="FO146">
        <v>0</v>
      </c>
      <c r="FP146" t="s">
        <v>208</v>
      </c>
      <c r="FQ146">
        <v>106</v>
      </c>
      <c r="FR146">
        <v>980</v>
      </c>
      <c r="FS146">
        <v>3</v>
      </c>
      <c r="FT146">
        <v>18</v>
      </c>
      <c r="FU146" t="s">
        <v>158</v>
      </c>
      <c r="FV146" t="s">
        <v>1421</v>
      </c>
      <c r="FW146" t="s">
        <v>212</v>
      </c>
      <c r="FX146" t="s">
        <v>1421</v>
      </c>
      <c r="FY146" t="s">
        <v>252</v>
      </c>
      <c r="FZ146"/>
      <c r="GA146">
        <v>16</v>
      </c>
      <c r="GB146">
        <v>98</v>
      </c>
      <c r="GC146" t="s">
        <v>156</v>
      </c>
      <c r="GD146" t="s">
        <v>1421</v>
      </c>
      <c r="GE146" t="s">
        <v>228</v>
      </c>
      <c r="GF146" t="s">
        <v>1421</v>
      </c>
      <c r="GG146" t="s">
        <v>509</v>
      </c>
      <c r="GH146" t="s">
        <v>159</v>
      </c>
      <c r="GI146">
        <v>10</v>
      </c>
      <c r="GJ146">
        <v>66</v>
      </c>
      <c r="GK146" t="s">
        <v>154</v>
      </c>
      <c r="GL146" t="s">
        <v>1421</v>
      </c>
      <c r="GM146" t="s">
        <v>278</v>
      </c>
      <c r="GN146" t="s">
        <v>1421</v>
      </c>
      <c r="GO146" t="s">
        <v>509</v>
      </c>
      <c r="GP146" t="s">
        <v>159</v>
      </c>
      <c r="GQ146">
        <v>30</v>
      </c>
      <c r="GR146">
        <v>324</v>
      </c>
      <c r="GS146" t="s">
        <v>151</v>
      </c>
      <c r="GT146" t="s">
        <v>1421</v>
      </c>
      <c r="GU146" t="s">
        <v>250</v>
      </c>
      <c r="GV146" t="s">
        <v>1421</v>
      </c>
      <c r="GW146" t="s">
        <v>252</v>
      </c>
      <c r="GX146"/>
      <c r="GY146">
        <v>28</v>
      </c>
      <c r="GZ146">
        <v>298</v>
      </c>
      <c r="HA146" t="s">
        <v>151</v>
      </c>
      <c r="HB146" t="s">
        <v>1421</v>
      </c>
      <c r="HC146" t="s">
        <v>250</v>
      </c>
      <c r="HD146" t="s">
        <v>1421</v>
      </c>
      <c r="HE146" t="s">
        <v>254</v>
      </c>
      <c r="HF146"/>
      <c r="HG146">
        <v>19</v>
      </c>
      <c r="HH146">
        <v>176</v>
      </c>
      <c r="HI146" t="s">
        <v>151</v>
      </c>
      <c r="HJ146" t="s">
        <v>1421</v>
      </c>
      <c r="HK146" t="s">
        <v>250</v>
      </c>
      <c r="HL146" t="s">
        <v>1421</v>
      </c>
      <c r="HM146" t="s">
        <v>254</v>
      </c>
      <c r="HN146"/>
      <c r="HO146">
        <v>0</v>
      </c>
      <c r="HP146">
        <v>0</v>
      </c>
      <c r="HQ146">
        <v>68</v>
      </c>
      <c r="HR146">
        <v>637</v>
      </c>
      <c r="HS146">
        <v>63</v>
      </c>
      <c r="HT146">
        <v>582</v>
      </c>
      <c r="HU146">
        <v>44</v>
      </c>
      <c r="HV146">
        <v>411</v>
      </c>
      <c r="HW146">
        <v>0</v>
      </c>
      <c r="HX146">
        <v>0</v>
      </c>
      <c r="HY146" t="s">
        <v>208</v>
      </c>
      <c r="HZ146">
        <v>658</v>
      </c>
      <c r="IA146">
        <v>3805</v>
      </c>
      <c r="IB146" t="s">
        <v>208</v>
      </c>
      <c r="IC146" t="s">
        <v>64</v>
      </c>
      <c r="ID146" t="s">
        <v>358</v>
      </c>
      <c r="IE146" t="s">
        <v>208</v>
      </c>
      <c r="IF146" t="s">
        <v>151</v>
      </c>
      <c r="IG146" t="s">
        <v>208</v>
      </c>
      <c r="IH146">
        <v>43</v>
      </c>
      <c r="II146">
        <v>283</v>
      </c>
      <c r="IJ146" t="s">
        <v>208</v>
      </c>
      <c r="IK146" t="s">
        <v>219</v>
      </c>
      <c r="IL146" t="s">
        <v>219</v>
      </c>
      <c r="IM146" t="s">
        <v>230</v>
      </c>
      <c r="IN146" t="s">
        <v>1550</v>
      </c>
    </row>
    <row r="147" spans="1:248" hidden="1" x14ac:dyDescent="0.25">
      <c r="A147" t="s">
        <v>75</v>
      </c>
      <c r="B147" t="s">
        <v>76</v>
      </c>
      <c r="C147" t="s">
        <v>231</v>
      </c>
      <c r="D147" t="s">
        <v>210</v>
      </c>
      <c r="E147" t="s">
        <v>507</v>
      </c>
      <c r="F147" t="s">
        <v>508</v>
      </c>
      <c r="G147">
        <v>12</v>
      </c>
      <c r="H147">
        <v>12</v>
      </c>
      <c r="I147" t="s">
        <v>213</v>
      </c>
      <c r="J147">
        <v>0</v>
      </c>
      <c r="K147">
        <v>0</v>
      </c>
      <c r="L147">
        <v>0</v>
      </c>
      <c r="M147">
        <v>0</v>
      </c>
      <c r="N147" t="s">
        <v>1421</v>
      </c>
      <c r="O147" t="s">
        <v>1421</v>
      </c>
      <c r="P147">
        <v>0</v>
      </c>
      <c r="Q147">
        <v>0</v>
      </c>
      <c r="R147" t="s">
        <v>1421</v>
      </c>
      <c r="S147" t="s">
        <v>1421</v>
      </c>
      <c r="T147">
        <v>0</v>
      </c>
      <c r="U147">
        <v>0</v>
      </c>
      <c r="V147" t="s">
        <v>1421</v>
      </c>
      <c r="W147" t="s">
        <v>1421</v>
      </c>
      <c r="X147">
        <v>0</v>
      </c>
      <c r="Y147">
        <v>0</v>
      </c>
      <c r="Z147" t="s">
        <v>1421</v>
      </c>
      <c r="AA147" t="s">
        <v>1421</v>
      </c>
      <c r="AB147">
        <v>0</v>
      </c>
      <c r="AC147">
        <v>0</v>
      </c>
      <c r="AD147" t="s">
        <v>1421</v>
      </c>
      <c r="AE147" t="s">
        <v>1421</v>
      </c>
      <c r="AF147">
        <v>0</v>
      </c>
      <c r="AG147">
        <v>0</v>
      </c>
      <c r="AH147" t="s">
        <v>1421</v>
      </c>
      <c r="AI147" t="s">
        <v>1421</v>
      </c>
      <c r="AJ147">
        <v>0</v>
      </c>
      <c r="AK147">
        <v>0</v>
      </c>
      <c r="AL147" t="s">
        <v>1421</v>
      </c>
      <c r="AM147" t="s">
        <v>1421</v>
      </c>
      <c r="AN147">
        <v>0</v>
      </c>
      <c r="AO147">
        <v>0</v>
      </c>
      <c r="AP147" t="s">
        <v>213</v>
      </c>
      <c r="AQ147">
        <v>0</v>
      </c>
      <c r="AR147">
        <v>0</v>
      </c>
      <c r="AS147">
        <v>0</v>
      </c>
      <c r="AT147">
        <v>0</v>
      </c>
      <c r="AU147" t="s">
        <v>1421</v>
      </c>
      <c r="AV147" t="s">
        <v>1421</v>
      </c>
      <c r="AW147">
        <v>0</v>
      </c>
      <c r="AX147">
        <v>0</v>
      </c>
      <c r="AY147" t="s">
        <v>1421</v>
      </c>
      <c r="AZ147" t="s">
        <v>1421</v>
      </c>
      <c r="BA147">
        <v>0</v>
      </c>
      <c r="BB147">
        <v>0</v>
      </c>
      <c r="BC147" t="s">
        <v>1421</v>
      </c>
      <c r="BD147" t="s">
        <v>1421</v>
      </c>
      <c r="BE147">
        <v>0</v>
      </c>
      <c r="BF147">
        <v>0</v>
      </c>
      <c r="BG147" t="s">
        <v>1421</v>
      </c>
      <c r="BH147" t="s">
        <v>1421</v>
      </c>
      <c r="BI147">
        <v>0</v>
      </c>
      <c r="BJ147">
        <v>0</v>
      </c>
      <c r="BK147" t="s">
        <v>1421</v>
      </c>
      <c r="BL147" t="s">
        <v>1421</v>
      </c>
      <c r="BM147">
        <v>0</v>
      </c>
      <c r="BN147">
        <v>0</v>
      </c>
      <c r="BO147" t="s">
        <v>1421</v>
      </c>
      <c r="BP147" t="s">
        <v>1421</v>
      </c>
      <c r="BQ147">
        <v>0</v>
      </c>
      <c r="BR147">
        <v>0</v>
      </c>
      <c r="BS147">
        <v>0</v>
      </c>
      <c r="BT147">
        <v>0</v>
      </c>
      <c r="BU147">
        <v>0</v>
      </c>
      <c r="BV147" t="s">
        <v>213</v>
      </c>
      <c r="BW147" t="s">
        <v>1421</v>
      </c>
      <c r="BX147">
        <v>0</v>
      </c>
      <c r="BY147">
        <v>0</v>
      </c>
      <c r="BZ147">
        <v>0</v>
      </c>
      <c r="CA147">
        <v>0</v>
      </c>
      <c r="CB147">
        <v>0</v>
      </c>
      <c r="CC147" t="s">
        <v>213</v>
      </c>
      <c r="CD147" t="s">
        <v>1421</v>
      </c>
      <c r="CE147">
        <v>0</v>
      </c>
      <c r="CF147">
        <v>0</v>
      </c>
      <c r="CG147">
        <v>0</v>
      </c>
      <c r="CH147">
        <v>0</v>
      </c>
      <c r="CI147">
        <v>0</v>
      </c>
      <c r="CJ147" t="s">
        <v>213</v>
      </c>
      <c r="CK147" t="s">
        <v>1421</v>
      </c>
      <c r="CL147">
        <v>0</v>
      </c>
      <c r="CM147">
        <v>0</v>
      </c>
      <c r="CN147">
        <v>0</v>
      </c>
      <c r="CO147">
        <v>0</v>
      </c>
      <c r="CP147">
        <v>0</v>
      </c>
      <c r="CQ147" t="s">
        <v>213</v>
      </c>
      <c r="CR147" t="s">
        <v>1421</v>
      </c>
      <c r="CS147">
        <v>0</v>
      </c>
      <c r="CT147">
        <v>0</v>
      </c>
      <c r="CU147">
        <v>0</v>
      </c>
      <c r="CV147">
        <v>0</v>
      </c>
      <c r="CW147">
        <v>0</v>
      </c>
      <c r="CX147" t="s">
        <v>213</v>
      </c>
      <c r="CY147" t="s">
        <v>1421</v>
      </c>
      <c r="CZ147">
        <v>0</v>
      </c>
      <c r="DA147">
        <v>0</v>
      </c>
      <c r="DB147">
        <v>0</v>
      </c>
      <c r="DC147">
        <v>0</v>
      </c>
      <c r="DD147">
        <v>0</v>
      </c>
      <c r="DE147" t="s">
        <v>213</v>
      </c>
      <c r="DF147" t="s">
        <v>1421</v>
      </c>
      <c r="DG147">
        <v>0</v>
      </c>
      <c r="DH147">
        <v>0</v>
      </c>
      <c r="DI147">
        <v>0</v>
      </c>
      <c r="DJ147">
        <v>0</v>
      </c>
      <c r="DK147">
        <v>0</v>
      </c>
      <c r="DL147" t="s">
        <v>213</v>
      </c>
      <c r="DM147" t="s">
        <v>1421</v>
      </c>
      <c r="DN147">
        <v>0</v>
      </c>
      <c r="DO147">
        <v>0</v>
      </c>
      <c r="DP147">
        <v>0</v>
      </c>
      <c r="DQ147">
        <v>0</v>
      </c>
      <c r="DR147">
        <v>0</v>
      </c>
      <c r="DS147">
        <v>0</v>
      </c>
      <c r="DT147" t="s">
        <v>213</v>
      </c>
      <c r="DU147">
        <v>0</v>
      </c>
      <c r="DV147">
        <v>0</v>
      </c>
      <c r="DW147">
        <v>792</v>
      </c>
      <c r="DX147">
        <v>3960</v>
      </c>
      <c r="DY147">
        <v>1721</v>
      </c>
      <c r="DZ147">
        <v>9541</v>
      </c>
      <c r="EA147" t="s">
        <v>208</v>
      </c>
      <c r="EB147">
        <v>982</v>
      </c>
      <c r="EC147">
        <v>5976</v>
      </c>
      <c r="ED147">
        <v>0</v>
      </c>
      <c r="EE147">
        <v>0</v>
      </c>
      <c r="EF147" t="s">
        <v>1421</v>
      </c>
      <c r="EG147" t="s">
        <v>1421</v>
      </c>
      <c r="EH147" t="s">
        <v>1421</v>
      </c>
      <c r="EI147" t="s">
        <v>1421</v>
      </c>
      <c r="EJ147">
        <v>127</v>
      </c>
      <c r="EK147">
        <v>616</v>
      </c>
      <c r="EL147" t="s">
        <v>76</v>
      </c>
      <c r="EM147" t="s">
        <v>216</v>
      </c>
      <c r="EN147" t="s">
        <v>215</v>
      </c>
      <c r="EO147"/>
      <c r="EP147">
        <v>168</v>
      </c>
      <c r="EQ147">
        <v>931</v>
      </c>
      <c r="ER147" t="s">
        <v>76</v>
      </c>
      <c r="ES147" t="s">
        <v>216</v>
      </c>
      <c r="ET147" t="s">
        <v>215</v>
      </c>
      <c r="EU147"/>
      <c r="EV147">
        <v>193</v>
      </c>
      <c r="EW147">
        <v>1300</v>
      </c>
      <c r="EX147" t="s">
        <v>76</v>
      </c>
      <c r="EY147" t="s">
        <v>216</v>
      </c>
      <c r="EZ147" t="s">
        <v>215</v>
      </c>
      <c r="FA147"/>
      <c r="FB147">
        <v>187</v>
      </c>
      <c r="FC147">
        <v>1362</v>
      </c>
      <c r="FD147" t="s">
        <v>76</v>
      </c>
      <c r="FE147" t="s">
        <v>216</v>
      </c>
      <c r="FF147" t="s">
        <v>215</v>
      </c>
      <c r="FG147"/>
      <c r="FH147">
        <v>307</v>
      </c>
      <c r="FI147">
        <v>1767</v>
      </c>
      <c r="FJ147" t="s">
        <v>76</v>
      </c>
      <c r="FK147" t="s">
        <v>216</v>
      </c>
      <c r="FL147" t="s">
        <v>215</v>
      </c>
      <c r="FM147"/>
      <c r="FN147">
        <v>0</v>
      </c>
      <c r="FO147">
        <v>0</v>
      </c>
      <c r="FP147" t="s">
        <v>208</v>
      </c>
      <c r="FQ147">
        <v>739</v>
      </c>
      <c r="FR147">
        <v>3565</v>
      </c>
      <c r="FS147">
        <v>21</v>
      </c>
      <c r="FT147">
        <v>176</v>
      </c>
      <c r="FU147" t="s">
        <v>158</v>
      </c>
      <c r="FV147" t="s">
        <v>1421</v>
      </c>
      <c r="FW147" t="s">
        <v>211</v>
      </c>
      <c r="FX147" t="s">
        <v>1421</v>
      </c>
      <c r="FY147" t="s">
        <v>215</v>
      </c>
      <c r="FZ147"/>
      <c r="GA147">
        <v>44</v>
      </c>
      <c r="GB147">
        <v>242</v>
      </c>
      <c r="GC147" t="s">
        <v>151</v>
      </c>
      <c r="GD147" t="s">
        <v>1421</v>
      </c>
      <c r="GE147" t="s">
        <v>250</v>
      </c>
      <c r="GF147" t="s">
        <v>1421</v>
      </c>
      <c r="GG147" t="s">
        <v>215</v>
      </c>
      <c r="GH147"/>
      <c r="GI147">
        <v>67</v>
      </c>
      <c r="GJ147">
        <v>358</v>
      </c>
      <c r="GK147" t="s">
        <v>156</v>
      </c>
      <c r="GL147" t="s">
        <v>1421</v>
      </c>
      <c r="GM147" t="s">
        <v>218</v>
      </c>
      <c r="GN147" t="s">
        <v>1421</v>
      </c>
      <c r="GO147" t="s">
        <v>215</v>
      </c>
      <c r="GP147"/>
      <c r="GQ147">
        <v>166</v>
      </c>
      <c r="GR147">
        <v>687</v>
      </c>
      <c r="GS147" t="s">
        <v>158</v>
      </c>
      <c r="GT147" t="s">
        <v>1421</v>
      </c>
      <c r="GU147" t="s">
        <v>211</v>
      </c>
      <c r="GV147" t="s">
        <v>1421</v>
      </c>
      <c r="GW147" t="s">
        <v>215</v>
      </c>
      <c r="GX147"/>
      <c r="GY147">
        <v>198</v>
      </c>
      <c r="GZ147">
        <v>894</v>
      </c>
      <c r="HA147" t="s">
        <v>156</v>
      </c>
      <c r="HB147" t="s">
        <v>1421</v>
      </c>
      <c r="HC147" t="s">
        <v>218</v>
      </c>
      <c r="HD147" t="s">
        <v>1421</v>
      </c>
      <c r="HE147" t="s">
        <v>215</v>
      </c>
      <c r="HF147"/>
      <c r="HG147">
        <v>243</v>
      </c>
      <c r="HH147">
        <v>1208</v>
      </c>
      <c r="HI147" t="s">
        <v>156</v>
      </c>
      <c r="HJ147" t="s">
        <v>1421</v>
      </c>
      <c r="HK147" t="s">
        <v>218</v>
      </c>
      <c r="HL147" t="s">
        <v>1421</v>
      </c>
      <c r="HM147" t="s">
        <v>215</v>
      </c>
      <c r="HN147"/>
      <c r="HO147">
        <v>0</v>
      </c>
      <c r="HP147">
        <v>0</v>
      </c>
      <c r="HQ147">
        <v>921</v>
      </c>
      <c r="HR147">
        <v>4658</v>
      </c>
      <c r="HS147">
        <v>518</v>
      </c>
      <c r="HT147">
        <v>2868</v>
      </c>
      <c r="HU147">
        <v>282</v>
      </c>
      <c r="HV147">
        <v>2015</v>
      </c>
      <c r="HW147">
        <v>0</v>
      </c>
      <c r="HX147">
        <v>0</v>
      </c>
      <c r="HY147" t="s">
        <v>208</v>
      </c>
      <c r="HZ147">
        <v>387</v>
      </c>
      <c r="IA147">
        <v>2334</v>
      </c>
      <c r="IB147" t="s">
        <v>208</v>
      </c>
      <c r="IC147" t="s">
        <v>76</v>
      </c>
      <c r="ID147" t="s">
        <v>216</v>
      </c>
      <c r="IE147" t="s">
        <v>208</v>
      </c>
      <c r="IF147" t="s">
        <v>156</v>
      </c>
      <c r="IG147" t="s">
        <v>208</v>
      </c>
      <c r="IH147">
        <v>21</v>
      </c>
      <c r="II147">
        <v>138</v>
      </c>
      <c r="IJ147" t="s">
        <v>213</v>
      </c>
      <c r="IK147" t="s">
        <v>238</v>
      </c>
      <c r="IL147" t="s">
        <v>230</v>
      </c>
      <c r="IM147" t="s">
        <v>219</v>
      </c>
      <c r="IN147" t="s">
        <v>237</v>
      </c>
    </row>
    <row r="148" spans="1:248" hidden="1" x14ac:dyDescent="0.25">
      <c r="A148" t="s">
        <v>71</v>
      </c>
      <c r="B148" t="s">
        <v>72</v>
      </c>
      <c r="C148" t="s">
        <v>742</v>
      </c>
      <c r="D148" t="s">
        <v>633</v>
      </c>
      <c r="E148" t="s">
        <v>751</v>
      </c>
      <c r="F148" t="s">
        <v>752</v>
      </c>
      <c r="G148">
        <v>12</v>
      </c>
      <c r="H148">
        <v>12</v>
      </c>
      <c r="I148" t="s">
        <v>208</v>
      </c>
      <c r="J148">
        <v>1047</v>
      </c>
      <c r="K148">
        <v>5116</v>
      </c>
      <c r="L148">
        <v>240</v>
      </c>
      <c r="M148">
        <v>1296</v>
      </c>
      <c r="N148" t="s">
        <v>78</v>
      </c>
      <c r="O148" t="s">
        <v>716</v>
      </c>
      <c r="P148">
        <v>270</v>
      </c>
      <c r="Q148">
        <v>1350</v>
      </c>
      <c r="R148" t="s">
        <v>80</v>
      </c>
      <c r="S148" t="s">
        <v>580</v>
      </c>
      <c r="T148">
        <v>107</v>
      </c>
      <c r="U148">
        <v>587</v>
      </c>
      <c r="V148" t="s">
        <v>80</v>
      </c>
      <c r="W148" t="s">
        <v>580</v>
      </c>
      <c r="X148">
        <v>22</v>
      </c>
      <c r="Y148">
        <v>104</v>
      </c>
      <c r="Z148" t="s">
        <v>72</v>
      </c>
      <c r="AA148" t="s">
        <v>980</v>
      </c>
      <c r="AB148">
        <v>8</v>
      </c>
      <c r="AC148">
        <v>36</v>
      </c>
      <c r="AD148" t="s">
        <v>72</v>
      </c>
      <c r="AE148" t="s">
        <v>980</v>
      </c>
      <c r="AF148">
        <v>20</v>
      </c>
      <c r="AG148">
        <v>103</v>
      </c>
      <c r="AH148" t="s">
        <v>78</v>
      </c>
      <c r="AI148" t="s">
        <v>716</v>
      </c>
      <c r="AJ148">
        <v>380</v>
      </c>
      <c r="AK148">
        <v>1640</v>
      </c>
      <c r="AL148" t="s">
        <v>78</v>
      </c>
      <c r="AM148" t="s">
        <v>716</v>
      </c>
      <c r="AN148">
        <v>0</v>
      </c>
      <c r="AO148">
        <v>0</v>
      </c>
      <c r="AP148" t="s">
        <v>213</v>
      </c>
      <c r="AQ148">
        <v>0</v>
      </c>
      <c r="AR148">
        <v>0</v>
      </c>
      <c r="AS148">
        <v>0</v>
      </c>
      <c r="AT148">
        <v>0</v>
      </c>
      <c r="AU148" t="s">
        <v>1421</v>
      </c>
      <c r="AV148" t="s">
        <v>1421</v>
      </c>
      <c r="AW148">
        <v>0</v>
      </c>
      <c r="AX148">
        <v>0</v>
      </c>
      <c r="AY148" t="s">
        <v>1421</v>
      </c>
      <c r="AZ148" t="s">
        <v>1421</v>
      </c>
      <c r="BA148">
        <v>0</v>
      </c>
      <c r="BB148">
        <v>0</v>
      </c>
      <c r="BC148" t="s">
        <v>1421</v>
      </c>
      <c r="BD148" t="s">
        <v>1421</v>
      </c>
      <c r="BE148">
        <v>0</v>
      </c>
      <c r="BF148">
        <v>0</v>
      </c>
      <c r="BG148" t="s">
        <v>1421</v>
      </c>
      <c r="BH148" t="s">
        <v>1421</v>
      </c>
      <c r="BI148">
        <v>0</v>
      </c>
      <c r="BJ148">
        <v>0</v>
      </c>
      <c r="BK148" t="s">
        <v>1421</v>
      </c>
      <c r="BL148" t="s">
        <v>1421</v>
      </c>
      <c r="BM148">
        <v>0</v>
      </c>
      <c r="BN148">
        <v>0</v>
      </c>
      <c r="BO148" t="s">
        <v>1421</v>
      </c>
      <c r="BP148" t="s">
        <v>1421</v>
      </c>
      <c r="BQ148">
        <v>0</v>
      </c>
      <c r="BR148">
        <v>0</v>
      </c>
      <c r="BS148">
        <v>1296</v>
      </c>
      <c r="BT148">
        <v>0</v>
      </c>
      <c r="BU148">
        <v>0</v>
      </c>
      <c r="BV148" t="s">
        <v>213</v>
      </c>
      <c r="BW148" t="s">
        <v>1421</v>
      </c>
      <c r="BX148">
        <v>0</v>
      </c>
      <c r="BY148">
        <v>0</v>
      </c>
      <c r="BZ148">
        <v>0</v>
      </c>
      <c r="CA148">
        <v>1350</v>
      </c>
      <c r="CB148">
        <v>0</v>
      </c>
      <c r="CC148" t="s">
        <v>213</v>
      </c>
      <c r="CD148" t="s">
        <v>1421</v>
      </c>
      <c r="CE148">
        <v>0</v>
      </c>
      <c r="CF148">
        <v>0</v>
      </c>
      <c r="CG148">
        <v>0</v>
      </c>
      <c r="CH148">
        <v>0</v>
      </c>
      <c r="CI148">
        <v>587</v>
      </c>
      <c r="CJ148" t="s">
        <v>213</v>
      </c>
      <c r="CK148" t="s">
        <v>1421</v>
      </c>
      <c r="CL148">
        <v>0</v>
      </c>
      <c r="CM148">
        <v>0</v>
      </c>
      <c r="CN148">
        <v>0</v>
      </c>
      <c r="CO148">
        <v>0</v>
      </c>
      <c r="CP148">
        <v>104</v>
      </c>
      <c r="CQ148" t="s">
        <v>213</v>
      </c>
      <c r="CR148" t="s">
        <v>1421</v>
      </c>
      <c r="CS148">
        <v>0</v>
      </c>
      <c r="CT148">
        <v>0</v>
      </c>
      <c r="CU148">
        <v>0</v>
      </c>
      <c r="CV148">
        <v>0</v>
      </c>
      <c r="CW148">
        <v>36</v>
      </c>
      <c r="CX148" t="s">
        <v>213</v>
      </c>
      <c r="CY148" t="s">
        <v>1421</v>
      </c>
      <c r="CZ148">
        <v>0</v>
      </c>
      <c r="DA148">
        <v>0</v>
      </c>
      <c r="DB148">
        <v>0</v>
      </c>
      <c r="DC148">
        <v>0</v>
      </c>
      <c r="DD148">
        <v>103</v>
      </c>
      <c r="DE148" t="s">
        <v>213</v>
      </c>
      <c r="DF148" t="s">
        <v>1421</v>
      </c>
      <c r="DG148">
        <v>0</v>
      </c>
      <c r="DH148">
        <v>0</v>
      </c>
      <c r="DI148">
        <v>0</v>
      </c>
      <c r="DJ148">
        <v>0</v>
      </c>
      <c r="DK148">
        <v>1640</v>
      </c>
      <c r="DL148" t="s">
        <v>213</v>
      </c>
      <c r="DM148" t="s">
        <v>1421</v>
      </c>
      <c r="DN148">
        <v>0</v>
      </c>
      <c r="DO148">
        <v>0</v>
      </c>
      <c r="DP148">
        <v>0</v>
      </c>
      <c r="DQ148">
        <v>0</v>
      </c>
      <c r="DR148">
        <v>1047</v>
      </c>
      <c r="DS148">
        <v>5116</v>
      </c>
      <c r="DT148" t="s">
        <v>213</v>
      </c>
      <c r="DU148">
        <v>0</v>
      </c>
      <c r="DV148">
        <v>0</v>
      </c>
      <c r="DW148">
        <v>11034</v>
      </c>
      <c r="DX148">
        <v>55170</v>
      </c>
      <c r="DY148">
        <v>1059</v>
      </c>
      <c r="DZ148">
        <v>5564</v>
      </c>
      <c r="EA148" t="s">
        <v>208</v>
      </c>
      <c r="EB148">
        <v>612</v>
      </c>
      <c r="EC148">
        <v>3341</v>
      </c>
      <c r="ED148">
        <v>193</v>
      </c>
      <c r="EE148">
        <v>1055</v>
      </c>
      <c r="EF148" t="s">
        <v>78</v>
      </c>
      <c r="EG148" t="s">
        <v>716</v>
      </c>
      <c r="EH148" t="s">
        <v>215</v>
      </c>
      <c r="EI148"/>
      <c r="EJ148">
        <v>158</v>
      </c>
      <c r="EK148">
        <v>863</v>
      </c>
      <c r="EL148" t="s">
        <v>80</v>
      </c>
      <c r="EM148" t="s">
        <v>580</v>
      </c>
      <c r="EN148" t="s">
        <v>252</v>
      </c>
      <c r="EO148"/>
      <c r="EP148">
        <v>79</v>
      </c>
      <c r="EQ148">
        <v>431</v>
      </c>
      <c r="ER148" t="s">
        <v>72</v>
      </c>
      <c r="ES148" t="s">
        <v>980</v>
      </c>
      <c r="ET148" t="s">
        <v>254</v>
      </c>
      <c r="EU148"/>
      <c r="EV148">
        <v>78</v>
      </c>
      <c r="EW148">
        <v>423</v>
      </c>
      <c r="EX148" t="s">
        <v>80</v>
      </c>
      <c r="EY148" t="s">
        <v>580</v>
      </c>
      <c r="EZ148" t="s">
        <v>215</v>
      </c>
      <c r="FA148"/>
      <c r="FB148">
        <v>104</v>
      </c>
      <c r="FC148">
        <v>569</v>
      </c>
      <c r="FD148" t="s">
        <v>78</v>
      </c>
      <c r="FE148" t="s">
        <v>467</v>
      </c>
      <c r="FF148" t="s">
        <v>215</v>
      </c>
      <c r="FG148"/>
      <c r="FH148">
        <v>0</v>
      </c>
      <c r="FI148">
        <v>0</v>
      </c>
      <c r="FJ148" t="s">
        <v>1421</v>
      </c>
      <c r="FK148" t="s">
        <v>1421</v>
      </c>
      <c r="FL148" t="s">
        <v>1421</v>
      </c>
      <c r="FM148" t="s">
        <v>1421</v>
      </c>
      <c r="FN148">
        <v>0</v>
      </c>
      <c r="FO148">
        <v>0</v>
      </c>
      <c r="FP148" t="s">
        <v>208</v>
      </c>
      <c r="FQ148">
        <v>447</v>
      </c>
      <c r="FR148">
        <v>2223</v>
      </c>
      <c r="FS148">
        <v>108</v>
      </c>
      <c r="FT148">
        <v>544</v>
      </c>
      <c r="FU148" t="s">
        <v>156</v>
      </c>
      <c r="FV148" t="s">
        <v>1421</v>
      </c>
      <c r="FW148" t="s">
        <v>228</v>
      </c>
      <c r="FX148" t="s">
        <v>1421</v>
      </c>
      <c r="FY148" t="s">
        <v>215</v>
      </c>
      <c r="FZ148"/>
      <c r="GA148">
        <v>109</v>
      </c>
      <c r="GB148">
        <v>539</v>
      </c>
      <c r="GC148" t="s">
        <v>156</v>
      </c>
      <c r="GD148" t="s">
        <v>1421</v>
      </c>
      <c r="GE148" t="s">
        <v>228</v>
      </c>
      <c r="GF148" t="s">
        <v>1421</v>
      </c>
      <c r="GG148" t="s">
        <v>215</v>
      </c>
      <c r="GH148"/>
      <c r="GI148">
        <v>85</v>
      </c>
      <c r="GJ148">
        <v>427</v>
      </c>
      <c r="GK148" t="s">
        <v>156</v>
      </c>
      <c r="GL148" t="s">
        <v>1421</v>
      </c>
      <c r="GM148" t="s">
        <v>274</v>
      </c>
      <c r="GN148" t="s">
        <v>1421</v>
      </c>
      <c r="GO148" t="s">
        <v>252</v>
      </c>
      <c r="GP148"/>
      <c r="GQ148">
        <v>66</v>
      </c>
      <c r="GR148">
        <v>349</v>
      </c>
      <c r="GS148" t="s">
        <v>156</v>
      </c>
      <c r="GT148" t="s">
        <v>1421</v>
      </c>
      <c r="GU148" t="s">
        <v>558</v>
      </c>
      <c r="GV148" t="s">
        <v>1421</v>
      </c>
      <c r="GW148" t="s">
        <v>254</v>
      </c>
      <c r="GX148"/>
      <c r="GY148">
        <v>79</v>
      </c>
      <c r="GZ148">
        <v>364</v>
      </c>
      <c r="HA148" t="s">
        <v>156</v>
      </c>
      <c r="HB148" t="s">
        <v>1421</v>
      </c>
      <c r="HC148" t="s">
        <v>228</v>
      </c>
      <c r="HD148" t="s">
        <v>1421</v>
      </c>
      <c r="HE148" t="s">
        <v>215</v>
      </c>
      <c r="HF148"/>
      <c r="HG148">
        <v>0</v>
      </c>
      <c r="HH148">
        <v>0</v>
      </c>
      <c r="HI148" t="s">
        <v>1421</v>
      </c>
      <c r="HJ148" t="s">
        <v>1421</v>
      </c>
      <c r="HK148" t="s">
        <v>1421</v>
      </c>
      <c r="HL148" t="s">
        <v>1421</v>
      </c>
      <c r="HM148" t="s">
        <v>1421</v>
      </c>
      <c r="HN148" t="s">
        <v>1421</v>
      </c>
      <c r="HO148">
        <v>0</v>
      </c>
      <c r="HP148">
        <v>0</v>
      </c>
      <c r="HQ148">
        <v>508</v>
      </c>
      <c r="HR148">
        <v>2642</v>
      </c>
      <c r="HS148">
        <v>448</v>
      </c>
      <c r="HT148">
        <v>2491</v>
      </c>
      <c r="HU148">
        <v>103</v>
      </c>
      <c r="HV148">
        <v>431</v>
      </c>
      <c r="HW148">
        <v>0</v>
      </c>
      <c r="HX148">
        <v>0</v>
      </c>
      <c r="HY148" t="s">
        <v>208</v>
      </c>
      <c r="HZ148">
        <v>604</v>
      </c>
      <c r="IA148">
        <v>3302</v>
      </c>
      <c r="IB148" t="s">
        <v>208</v>
      </c>
      <c r="IC148" t="s">
        <v>78</v>
      </c>
      <c r="ID148" t="s">
        <v>716</v>
      </c>
      <c r="IE148" t="s">
        <v>208</v>
      </c>
      <c r="IF148" t="s">
        <v>156</v>
      </c>
      <c r="IG148" t="s">
        <v>208</v>
      </c>
      <c r="IH148">
        <v>457</v>
      </c>
      <c r="II148">
        <v>2980</v>
      </c>
      <c r="IJ148" t="s">
        <v>213</v>
      </c>
      <c r="IK148" t="s">
        <v>238</v>
      </c>
      <c r="IL148" t="s">
        <v>238</v>
      </c>
      <c r="IM148" t="s">
        <v>238</v>
      </c>
      <c r="IN148" t="s">
        <v>1551</v>
      </c>
    </row>
    <row r="149" spans="1:248" hidden="1" x14ac:dyDescent="0.25">
      <c r="A149" t="s">
        <v>67</v>
      </c>
      <c r="B149" t="s">
        <v>68</v>
      </c>
      <c r="C149" t="s">
        <v>299</v>
      </c>
      <c r="D149" t="s">
        <v>300</v>
      </c>
      <c r="E149" t="s">
        <v>301</v>
      </c>
      <c r="F149" t="s">
        <v>302</v>
      </c>
      <c r="G149">
        <v>12</v>
      </c>
      <c r="H149">
        <v>12</v>
      </c>
      <c r="I149" t="s">
        <v>208</v>
      </c>
      <c r="J149">
        <v>139</v>
      </c>
      <c r="K149">
        <v>1183</v>
      </c>
      <c r="L149">
        <v>4</v>
      </c>
      <c r="M149">
        <v>23</v>
      </c>
      <c r="N149" t="s">
        <v>68</v>
      </c>
      <c r="O149" t="s">
        <v>300</v>
      </c>
      <c r="P149">
        <v>0</v>
      </c>
      <c r="Q149">
        <v>0</v>
      </c>
      <c r="R149" t="s">
        <v>1421</v>
      </c>
      <c r="S149" t="s">
        <v>1421</v>
      </c>
      <c r="T149">
        <v>0</v>
      </c>
      <c r="U149">
        <v>0</v>
      </c>
      <c r="V149" t="s">
        <v>1421</v>
      </c>
      <c r="W149" t="s">
        <v>1421</v>
      </c>
      <c r="X149">
        <v>0</v>
      </c>
      <c r="Y149">
        <v>0</v>
      </c>
      <c r="Z149" t="s">
        <v>1421</v>
      </c>
      <c r="AA149" t="s">
        <v>1421</v>
      </c>
      <c r="AB149">
        <v>54</v>
      </c>
      <c r="AC149">
        <v>488</v>
      </c>
      <c r="AD149" t="s">
        <v>68</v>
      </c>
      <c r="AE149" t="s">
        <v>300</v>
      </c>
      <c r="AF149">
        <v>81</v>
      </c>
      <c r="AG149">
        <v>672</v>
      </c>
      <c r="AH149" t="s">
        <v>68</v>
      </c>
      <c r="AI149" t="s">
        <v>300</v>
      </c>
      <c r="AJ149">
        <v>0</v>
      </c>
      <c r="AK149">
        <v>0</v>
      </c>
      <c r="AL149" t="s">
        <v>1421</v>
      </c>
      <c r="AM149" t="s">
        <v>1421</v>
      </c>
      <c r="AN149">
        <v>0</v>
      </c>
      <c r="AO149">
        <v>0</v>
      </c>
      <c r="AP149" t="s">
        <v>213</v>
      </c>
      <c r="AQ149">
        <v>0</v>
      </c>
      <c r="AR149">
        <v>0</v>
      </c>
      <c r="AS149">
        <v>0</v>
      </c>
      <c r="AT149">
        <v>0</v>
      </c>
      <c r="AU149" t="s">
        <v>1421</v>
      </c>
      <c r="AV149" t="s">
        <v>1421</v>
      </c>
      <c r="AW149">
        <v>0</v>
      </c>
      <c r="AX149">
        <v>0</v>
      </c>
      <c r="AY149" t="s">
        <v>1421</v>
      </c>
      <c r="AZ149" t="s">
        <v>1421</v>
      </c>
      <c r="BA149">
        <v>0</v>
      </c>
      <c r="BB149">
        <v>0</v>
      </c>
      <c r="BC149" t="s">
        <v>1421</v>
      </c>
      <c r="BD149" t="s">
        <v>1421</v>
      </c>
      <c r="BE149">
        <v>0</v>
      </c>
      <c r="BF149">
        <v>0</v>
      </c>
      <c r="BG149" t="s">
        <v>1421</v>
      </c>
      <c r="BH149" t="s">
        <v>1421</v>
      </c>
      <c r="BI149">
        <v>0</v>
      </c>
      <c r="BJ149">
        <v>0</v>
      </c>
      <c r="BK149" t="s">
        <v>1421</v>
      </c>
      <c r="BL149" t="s">
        <v>1421</v>
      </c>
      <c r="BM149">
        <v>0</v>
      </c>
      <c r="BN149">
        <v>0</v>
      </c>
      <c r="BO149" t="s">
        <v>1421</v>
      </c>
      <c r="BP149" t="s">
        <v>1421</v>
      </c>
      <c r="BQ149">
        <v>0</v>
      </c>
      <c r="BR149">
        <v>0</v>
      </c>
      <c r="BS149">
        <v>23</v>
      </c>
      <c r="BT149">
        <v>0</v>
      </c>
      <c r="BU149">
        <v>0</v>
      </c>
      <c r="BV149" t="s">
        <v>213</v>
      </c>
      <c r="BW149" t="s">
        <v>1421</v>
      </c>
      <c r="BX149">
        <v>0</v>
      </c>
      <c r="BY149">
        <v>0</v>
      </c>
      <c r="BZ149">
        <v>0</v>
      </c>
      <c r="CA149">
        <v>0</v>
      </c>
      <c r="CB149">
        <v>0</v>
      </c>
      <c r="CC149" t="s">
        <v>213</v>
      </c>
      <c r="CD149" t="s">
        <v>1421</v>
      </c>
      <c r="CE149">
        <v>0</v>
      </c>
      <c r="CF149">
        <v>0</v>
      </c>
      <c r="CG149">
        <v>0</v>
      </c>
      <c r="CH149">
        <v>0</v>
      </c>
      <c r="CI149">
        <v>0</v>
      </c>
      <c r="CJ149" t="s">
        <v>213</v>
      </c>
      <c r="CK149" t="s">
        <v>1421</v>
      </c>
      <c r="CL149">
        <v>0</v>
      </c>
      <c r="CM149">
        <v>0</v>
      </c>
      <c r="CN149">
        <v>0</v>
      </c>
      <c r="CO149">
        <v>0</v>
      </c>
      <c r="CP149">
        <v>0</v>
      </c>
      <c r="CQ149" t="s">
        <v>213</v>
      </c>
      <c r="CR149" t="s">
        <v>1421</v>
      </c>
      <c r="CS149">
        <v>0</v>
      </c>
      <c r="CT149">
        <v>0</v>
      </c>
      <c r="CU149">
        <v>0</v>
      </c>
      <c r="CV149">
        <v>0</v>
      </c>
      <c r="CW149">
        <v>488</v>
      </c>
      <c r="CX149" t="s">
        <v>213</v>
      </c>
      <c r="CY149" t="s">
        <v>1421</v>
      </c>
      <c r="CZ149">
        <v>0</v>
      </c>
      <c r="DA149">
        <v>0</v>
      </c>
      <c r="DB149">
        <v>0</v>
      </c>
      <c r="DC149">
        <v>0</v>
      </c>
      <c r="DD149">
        <v>672</v>
      </c>
      <c r="DE149" t="s">
        <v>213</v>
      </c>
      <c r="DF149" t="s">
        <v>1421</v>
      </c>
      <c r="DG149">
        <v>0</v>
      </c>
      <c r="DH149">
        <v>0</v>
      </c>
      <c r="DI149">
        <v>0</v>
      </c>
      <c r="DJ149">
        <v>0</v>
      </c>
      <c r="DK149">
        <v>0</v>
      </c>
      <c r="DL149" t="s">
        <v>213</v>
      </c>
      <c r="DM149" t="s">
        <v>1421</v>
      </c>
      <c r="DN149">
        <v>0</v>
      </c>
      <c r="DO149">
        <v>0</v>
      </c>
      <c r="DP149">
        <v>0</v>
      </c>
      <c r="DQ149">
        <v>0</v>
      </c>
      <c r="DR149">
        <v>139</v>
      </c>
      <c r="DS149">
        <v>1183</v>
      </c>
      <c r="DT149" t="s">
        <v>208</v>
      </c>
      <c r="DU149">
        <v>22</v>
      </c>
      <c r="DV149">
        <v>134</v>
      </c>
      <c r="DW149">
        <v>254</v>
      </c>
      <c r="DX149">
        <v>1524</v>
      </c>
      <c r="DY149">
        <v>64</v>
      </c>
      <c r="DZ149">
        <v>372</v>
      </c>
      <c r="EA149" t="s">
        <v>208</v>
      </c>
      <c r="EB149">
        <v>60</v>
      </c>
      <c r="EC149">
        <v>360</v>
      </c>
      <c r="ED149">
        <v>5</v>
      </c>
      <c r="EE149">
        <v>32</v>
      </c>
      <c r="EF149" t="s">
        <v>70</v>
      </c>
      <c r="EG149" t="s">
        <v>303</v>
      </c>
      <c r="EH149" t="s">
        <v>215</v>
      </c>
      <c r="EI149"/>
      <c r="EJ149">
        <v>22</v>
      </c>
      <c r="EK149">
        <v>130</v>
      </c>
      <c r="EL149" t="s">
        <v>70</v>
      </c>
      <c r="EM149" t="s">
        <v>303</v>
      </c>
      <c r="EN149" t="s">
        <v>215</v>
      </c>
      <c r="EO149"/>
      <c r="EP149">
        <v>18</v>
      </c>
      <c r="EQ149">
        <v>108</v>
      </c>
      <c r="ER149" t="s">
        <v>70</v>
      </c>
      <c r="ES149" t="s">
        <v>303</v>
      </c>
      <c r="ET149" t="s">
        <v>215</v>
      </c>
      <c r="EU149"/>
      <c r="EV149">
        <v>0</v>
      </c>
      <c r="EW149">
        <v>0</v>
      </c>
      <c r="EX149" t="s">
        <v>1421</v>
      </c>
      <c r="EY149" t="s">
        <v>1421</v>
      </c>
      <c r="EZ149" t="s">
        <v>1421</v>
      </c>
      <c r="FA149" t="s">
        <v>1421</v>
      </c>
      <c r="FB149">
        <v>0</v>
      </c>
      <c r="FC149">
        <v>0</v>
      </c>
      <c r="FD149" t="s">
        <v>1421</v>
      </c>
      <c r="FE149" t="s">
        <v>1421</v>
      </c>
      <c r="FF149" t="s">
        <v>1421</v>
      </c>
      <c r="FG149" t="s">
        <v>1421</v>
      </c>
      <c r="FH149">
        <v>15</v>
      </c>
      <c r="FI149">
        <v>90</v>
      </c>
      <c r="FJ149" t="s">
        <v>70</v>
      </c>
      <c r="FK149" t="s">
        <v>303</v>
      </c>
      <c r="FL149" t="s">
        <v>254</v>
      </c>
      <c r="FM149"/>
      <c r="FN149">
        <v>0</v>
      </c>
      <c r="FO149">
        <v>0</v>
      </c>
      <c r="FP149" t="s">
        <v>208</v>
      </c>
      <c r="FQ149">
        <v>4</v>
      </c>
      <c r="FR149">
        <v>12</v>
      </c>
      <c r="FS149">
        <v>1</v>
      </c>
      <c r="FT149">
        <v>2</v>
      </c>
      <c r="FU149" t="s">
        <v>158</v>
      </c>
      <c r="FV149" t="s">
        <v>1421</v>
      </c>
      <c r="FW149" t="s">
        <v>211</v>
      </c>
      <c r="FX149" t="s">
        <v>1421</v>
      </c>
      <c r="FY149" t="s">
        <v>215</v>
      </c>
      <c r="FZ149"/>
      <c r="GA149">
        <v>1</v>
      </c>
      <c r="GB149">
        <v>4</v>
      </c>
      <c r="GC149" t="s">
        <v>158</v>
      </c>
      <c r="GD149" t="s">
        <v>1421</v>
      </c>
      <c r="GE149" t="s">
        <v>211</v>
      </c>
      <c r="GF149" t="s">
        <v>1421</v>
      </c>
      <c r="GG149" t="s">
        <v>215</v>
      </c>
      <c r="GH149"/>
      <c r="GI149">
        <v>1</v>
      </c>
      <c r="GJ149">
        <v>4</v>
      </c>
      <c r="GK149" t="s">
        <v>158</v>
      </c>
      <c r="GL149" t="s">
        <v>1421</v>
      </c>
      <c r="GM149" t="s">
        <v>211</v>
      </c>
      <c r="GN149" t="s">
        <v>1421</v>
      </c>
      <c r="GO149" t="s">
        <v>215</v>
      </c>
      <c r="GP149"/>
      <c r="GQ149">
        <v>1</v>
      </c>
      <c r="GR149">
        <v>2</v>
      </c>
      <c r="GS149" t="s">
        <v>158</v>
      </c>
      <c r="GT149" t="s">
        <v>1421</v>
      </c>
      <c r="GU149" t="s">
        <v>1552</v>
      </c>
      <c r="GV149" t="s">
        <v>1421</v>
      </c>
      <c r="GW149" t="s">
        <v>215</v>
      </c>
      <c r="GX149"/>
      <c r="GY149">
        <v>0</v>
      </c>
      <c r="GZ149">
        <v>0</v>
      </c>
      <c r="HA149" t="s">
        <v>1421</v>
      </c>
      <c r="HB149" t="s">
        <v>1421</v>
      </c>
      <c r="HC149" t="s">
        <v>1421</v>
      </c>
      <c r="HD149" t="s">
        <v>1421</v>
      </c>
      <c r="HE149" t="s">
        <v>1421</v>
      </c>
      <c r="HF149" t="s">
        <v>1421</v>
      </c>
      <c r="HG149">
        <v>0</v>
      </c>
      <c r="HH149">
        <v>0</v>
      </c>
      <c r="HI149" t="s">
        <v>1421</v>
      </c>
      <c r="HJ149" t="s">
        <v>1421</v>
      </c>
      <c r="HK149" t="s">
        <v>1421</v>
      </c>
      <c r="HL149" t="s">
        <v>1421</v>
      </c>
      <c r="HM149" t="s">
        <v>1421</v>
      </c>
      <c r="HN149" t="s">
        <v>1421</v>
      </c>
      <c r="HO149">
        <v>0</v>
      </c>
      <c r="HP149">
        <v>0</v>
      </c>
      <c r="HQ149">
        <v>27</v>
      </c>
      <c r="HR149">
        <v>162</v>
      </c>
      <c r="HS149">
        <v>18</v>
      </c>
      <c r="HT149">
        <v>108</v>
      </c>
      <c r="HU149">
        <v>19</v>
      </c>
      <c r="HV149">
        <v>102</v>
      </c>
      <c r="HW149">
        <v>0</v>
      </c>
      <c r="HX149">
        <v>0</v>
      </c>
      <c r="HY149" t="s">
        <v>208</v>
      </c>
      <c r="HZ149">
        <v>768</v>
      </c>
      <c r="IA149">
        <v>4608</v>
      </c>
      <c r="IB149" t="s">
        <v>208</v>
      </c>
      <c r="IC149" t="s">
        <v>70</v>
      </c>
      <c r="ID149" t="s">
        <v>303</v>
      </c>
      <c r="IE149" t="s">
        <v>208</v>
      </c>
      <c r="IF149" t="s">
        <v>158</v>
      </c>
      <c r="IG149" t="s">
        <v>208</v>
      </c>
      <c r="IH149">
        <v>4</v>
      </c>
      <c r="II149">
        <v>26</v>
      </c>
      <c r="IJ149" t="s">
        <v>208</v>
      </c>
      <c r="IK149" t="s">
        <v>230</v>
      </c>
      <c r="IL149" t="s">
        <v>230</v>
      </c>
      <c r="IM149" t="s">
        <v>219</v>
      </c>
      <c r="IN149" t="s">
        <v>1553</v>
      </c>
    </row>
    <row r="150" spans="1:248" hidden="1" x14ac:dyDescent="0.25">
      <c r="A150" t="s">
        <v>75</v>
      </c>
      <c r="B150" t="s">
        <v>76</v>
      </c>
      <c r="C150" t="s">
        <v>778</v>
      </c>
      <c r="D150" t="s">
        <v>755</v>
      </c>
      <c r="E150" t="s">
        <v>779</v>
      </c>
      <c r="F150" t="s">
        <v>780</v>
      </c>
      <c r="G150">
        <v>12</v>
      </c>
      <c r="H150">
        <v>12</v>
      </c>
      <c r="I150" t="s">
        <v>208</v>
      </c>
      <c r="J150">
        <v>9</v>
      </c>
      <c r="K150">
        <v>55</v>
      </c>
      <c r="L150">
        <v>9</v>
      </c>
      <c r="M150">
        <v>55</v>
      </c>
      <c r="N150" t="s">
        <v>76</v>
      </c>
      <c r="O150" t="s">
        <v>297</v>
      </c>
      <c r="P150">
        <v>0</v>
      </c>
      <c r="Q150">
        <v>0</v>
      </c>
      <c r="R150" t="s">
        <v>1421</v>
      </c>
      <c r="S150" t="s">
        <v>1421</v>
      </c>
      <c r="T150">
        <v>0</v>
      </c>
      <c r="U150">
        <v>0</v>
      </c>
      <c r="V150" t="s">
        <v>1421</v>
      </c>
      <c r="W150" t="s">
        <v>1421</v>
      </c>
      <c r="X150">
        <v>0</v>
      </c>
      <c r="Y150">
        <v>0</v>
      </c>
      <c r="Z150" t="s">
        <v>1421</v>
      </c>
      <c r="AA150" t="s">
        <v>1421</v>
      </c>
      <c r="AB150">
        <v>0</v>
      </c>
      <c r="AC150">
        <v>0</v>
      </c>
      <c r="AD150" t="s">
        <v>1421</v>
      </c>
      <c r="AE150" t="s">
        <v>1421</v>
      </c>
      <c r="AF150">
        <v>0</v>
      </c>
      <c r="AG150">
        <v>0</v>
      </c>
      <c r="AH150" t="s">
        <v>1421</v>
      </c>
      <c r="AI150" t="s">
        <v>1421</v>
      </c>
      <c r="AJ150">
        <v>0</v>
      </c>
      <c r="AK150">
        <v>0</v>
      </c>
      <c r="AL150" t="s">
        <v>1421</v>
      </c>
      <c r="AM150" t="s">
        <v>1421</v>
      </c>
      <c r="AN150">
        <v>0</v>
      </c>
      <c r="AO150">
        <v>0</v>
      </c>
      <c r="AP150" t="s">
        <v>213</v>
      </c>
      <c r="AQ150">
        <v>0</v>
      </c>
      <c r="AR150">
        <v>0</v>
      </c>
      <c r="AS150">
        <v>0</v>
      </c>
      <c r="AT150">
        <v>0</v>
      </c>
      <c r="AU150" t="s">
        <v>1421</v>
      </c>
      <c r="AV150" t="s">
        <v>1421</v>
      </c>
      <c r="AW150">
        <v>0</v>
      </c>
      <c r="AX150">
        <v>0</v>
      </c>
      <c r="AY150" t="s">
        <v>1421</v>
      </c>
      <c r="AZ150" t="s">
        <v>1421</v>
      </c>
      <c r="BA150">
        <v>0</v>
      </c>
      <c r="BB150">
        <v>0</v>
      </c>
      <c r="BC150" t="s">
        <v>1421</v>
      </c>
      <c r="BD150" t="s">
        <v>1421</v>
      </c>
      <c r="BE150">
        <v>0</v>
      </c>
      <c r="BF150">
        <v>0</v>
      </c>
      <c r="BG150" t="s">
        <v>1421</v>
      </c>
      <c r="BH150" t="s">
        <v>1421</v>
      </c>
      <c r="BI150">
        <v>0</v>
      </c>
      <c r="BJ150">
        <v>0</v>
      </c>
      <c r="BK150" t="s">
        <v>1421</v>
      </c>
      <c r="BL150" t="s">
        <v>1421</v>
      </c>
      <c r="BM150">
        <v>0</v>
      </c>
      <c r="BN150">
        <v>0</v>
      </c>
      <c r="BO150" t="s">
        <v>1421</v>
      </c>
      <c r="BP150" t="s">
        <v>1421</v>
      </c>
      <c r="BQ150">
        <v>0</v>
      </c>
      <c r="BR150">
        <v>0</v>
      </c>
      <c r="BS150">
        <v>55</v>
      </c>
      <c r="BT150">
        <v>0</v>
      </c>
      <c r="BU150">
        <v>0</v>
      </c>
      <c r="BV150" t="s">
        <v>213</v>
      </c>
      <c r="BW150" t="s">
        <v>1421</v>
      </c>
      <c r="BX150">
        <v>0</v>
      </c>
      <c r="BY150">
        <v>0</v>
      </c>
      <c r="BZ150">
        <v>0</v>
      </c>
      <c r="CA150">
        <v>0</v>
      </c>
      <c r="CB150">
        <v>0</v>
      </c>
      <c r="CC150" t="s">
        <v>213</v>
      </c>
      <c r="CD150" t="s">
        <v>1421</v>
      </c>
      <c r="CE150">
        <v>0</v>
      </c>
      <c r="CF150">
        <v>0</v>
      </c>
      <c r="CG150">
        <v>0</v>
      </c>
      <c r="CH150">
        <v>0</v>
      </c>
      <c r="CI150">
        <v>0</v>
      </c>
      <c r="CJ150" t="s">
        <v>213</v>
      </c>
      <c r="CK150" t="s">
        <v>1421</v>
      </c>
      <c r="CL150">
        <v>0</v>
      </c>
      <c r="CM150">
        <v>0</v>
      </c>
      <c r="CN150">
        <v>0</v>
      </c>
      <c r="CO150">
        <v>0</v>
      </c>
      <c r="CP150">
        <v>0</v>
      </c>
      <c r="CQ150" t="s">
        <v>213</v>
      </c>
      <c r="CR150" t="s">
        <v>1421</v>
      </c>
      <c r="CS150">
        <v>0</v>
      </c>
      <c r="CT150">
        <v>0</v>
      </c>
      <c r="CU150">
        <v>0</v>
      </c>
      <c r="CV150">
        <v>0</v>
      </c>
      <c r="CW150">
        <v>0</v>
      </c>
      <c r="CX150" t="s">
        <v>213</v>
      </c>
      <c r="CY150" t="s">
        <v>1421</v>
      </c>
      <c r="CZ150">
        <v>0</v>
      </c>
      <c r="DA150">
        <v>0</v>
      </c>
      <c r="DB150">
        <v>0</v>
      </c>
      <c r="DC150">
        <v>0</v>
      </c>
      <c r="DD150">
        <v>0</v>
      </c>
      <c r="DE150" t="s">
        <v>213</v>
      </c>
      <c r="DF150" t="s">
        <v>1421</v>
      </c>
      <c r="DG150">
        <v>0</v>
      </c>
      <c r="DH150">
        <v>0</v>
      </c>
      <c r="DI150">
        <v>0</v>
      </c>
      <c r="DJ150">
        <v>0</v>
      </c>
      <c r="DK150">
        <v>0</v>
      </c>
      <c r="DL150" t="s">
        <v>213</v>
      </c>
      <c r="DM150" t="s">
        <v>1421</v>
      </c>
      <c r="DN150">
        <v>0</v>
      </c>
      <c r="DO150">
        <v>0</v>
      </c>
      <c r="DP150">
        <v>0</v>
      </c>
      <c r="DQ150">
        <v>0</v>
      </c>
      <c r="DR150">
        <v>9</v>
      </c>
      <c r="DS150">
        <v>55</v>
      </c>
      <c r="DT150" t="s">
        <v>213</v>
      </c>
      <c r="DU150">
        <v>0</v>
      </c>
      <c r="DV150">
        <v>0</v>
      </c>
      <c r="DW150">
        <v>200</v>
      </c>
      <c r="DX150">
        <v>1600</v>
      </c>
      <c r="DY150">
        <v>436</v>
      </c>
      <c r="DZ150">
        <v>2620</v>
      </c>
      <c r="EA150" t="s">
        <v>208</v>
      </c>
      <c r="EB150">
        <v>240</v>
      </c>
      <c r="EC150">
        <v>1440</v>
      </c>
      <c r="ED150">
        <v>0</v>
      </c>
      <c r="EE150">
        <v>0</v>
      </c>
      <c r="EF150" t="s">
        <v>1421</v>
      </c>
      <c r="EG150" t="s">
        <v>1421</v>
      </c>
      <c r="EH150" t="s">
        <v>1421</v>
      </c>
      <c r="EI150" t="s">
        <v>1421</v>
      </c>
      <c r="EJ150">
        <v>0</v>
      </c>
      <c r="EK150">
        <v>0</v>
      </c>
      <c r="EL150" t="s">
        <v>1421</v>
      </c>
      <c r="EM150" t="s">
        <v>1421</v>
      </c>
      <c r="EN150" t="s">
        <v>1421</v>
      </c>
      <c r="EO150" t="s">
        <v>1421</v>
      </c>
      <c r="EP150">
        <v>0</v>
      </c>
      <c r="EQ150">
        <v>0</v>
      </c>
      <c r="ER150" t="s">
        <v>1421</v>
      </c>
      <c r="ES150" t="s">
        <v>1421</v>
      </c>
      <c r="ET150" t="s">
        <v>1421</v>
      </c>
      <c r="EU150" t="s">
        <v>1421</v>
      </c>
      <c r="EV150">
        <v>40</v>
      </c>
      <c r="EW150">
        <v>240</v>
      </c>
      <c r="EX150" t="s">
        <v>76</v>
      </c>
      <c r="EY150" t="s">
        <v>736</v>
      </c>
      <c r="EZ150" t="s">
        <v>215</v>
      </c>
      <c r="FA150"/>
      <c r="FB150">
        <v>100</v>
      </c>
      <c r="FC150">
        <v>600</v>
      </c>
      <c r="FD150" t="s">
        <v>76</v>
      </c>
      <c r="FE150" t="s">
        <v>736</v>
      </c>
      <c r="FF150" t="s">
        <v>215</v>
      </c>
      <c r="FG150"/>
      <c r="FH150">
        <v>100</v>
      </c>
      <c r="FI150">
        <v>600</v>
      </c>
      <c r="FJ150" t="s">
        <v>76</v>
      </c>
      <c r="FK150" t="s">
        <v>755</v>
      </c>
      <c r="FL150" t="s">
        <v>252</v>
      </c>
      <c r="FM150"/>
      <c r="FN150">
        <v>0</v>
      </c>
      <c r="FO150">
        <v>0</v>
      </c>
      <c r="FP150" t="s">
        <v>208</v>
      </c>
      <c r="FQ150">
        <v>196</v>
      </c>
      <c r="FR150">
        <v>1180</v>
      </c>
      <c r="FS150">
        <v>0</v>
      </c>
      <c r="FT150">
        <v>0</v>
      </c>
      <c r="FU150" t="s">
        <v>1421</v>
      </c>
      <c r="FV150" t="s">
        <v>1421</v>
      </c>
      <c r="FW150" t="s">
        <v>1421</v>
      </c>
      <c r="FX150" t="s">
        <v>1421</v>
      </c>
      <c r="FY150" t="s">
        <v>1421</v>
      </c>
      <c r="FZ150" t="s">
        <v>1421</v>
      </c>
      <c r="GA150">
        <v>92</v>
      </c>
      <c r="GB150">
        <v>552</v>
      </c>
      <c r="GC150" t="s">
        <v>151</v>
      </c>
      <c r="GD150" t="s">
        <v>1421</v>
      </c>
      <c r="GE150" t="s">
        <v>250</v>
      </c>
      <c r="GF150" t="s">
        <v>1421</v>
      </c>
      <c r="GG150" t="s">
        <v>215</v>
      </c>
      <c r="GH150"/>
      <c r="GI150">
        <v>0</v>
      </c>
      <c r="GJ150">
        <v>0</v>
      </c>
      <c r="GK150" t="s">
        <v>1421</v>
      </c>
      <c r="GL150" t="s">
        <v>1421</v>
      </c>
      <c r="GM150" t="s">
        <v>1421</v>
      </c>
      <c r="GN150" t="s">
        <v>1421</v>
      </c>
      <c r="GO150" t="s">
        <v>1421</v>
      </c>
      <c r="GP150" t="s">
        <v>1421</v>
      </c>
      <c r="GQ150">
        <v>0</v>
      </c>
      <c r="GR150">
        <v>0</v>
      </c>
      <c r="GS150" t="s">
        <v>1421</v>
      </c>
      <c r="GT150" t="s">
        <v>1421</v>
      </c>
      <c r="GU150" t="s">
        <v>1421</v>
      </c>
      <c r="GV150" t="s">
        <v>1421</v>
      </c>
      <c r="GW150" t="s">
        <v>1421</v>
      </c>
      <c r="GX150" t="s">
        <v>1421</v>
      </c>
      <c r="GY150">
        <v>54</v>
      </c>
      <c r="GZ150">
        <v>328</v>
      </c>
      <c r="HA150" t="s">
        <v>151</v>
      </c>
      <c r="HB150" t="s">
        <v>1421</v>
      </c>
      <c r="HC150" t="s">
        <v>250</v>
      </c>
      <c r="HD150" t="s">
        <v>1421</v>
      </c>
      <c r="HE150" t="s">
        <v>252</v>
      </c>
      <c r="HF150"/>
      <c r="HG150">
        <v>50</v>
      </c>
      <c r="HH150">
        <v>300</v>
      </c>
      <c r="HI150" t="s">
        <v>151</v>
      </c>
      <c r="HJ150" t="s">
        <v>1421</v>
      </c>
      <c r="HK150" t="s">
        <v>250</v>
      </c>
      <c r="HL150" t="s">
        <v>1421</v>
      </c>
      <c r="HM150" t="s">
        <v>215</v>
      </c>
      <c r="HN150"/>
      <c r="HO150">
        <v>0</v>
      </c>
      <c r="HP150">
        <v>0</v>
      </c>
      <c r="HQ150">
        <v>238</v>
      </c>
      <c r="HR150">
        <v>1428</v>
      </c>
      <c r="HS150">
        <v>100</v>
      </c>
      <c r="HT150">
        <v>600</v>
      </c>
      <c r="HU150">
        <v>98</v>
      </c>
      <c r="HV150">
        <v>592</v>
      </c>
      <c r="HW150">
        <v>0</v>
      </c>
      <c r="HX150">
        <v>0</v>
      </c>
      <c r="HY150" t="s">
        <v>208</v>
      </c>
      <c r="HZ150">
        <v>1</v>
      </c>
      <c r="IA150">
        <v>6</v>
      </c>
      <c r="IB150" t="s">
        <v>208</v>
      </c>
      <c r="IC150" t="s">
        <v>76</v>
      </c>
      <c r="ID150" t="s">
        <v>291</v>
      </c>
      <c r="IE150" t="s">
        <v>208</v>
      </c>
      <c r="IF150" t="s">
        <v>151</v>
      </c>
      <c r="IG150" t="s">
        <v>208</v>
      </c>
      <c r="IH150">
        <v>34</v>
      </c>
      <c r="II150">
        <v>216</v>
      </c>
      <c r="IJ150" t="s">
        <v>213</v>
      </c>
      <c r="IK150" t="s">
        <v>238</v>
      </c>
      <c r="IL150" t="s">
        <v>230</v>
      </c>
      <c r="IM150" t="s">
        <v>230</v>
      </c>
      <c r="IN150" t="s">
        <v>1554</v>
      </c>
    </row>
    <row r="151" spans="1:248" hidden="1" x14ac:dyDescent="0.25">
      <c r="A151" t="s">
        <v>81</v>
      </c>
      <c r="B151" t="s">
        <v>82</v>
      </c>
      <c r="C151" t="s">
        <v>354</v>
      </c>
      <c r="D151" t="s">
        <v>355</v>
      </c>
      <c r="E151" t="s">
        <v>577</v>
      </c>
      <c r="F151" t="s">
        <v>578</v>
      </c>
      <c r="G151">
        <v>12</v>
      </c>
      <c r="H151">
        <v>12</v>
      </c>
      <c r="I151" t="s">
        <v>213</v>
      </c>
      <c r="J151">
        <v>0</v>
      </c>
      <c r="K151">
        <v>0</v>
      </c>
      <c r="L151">
        <v>0</v>
      </c>
      <c r="M151">
        <v>0</v>
      </c>
      <c r="N151" t="s">
        <v>1421</v>
      </c>
      <c r="O151" t="s">
        <v>1421</v>
      </c>
      <c r="P151">
        <v>0</v>
      </c>
      <c r="Q151">
        <v>0</v>
      </c>
      <c r="R151" t="s">
        <v>1421</v>
      </c>
      <c r="S151" t="s">
        <v>1421</v>
      </c>
      <c r="T151">
        <v>0</v>
      </c>
      <c r="U151">
        <v>0</v>
      </c>
      <c r="V151" t="s">
        <v>1421</v>
      </c>
      <c r="W151" t="s">
        <v>1421</v>
      </c>
      <c r="X151">
        <v>0</v>
      </c>
      <c r="Y151">
        <v>0</v>
      </c>
      <c r="Z151" t="s">
        <v>1421</v>
      </c>
      <c r="AA151" t="s">
        <v>1421</v>
      </c>
      <c r="AB151">
        <v>0</v>
      </c>
      <c r="AC151">
        <v>0</v>
      </c>
      <c r="AD151" t="s">
        <v>1421</v>
      </c>
      <c r="AE151" t="s">
        <v>1421</v>
      </c>
      <c r="AF151">
        <v>0</v>
      </c>
      <c r="AG151">
        <v>0</v>
      </c>
      <c r="AH151" t="s">
        <v>1421</v>
      </c>
      <c r="AI151" t="s">
        <v>1421</v>
      </c>
      <c r="AJ151">
        <v>0</v>
      </c>
      <c r="AK151">
        <v>0</v>
      </c>
      <c r="AL151" t="s">
        <v>1421</v>
      </c>
      <c r="AM151" t="s">
        <v>1421</v>
      </c>
      <c r="AN151">
        <v>0</v>
      </c>
      <c r="AO151">
        <v>0</v>
      </c>
      <c r="AP151" t="s">
        <v>213</v>
      </c>
      <c r="AQ151">
        <v>0</v>
      </c>
      <c r="AR151">
        <v>0</v>
      </c>
      <c r="AS151">
        <v>0</v>
      </c>
      <c r="AT151">
        <v>0</v>
      </c>
      <c r="AU151" t="s">
        <v>1421</v>
      </c>
      <c r="AV151" t="s">
        <v>1421</v>
      </c>
      <c r="AW151">
        <v>0</v>
      </c>
      <c r="AX151">
        <v>0</v>
      </c>
      <c r="AY151" t="s">
        <v>1421</v>
      </c>
      <c r="AZ151" t="s">
        <v>1421</v>
      </c>
      <c r="BA151">
        <v>0</v>
      </c>
      <c r="BB151">
        <v>0</v>
      </c>
      <c r="BC151" t="s">
        <v>1421</v>
      </c>
      <c r="BD151" t="s">
        <v>1421</v>
      </c>
      <c r="BE151">
        <v>0</v>
      </c>
      <c r="BF151">
        <v>0</v>
      </c>
      <c r="BG151" t="s">
        <v>1421</v>
      </c>
      <c r="BH151" t="s">
        <v>1421</v>
      </c>
      <c r="BI151">
        <v>0</v>
      </c>
      <c r="BJ151">
        <v>0</v>
      </c>
      <c r="BK151" t="s">
        <v>1421</v>
      </c>
      <c r="BL151" t="s">
        <v>1421</v>
      </c>
      <c r="BM151">
        <v>0</v>
      </c>
      <c r="BN151">
        <v>0</v>
      </c>
      <c r="BO151" t="s">
        <v>1421</v>
      </c>
      <c r="BP151" t="s">
        <v>1421</v>
      </c>
      <c r="BQ151">
        <v>0</v>
      </c>
      <c r="BR151">
        <v>0</v>
      </c>
      <c r="BS151">
        <v>0</v>
      </c>
      <c r="BT151">
        <v>0</v>
      </c>
      <c r="BU151">
        <v>0</v>
      </c>
      <c r="BV151" t="s">
        <v>213</v>
      </c>
      <c r="BW151" t="s">
        <v>1421</v>
      </c>
      <c r="BX151">
        <v>0</v>
      </c>
      <c r="BY151">
        <v>0</v>
      </c>
      <c r="BZ151">
        <v>0</v>
      </c>
      <c r="CA151">
        <v>0</v>
      </c>
      <c r="CB151">
        <v>0</v>
      </c>
      <c r="CC151" t="s">
        <v>213</v>
      </c>
      <c r="CD151" t="s">
        <v>1421</v>
      </c>
      <c r="CE151">
        <v>0</v>
      </c>
      <c r="CF151">
        <v>0</v>
      </c>
      <c r="CG151">
        <v>0</v>
      </c>
      <c r="CH151">
        <v>0</v>
      </c>
      <c r="CI151">
        <v>0</v>
      </c>
      <c r="CJ151" t="s">
        <v>213</v>
      </c>
      <c r="CK151" t="s">
        <v>1421</v>
      </c>
      <c r="CL151">
        <v>0</v>
      </c>
      <c r="CM151">
        <v>0</v>
      </c>
      <c r="CN151">
        <v>0</v>
      </c>
      <c r="CO151">
        <v>0</v>
      </c>
      <c r="CP151">
        <v>0</v>
      </c>
      <c r="CQ151" t="s">
        <v>213</v>
      </c>
      <c r="CR151" t="s">
        <v>1421</v>
      </c>
      <c r="CS151">
        <v>0</v>
      </c>
      <c r="CT151">
        <v>0</v>
      </c>
      <c r="CU151">
        <v>0</v>
      </c>
      <c r="CV151">
        <v>0</v>
      </c>
      <c r="CW151">
        <v>0</v>
      </c>
      <c r="CX151" t="s">
        <v>213</v>
      </c>
      <c r="CY151" t="s">
        <v>1421</v>
      </c>
      <c r="CZ151">
        <v>0</v>
      </c>
      <c r="DA151">
        <v>0</v>
      </c>
      <c r="DB151">
        <v>0</v>
      </c>
      <c r="DC151">
        <v>0</v>
      </c>
      <c r="DD151">
        <v>0</v>
      </c>
      <c r="DE151" t="s">
        <v>213</v>
      </c>
      <c r="DF151" t="s">
        <v>1421</v>
      </c>
      <c r="DG151">
        <v>0</v>
      </c>
      <c r="DH151">
        <v>0</v>
      </c>
      <c r="DI151">
        <v>0</v>
      </c>
      <c r="DJ151">
        <v>0</v>
      </c>
      <c r="DK151">
        <v>0</v>
      </c>
      <c r="DL151" t="s">
        <v>213</v>
      </c>
      <c r="DM151" t="s">
        <v>1421</v>
      </c>
      <c r="DN151">
        <v>0</v>
      </c>
      <c r="DO151">
        <v>0</v>
      </c>
      <c r="DP151">
        <v>0</v>
      </c>
      <c r="DQ151">
        <v>0</v>
      </c>
      <c r="DR151">
        <v>0</v>
      </c>
      <c r="DS151">
        <v>0</v>
      </c>
      <c r="DT151" t="s">
        <v>213</v>
      </c>
      <c r="DU151">
        <v>0</v>
      </c>
      <c r="DV151">
        <v>0</v>
      </c>
      <c r="DW151">
        <v>524</v>
      </c>
      <c r="DX151">
        <v>3144</v>
      </c>
      <c r="DY151">
        <v>787</v>
      </c>
      <c r="DZ151">
        <v>4428</v>
      </c>
      <c r="EA151" t="s">
        <v>208</v>
      </c>
      <c r="EB151">
        <v>766</v>
      </c>
      <c r="EC151">
        <v>4302</v>
      </c>
      <c r="ED151">
        <v>0</v>
      </c>
      <c r="EE151">
        <v>0</v>
      </c>
      <c r="EF151" t="s">
        <v>1421</v>
      </c>
      <c r="EG151" t="s">
        <v>1421</v>
      </c>
      <c r="EH151" t="s">
        <v>1421</v>
      </c>
      <c r="EI151" t="s">
        <v>1421</v>
      </c>
      <c r="EJ151">
        <v>135</v>
      </c>
      <c r="EK151">
        <v>676</v>
      </c>
      <c r="EL151" t="s">
        <v>82</v>
      </c>
      <c r="EM151" t="s">
        <v>442</v>
      </c>
      <c r="EN151" t="s">
        <v>215</v>
      </c>
      <c r="EO151"/>
      <c r="EP151">
        <v>148</v>
      </c>
      <c r="EQ151">
        <v>746</v>
      </c>
      <c r="ER151" t="s">
        <v>82</v>
      </c>
      <c r="ES151" t="s">
        <v>423</v>
      </c>
      <c r="ET151" t="s">
        <v>215</v>
      </c>
      <c r="EU151"/>
      <c r="EV151">
        <v>129</v>
      </c>
      <c r="EW151">
        <v>650</v>
      </c>
      <c r="EX151" t="s">
        <v>82</v>
      </c>
      <c r="EY151" t="s">
        <v>442</v>
      </c>
      <c r="EZ151" t="s">
        <v>215</v>
      </c>
      <c r="FA151"/>
      <c r="FB151">
        <v>171</v>
      </c>
      <c r="FC151">
        <v>860</v>
      </c>
      <c r="FD151" t="s">
        <v>82</v>
      </c>
      <c r="FE151" t="s">
        <v>442</v>
      </c>
      <c r="FF151" t="s">
        <v>215</v>
      </c>
      <c r="FG151"/>
      <c r="FH151">
        <v>183</v>
      </c>
      <c r="FI151">
        <v>1370</v>
      </c>
      <c r="FJ151" t="s">
        <v>82</v>
      </c>
      <c r="FK151" t="s">
        <v>442</v>
      </c>
      <c r="FL151" t="s">
        <v>215</v>
      </c>
      <c r="FM151"/>
      <c r="FN151">
        <v>0</v>
      </c>
      <c r="FO151">
        <v>0</v>
      </c>
      <c r="FP151" t="s">
        <v>208</v>
      </c>
      <c r="FQ151">
        <v>21</v>
      </c>
      <c r="FR151">
        <v>126</v>
      </c>
      <c r="FS151">
        <v>0</v>
      </c>
      <c r="FT151">
        <v>0</v>
      </c>
      <c r="FU151" t="s">
        <v>1421</v>
      </c>
      <c r="FV151" t="s">
        <v>1421</v>
      </c>
      <c r="FW151" t="s">
        <v>1421</v>
      </c>
      <c r="FX151" t="s">
        <v>1421</v>
      </c>
      <c r="FY151" t="s">
        <v>1421</v>
      </c>
      <c r="FZ151" t="s">
        <v>1421</v>
      </c>
      <c r="GA151">
        <v>4</v>
      </c>
      <c r="GB151">
        <v>24</v>
      </c>
      <c r="GC151" t="s">
        <v>158</v>
      </c>
      <c r="GD151" t="s">
        <v>1421</v>
      </c>
      <c r="GE151" t="s">
        <v>212</v>
      </c>
      <c r="GF151" t="s">
        <v>1421</v>
      </c>
      <c r="GG151" t="s">
        <v>215</v>
      </c>
      <c r="GH151"/>
      <c r="GI151">
        <v>2</v>
      </c>
      <c r="GJ151">
        <v>12</v>
      </c>
      <c r="GK151" t="s">
        <v>158</v>
      </c>
      <c r="GL151" t="s">
        <v>1421</v>
      </c>
      <c r="GM151" t="s">
        <v>212</v>
      </c>
      <c r="GN151" t="s">
        <v>1421</v>
      </c>
      <c r="GO151" t="s">
        <v>215</v>
      </c>
      <c r="GP151"/>
      <c r="GQ151">
        <v>5</v>
      </c>
      <c r="GR151">
        <v>30</v>
      </c>
      <c r="GS151" t="s">
        <v>158</v>
      </c>
      <c r="GT151" t="s">
        <v>1421</v>
      </c>
      <c r="GU151" t="s">
        <v>212</v>
      </c>
      <c r="GV151" t="s">
        <v>1421</v>
      </c>
      <c r="GW151" t="s">
        <v>215</v>
      </c>
      <c r="GX151"/>
      <c r="GY151">
        <v>2</v>
      </c>
      <c r="GZ151">
        <v>12</v>
      </c>
      <c r="HA151" t="s">
        <v>158</v>
      </c>
      <c r="HB151" t="s">
        <v>1421</v>
      </c>
      <c r="HC151" t="s">
        <v>212</v>
      </c>
      <c r="HD151" t="s">
        <v>1421</v>
      </c>
      <c r="HE151" t="s">
        <v>215</v>
      </c>
      <c r="HF151"/>
      <c r="HG151">
        <v>8</v>
      </c>
      <c r="HH151">
        <v>48</v>
      </c>
      <c r="HI151" t="s">
        <v>158</v>
      </c>
      <c r="HJ151" t="s">
        <v>1421</v>
      </c>
      <c r="HK151" t="s">
        <v>212</v>
      </c>
      <c r="HL151" t="s">
        <v>1421</v>
      </c>
      <c r="HM151" t="s">
        <v>215</v>
      </c>
      <c r="HN151"/>
      <c r="HO151">
        <v>0</v>
      </c>
      <c r="HP151">
        <v>0</v>
      </c>
      <c r="HQ151">
        <v>227</v>
      </c>
      <c r="HR151">
        <v>1366</v>
      </c>
      <c r="HS151">
        <v>353</v>
      </c>
      <c r="HT151">
        <v>1766</v>
      </c>
      <c r="HU151">
        <v>207</v>
      </c>
      <c r="HV151">
        <v>1296</v>
      </c>
      <c r="HW151">
        <v>0</v>
      </c>
      <c r="HX151">
        <v>0</v>
      </c>
      <c r="HY151" t="s">
        <v>208</v>
      </c>
      <c r="HZ151">
        <v>44</v>
      </c>
      <c r="IA151">
        <v>264</v>
      </c>
      <c r="IB151" t="s">
        <v>208</v>
      </c>
      <c r="IC151" t="s">
        <v>82</v>
      </c>
      <c r="ID151" t="s">
        <v>355</v>
      </c>
      <c r="IE151" t="s">
        <v>208</v>
      </c>
      <c r="IF151" t="s">
        <v>158</v>
      </c>
      <c r="IG151" t="s">
        <v>208</v>
      </c>
      <c r="IH151">
        <v>12</v>
      </c>
      <c r="II151">
        <v>76</v>
      </c>
      <c r="IJ151" t="s">
        <v>213</v>
      </c>
      <c r="IK151" t="s">
        <v>219</v>
      </c>
      <c r="IL151" t="s">
        <v>219</v>
      </c>
      <c r="IM151" t="s">
        <v>219</v>
      </c>
      <c r="IN151" t="s">
        <v>1443</v>
      </c>
    </row>
    <row r="152" spans="1:248" hidden="1" x14ac:dyDescent="0.25">
      <c r="A152" t="s">
        <v>69</v>
      </c>
      <c r="B152" t="s">
        <v>70</v>
      </c>
      <c r="C152" t="s">
        <v>360</v>
      </c>
      <c r="D152" t="s">
        <v>361</v>
      </c>
      <c r="E152" t="s">
        <v>760</v>
      </c>
      <c r="F152" t="s">
        <v>761</v>
      </c>
      <c r="G152">
        <v>12</v>
      </c>
      <c r="H152">
        <v>12</v>
      </c>
      <c r="I152" t="s">
        <v>208</v>
      </c>
      <c r="J152">
        <v>32</v>
      </c>
      <c r="K152">
        <v>192</v>
      </c>
      <c r="L152">
        <v>3</v>
      </c>
      <c r="M152">
        <v>18</v>
      </c>
      <c r="N152" t="s">
        <v>70</v>
      </c>
      <c r="O152" t="s">
        <v>361</v>
      </c>
      <c r="P152">
        <v>4</v>
      </c>
      <c r="Q152">
        <v>23</v>
      </c>
      <c r="R152" t="s">
        <v>70</v>
      </c>
      <c r="S152" t="s">
        <v>361</v>
      </c>
      <c r="T152">
        <v>5</v>
      </c>
      <c r="U152">
        <v>30</v>
      </c>
      <c r="V152" t="s">
        <v>70</v>
      </c>
      <c r="W152" t="s">
        <v>361</v>
      </c>
      <c r="X152">
        <v>4</v>
      </c>
      <c r="Y152">
        <v>24</v>
      </c>
      <c r="Z152" t="s">
        <v>70</v>
      </c>
      <c r="AA152" t="s">
        <v>361</v>
      </c>
      <c r="AB152">
        <v>4</v>
      </c>
      <c r="AC152">
        <v>25</v>
      </c>
      <c r="AD152" t="s">
        <v>70</v>
      </c>
      <c r="AE152" t="s">
        <v>361</v>
      </c>
      <c r="AF152">
        <v>3</v>
      </c>
      <c r="AG152">
        <v>18</v>
      </c>
      <c r="AH152" t="s">
        <v>70</v>
      </c>
      <c r="AI152" t="s">
        <v>361</v>
      </c>
      <c r="AJ152">
        <v>9</v>
      </c>
      <c r="AK152">
        <v>54</v>
      </c>
      <c r="AL152" t="s">
        <v>70</v>
      </c>
      <c r="AM152" t="s">
        <v>361</v>
      </c>
      <c r="AN152">
        <v>0</v>
      </c>
      <c r="AO152">
        <v>0</v>
      </c>
      <c r="AP152" t="s">
        <v>208</v>
      </c>
      <c r="AQ152">
        <v>10</v>
      </c>
      <c r="AR152">
        <v>65</v>
      </c>
      <c r="AS152">
        <v>0</v>
      </c>
      <c r="AT152">
        <v>0</v>
      </c>
      <c r="AU152" t="s">
        <v>1421</v>
      </c>
      <c r="AV152" t="s">
        <v>1421</v>
      </c>
      <c r="AW152">
        <v>0</v>
      </c>
      <c r="AX152">
        <v>0</v>
      </c>
      <c r="AY152" t="s">
        <v>1421</v>
      </c>
      <c r="AZ152" t="s">
        <v>1421</v>
      </c>
      <c r="BA152">
        <v>0</v>
      </c>
      <c r="BB152">
        <v>0</v>
      </c>
      <c r="BC152" t="s">
        <v>1421</v>
      </c>
      <c r="BD152" t="s">
        <v>1421</v>
      </c>
      <c r="BE152">
        <v>0</v>
      </c>
      <c r="BF152">
        <v>0</v>
      </c>
      <c r="BG152" t="s">
        <v>1421</v>
      </c>
      <c r="BH152" t="s">
        <v>1421</v>
      </c>
      <c r="BI152">
        <v>2</v>
      </c>
      <c r="BJ152">
        <v>13</v>
      </c>
      <c r="BK152" t="s">
        <v>156</v>
      </c>
      <c r="BL152" t="s">
        <v>228</v>
      </c>
      <c r="BM152">
        <v>8</v>
      </c>
      <c r="BN152">
        <v>52</v>
      </c>
      <c r="BO152" t="s">
        <v>1421</v>
      </c>
      <c r="BP152" t="s">
        <v>1421</v>
      </c>
      <c r="BQ152">
        <v>0</v>
      </c>
      <c r="BR152">
        <v>0</v>
      </c>
      <c r="BS152">
        <v>18</v>
      </c>
      <c r="BT152">
        <v>0</v>
      </c>
      <c r="BU152">
        <v>0</v>
      </c>
      <c r="BV152" t="s">
        <v>213</v>
      </c>
      <c r="BW152" t="s">
        <v>1421</v>
      </c>
      <c r="BX152">
        <v>0</v>
      </c>
      <c r="BY152">
        <v>0</v>
      </c>
      <c r="BZ152">
        <v>10</v>
      </c>
      <c r="CA152">
        <v>13</v>
      </c>
      <c r="CB152">
        <v>0</v>
      </c>
      <c r="CC152" t="s">
        <v>213</v>
      </c>
      <c r="CD152" t="s">
        <v>1421</v>
      </c>
      <c r="CE152">
        <v>0</v>
      </c>
      <c r="CF152">
        <v>0</v>
      </c>
      <c r="CG152">
        <v>14</v>
      </c>
      <c r="CH152">
        <v>16</v>
      </c>
      <c r="CI152">
        <v>0</v>
      </c>
      <c r="CJ152" t="s">
        <v>213</v>
      </c>
      <c r="CK152" t="s">
        <v>1421</v>
      </c>
      <c r="CL152">
        <v>0</v>
      </c>
      <c r="CM152">
        <v>0</v>
      </c>
      <c r="CN152">
        <v>0</v>
      </c>
      <c r="CO152">
        <v>24</v>
      </c>
      <c r="CP152">
        <v>0</v>
      </c>
      <c r="CQ152" t="s">
        <v>213</v>
      </c>
      <c r="CR152" t="s">
        <v>1421</v>
      </c>
      <c r="CS152">
        <v>0</v>
      </c>
      <c r="CT152">
        <v>0</v>
      </c>
      <c r="CU152">
        <v>0</v>
      </c>
      <c r="CV152">
        <v>25</v>
      </c>
      <c r="CW152">
        <v>0</v>
      </c>
      <c r="CX152" t="s">
        <v>213</v>
      </c>
      <c r="CY152" t="s">
        <v>1421</v>
      </c>
      <c r="CZ152">
        <v>0</v>
      </c>
      <c r="DA152">
        <v>0</v>
      </c>
      <c r="DB152">
        <v>0</v>
      </c>
      <c r="DC152">
        <v>18</v>
      </c>
      <c r="DD152">
        <v>0</v>
      </c>
      <c r="DE152" t="s">
        <v>213</v>
      </c>
      <c r="DF152" t="s">
        <v>1421</v>
      </c>
      <c r="DG152">
        <v>0</v>
      </c>
      <c r="DH152">
        <v>0</v>
      </c>
      <c r="DI152">
        <v>0</v>
      </c>
      <c r="DJ152">
        <v>54</v>
      </c>
      <c r="DK152">
        <v>0</v>
      </c>
      <c r="DL152" t="s">
        <v>213</v>
      </c>
      <c r="DM152" t="s">
        <v>1421</v>
      </c>
      <c r="DN152">
        <v>0</v>
      </c>
      <c r="DO152">
        <v>0</v>
      </c>
      <c r="DP152">
        <v>0</v>
      </c>
      <c r="DQ152">
        <v>0</v>
      </c>
      <c r="DR152">
        <v>32</v>
      </c>
      <c r="DS152">
        <v>192</v>
      </c>
      <c r="DT152" t="s">
        <v>213</v>
      </c>
      <c r="DU152">
        <v>0</v>
      </c>
      <c r="DV152">
        <v>0</v>
      </c>
      <c r="DW152">
        <v>67</v>
      </c>
      <c r="DX152">
        <v>436</v>
      </c>
      <c r="DY152">
        <v>64</v>
      </c>
      <c r="DZ152">
        <v>331</v>
      </c>
      <c r="EA152" t="s">
        <v>208</v>
      </c>
      <c r="EB152">
        <v>64</v>
      </c>
      <c r="EC152">
        <v>331</v>
      </c>
      <c r="ED152">
        <v>11</v>
      </c>
      <c r="EE152">
        <v>57</v>
      </c>
      <c r="EF152" t="s">
        <v>80</v>
      </c>
      <c r="EG152" t="s">
        <v>484</v>
      </c>
      <c r="EH152" t="s">
        <v>252</v>
      </c>
      <c r="EI152"/>
      <c r="EJ152">
        <v>8</v>
      </c>
      <c r="EK152">
        <v>41</v>
      </c>
      <c r="EL152" t="s">
        <v>82</v>
      </c>
      <c r="EM152" t="s">
        <v>259</v>
      </c>
      <c r="EN152" t="s">
        <v>252</v>
      </c>
      <c r="EO152"/>
      <c r="EP152">
        <v>9</v>
      </c>
      <c r="EQ152">
        <v>46</v>
      </c>
      <c r="ER152" t="s">
        <v>64</v>
      </c>
      <c r="ES152" t="s">
        <v>217</v>
      </c>
      <c r="ET152" t="s">
        <v>252</v>
      </c>
      <c r="EU152"/>
      <c r="EV152">
        <v>14</v>
      </c>
      <c r="EW152">
        <v>73</v>
      </c>
      <c r="EX152" t="s">
        <v>74</v>
      </c>
      <c r="EY152" t="s">
        <v>269</v>
      </c>
      <c r="EZ152" t="s">
        <v>252</v>
      </c>
      <c r="FA152"/>
      <c r="FB152">
        <v>0</v>
      </c>
      <c r="FC152">
        <v>0</v>
      </c>
      <c r="FD152" t="s">
        <v>1421</v>
      </c>
      <c r="FE152" t="s">
        <v>1421</v>
      </c>
      <c r="FF152" t="s">
        <v>1421</v>
      </c>
      <c r="FG152" t="s">
        <v>1421</v>
      </c>
      <c r="FH152">
        <v>22</v>
      </c>
      <c r="FI152">
        <v>114</v>
      </c>
      <c r="FJ152" t="s">
        <v>76</v>
      </c>
      <c r="FK152" t="s">
        <v>205</v>
      </c>
      <c r="FL152" t="s">
        <v>252</v>
      </c>
      <c r="FM152"/>
      <c r="FN152">
        <v>0</v>
      </c>
      <c r="FO152">
        <v>0</v>
      </c>
      <c r="FP152" t="s">
        <v>213</v>
      </c>
      <c r="FQ152">
        <v>0</v>
      </c>
      <c r="FR152">
        <v>0</v>
      </c>
      <c r="FS152">
        <v>0</v>
      </c>
      <c r="FT152">
        <v>0</v>
      </c>
      <c r="FU152" t="s">
        <v>1421</v>
      </c>
      <c r="FV152" t="s">
        <v>1421</v>
      </c>
      <c r="FW152" t="s">
        <v>1421</v>
      </c>
      <c r="FX152" t="s">
        <v>1421</v>
      </c>
      <c r="FY152" t="s">
        <v>1421</v>
      </c>
      <c r="FZ152" t="s">
        <v>1421</v>
      </c>
      <c r="GA152">
        <v>0</v>
      </c>
      <c r="GB152">
        <v>0</v>
      </c>
      <c r="GC152" t="s">
        <v>1421</v>
      </c>
      <c r="GD152" t="s">
        <v>1421</v>
      </c>
      <c r="GE152" t="s">
        <v>1421</v>
      </c>
      <c r="GF152" t="s">
        <v>1421</v>
      </c>
      <c r="GG152" t="s">
        <v>1421</v>
      </c>
      <c r="GH152" t="s">
        <v>1421</v>
      </c>
      <c r="GI152">
        <v>0</v>
      </c>
      <c r="GJ152">
        <v>0</v>
      </c>
      <c r="GK152" t="s">
        <v>1421</v>
      </c>
      <c r="GL152" t="s">
        <v>1421</v>
      </c>
      <c r="GM152" t="s">
        <v>1421</v>
      </c>
      <c r="GN152" t="s">
        <v>1421</v>
      </c>
      <c r="GO152" t="s">
        <v>1421</v>
      </c>
      <c r="GP152" t="s">
        <v>1421</v>
      </c>
      <c r="GQ152">
        <v>0</v>
      </c>
      <c r="GR152">
        <v>0</v>
      </c>
      <c r="GS152" t="s">
        <v>1421</v>
      </c>
      <c r="GT152" t="s">
        <v>1421</v>
      </c>
      <c r="GU152" t="s">
        <v>1421</v>
      </c>
      <c r="GV152" t="s">
        <v>1421</v>
      </c>
      <c r="GW152" t="s">
        <v>1421</v>
      </c>
      <c r="GX152" t="s">
        <v>1421</v>
      </c>
      <c r="GY152">
        <v>0</v>
      </c>
      <c r="GZ152">
        <v>0</v>
      </c>
      <c r="HA152" t="s">
        <v>1421</v>
      </c>
      <c r="HB152" t="s">
        <v>1421</v>
      </c>
      <c r="HC152" t="s">
        <v>1421</v>
      </c>
      <c r="HD152" t="s">
        <v>1421</v>
      </c>
      <c r="HE152" t="s">
        <v>1421</v>
      </c>
      <c r="HF152" t="s">
        <v>1421</v>
      </c>
      <c r="HG152">
        <v>0</v>
      </c>
      <c r="HH152">
        <v>0</v>
      </c>
      <c r="HI152" t="s">
        <v>1421</v>
      </c>
      <c r="HJ152" t="s">
        <v>1421</v>
      </c>
      <c r="HK152" t="s">
        <v>1421</v>
      </c>
      <c r="HL152" t="s">
        <v>1421</v>
      </c>
      <c r="HM152" t="s">
        <v>1421</v>
      </c>
      <c r="HN152" t="s">
        <v>1421</v>
      </c>
      <c r="HO152">
        <v>0</v>
      </c>
      <c r="HP152">
        <v>0</v>
      </c>
      <c r="HQ152">
        <v>29</v>
      </c>
      <c r="HR152">
        <v>149</v>
      </c>
      <c r="HS152">
        <v>22</v>
      </c>
      <c r="HT152">
        <v>113</v>
      </c>
      <c r="HU152">
        <v>13</v>
      </c>
      <c r="HV152">
        <v>69</v>
      </c>
      <c r="HW152">
        <v>0</v>
      </c>
      <c r="HX152">
        <v>0</v>
      </c>
      <c r="HY152" t="s">
        <v>208</v>
      </c>
      <c r="HZ152">
        <v>10</v>
      </c>
      <c r="IA152">
        <v>61</v>
      </c>
      <c r="IB152" t="s">
        <v>208</v>
      </c>
      <c r="IC152" t="s">
        <v>80</v>
      </c>
      <c r="ID152" t="s">
        <v>484</v>
      </c>
      <c r="IE152" t="s">
        <v>208</v>
      </c>
      <c r="IF152" t="s">
        <v>158</v>
      </c>
      <c r="IG152" t="s">
        <v>208</v>
      </c>
      <c r="IH152">
        <v>12</v>
      </c>
      <c r="II152">
        <v>74</v>
      </c>
      <c r="IJ152" t="s">
        <v>213</v>
      </c>
      <c r="IK152" t="s">
        <v>219</v>
      </c>
      <c r="IL152" t="s">
        <v>230</v>
      </c>
      <c r="IM152" t="s">
        <v>219</v>
      </c>
      <c r="IN152" t="s">
        <v>1555</v>
      </c>
    </row>
    <row r="153" spans="1:248" hidden="1" x14ac:dyDescent="0.25">
      <c r="A153" t="s">
        <v>71</v>
      </c>
      <c r="B153" t="s">
        <v>72</v>
      </c>
      <c r="C153" t="s">
        <v>629</v>
      </c>
      <c r="D153" t="s">
        <v>630</v>
      </c>
      <c r="E153" t="s">
        <v>929</v>
      </c>
      <c r="F153" t="s">
        <v>930</v>
      </c>
      <c r="G153">
        <v>12</v>
      </c>
      <c r="H153">
        <v>12</v>
      </c>
      <c r="I153" t="s">
        <v>213</v>
      </c>
      <c r="J153">
        <v>0</v>
      </c>
      <c r="K153">
        <v>0</v>
      </c>
      <c r="L153">
        <v>0</v>
      </c>
      <c r="M153">
        <v>0</v>
      </c>
      <c r="N153" t="s">
        <v>1421</v>
      </c>
      <c r="O153" t="s">
        <v>1421</v>
      </c>
      <c r="P153">
        <v>0</v>
      </c>
      <c r="Q153">
        <v>0</v>
      </c>
      <c r="R153" t="s">
        <v>1421</v>
      </c>
      <c r="S153" t="s">
        <v>1421</v>
      </c>
      <c r="T153">
        <v>0</v>
      </c>
      <c r="U153">
        <v>0</v>
      </c>
      <c r="V153" t="s">
        <v>1421</v>
      </c>
      <c r="W153" t="s">
        <v>1421</v>
      </c>
      <c r="X153">
        <v>0</v>
      </c>
      <c r="Y153">
        <v>0</v>
      </c>
      <c r="Z153" t="s">
        <v>1421</v>
      </c>
      <c r="AA153" t="s">
        <v>1421</v>
      </c>
      <c r="AB153">
        <v>0</v>
      </c>
      <c r="AC153">
        <v>0</v>
      </c>
      <c r="AD153" t="s">
        <v>1421</v>
      </c>
      <c r="AE153" t="s">
        <v>1421</v>
      </c>
      <c r="AF153">
        <v>0</v>
      </c>
      <c r="AG153">
        <v>0</v>
      </c>
      <c r="AH153" t="s">
        <v>1421</v>
      </c>
      <c r="AI153" t="s">
        <v>1421</v>
      </c>
      <c r="AJ153">
        <v>0</v>
      </c>
      <c r="AK153">
        <v>0</v>
      </c>
      <c r="AL153" t="s">
        <v>1421</v>
      </c>
      <c r="AM153" t="s">
        <v>1421</v>
      </c>
      <c r="AN153">
        <v>0</v>
      </c>
      <c r="AO153">
        <v>0</v>
      </c>
      <c r="AP153" t="s">
        <v>213</v>
      </c>
      <c r="AQ153">
        <v>0</v>
      </c>
      <c r="AR153">
        <v>0</v>
      </c>
      <c r="AS153">
        <v>0</v>
      </c>
      <c r="AT153">
        <v>0</v>
      </c>
      <c r="AU153" t="s">
        <v>1421</v>
      </c>
      <c r="AV153" t="s">
        <v>1421</v>
      </c>
      <c r="AW153">
        <v>0</v>
      </c>
      <c r="AX153">
        <v>0</v>
      </c>
      <c r="AY153" t="s">
        <v>1421</v>
      </c>
      <c r="AZ153" t="s">
        <v>1421</v>
      </c>
      <c r="BA153">
        <v>0</v>
      </c>
      <c r="BB153">
        <v>0</v>
      </c>
      <c r="BC153" t="s">
        <v>1421</v>
      </c>
      <c r="BD153" t="s">
        <v>1421</v>
      </c>
      <c r="BE153">
        <v>0</v>
      </c>
      <c r="BF153">
        <v>0</v>
      </c>
      <c r="BG153" t="s">
        <v>1421</v>
      </c>
      <c r="BH153" t="s">
        <v>1421</v>
      </c>
      <c r="BI153">
        <v>0</v>
      </c>
      <c r="BJ153">
        <v>0</v>
      </c>
      <c r="BK153" t="s">
        <v>1421</v>
      </c>
      <c r="BL153" t="s">
        <v>1421</v>
      </c>
      <c r="BM153">
        <v>0</v>
      </c>
      <c r="BN153">
        <v>0</v>
      </c>
      <c r="BO153" t="s">
        <v>1421</v>
      </c>
      <c r="BP153" t="s">
        <v>1421</v>
      </c>
      <c r="BQ153">
        <v>0</v>
      </c>
      <c r="BR153">
        <v>0</v>
      </c>
      <c r="BS153">
        <v>0</v>
      </c>
      <c r="BT153">
        <v>0</v>
      </c>
      <c r="BU153">
        <v>0</v>
      </c>
      <c r="BV153" t="s">
        <v>213</v>
      </c>
      <c r="BW153" t="s">
        <v>1421</v>
      </c>
      <c r="BX153">
        <v>0</v>
      </c>
      <c r="BY153">
        <v>0</v>
      </c>
      <c r="BZ153">
        <v>0</v>
      </c>
      <c r="CA153">
        <v>0</v>
      </c>
      <c r="CB153">
        <v>0</v>
      </c>
      <c r="CC153" t="s">
        <v>213</v>
      </c>
      <c r="CD153" t="s">
        <v>1421</v>
      </c>
      <c r="CE153">
        <v>0</v>
      </c>
      <c r="CF153">
        <v>0</v>
      </c>
      <c r="CG153">
        <v>0</v>
      </c>
      <c r="CH153">
        <v>0</v>
      </c>
      <c r="CI153">
        <v>0</v>
      </c>
      <c r="CJ153" t="s">
        <v>213</v>
      </c>
      <c r="CK153" t="s">
        <v>1421</v>
      </c>
      <c r="CL153">
        <v>0</v>
      </c>
      <c r="CM153">
        <v>0</v>
      </c>
      <c r="CN153">
        <v>0</v>
      </c>
      <c r="CO153">
        <v>0</v>
      </c>
      <c r="CP153">
        <v>0</v>
      </c>
      <c r="CQ153" t="s">
        <v>213</v>
      </c>
      <c r="CR153" t="s">
        <v>1421</v>
      </c>
      <c r="CS153">
        <v>0</v>
      </c>
      <c r="CT153">
        <v>0</v>
      </c>
      <c r="CU153">
        <v>0</v>
      </c>
      <c r="CV153">
        <v>0</v>
      </c>
      <c r="CW153">
        <v>0</v>
      </c>
      <c r="CX153" t="s">
        <v>213</v>
      </c>
      <c r="CY153" t="s">
        <v>1421</v>
      </c>
      <c r="CZ153">
        <v>0</v>
      </c>
      <c r="DA153">
        <v>0</v>
      </c>
      <c r="DB153">
        <v>0</v>
      </c>
      <c r="DC153">
        <v>0</v>
      </c>
      <c r="DD153">
        <v>0</v>
      </c>
      <c r="DE153" t="s">
        <v>213</v>
      </c>
      <c r="DF153" t="s">
        <v>1421</v>
      </c>
      <c r="DG153">
        <v>0</v>
      </c>
      <c r="DH153">
        <v>0</v>
      </c>
      <c r="DI153">
        <v>0</v>
      </c>
      <c r="DJ153">
        <v>0</v>
      </c>
      <c r="DK153">
        <v>0</v>
      </c>
      <c r="DL153" t="s">
        <v>213</v>
      </c>
      <c r="DM153" t="s">
        <v>1421</v>
      </c>
      <c r="DN153">
        <v>0</v>
      </c>
      <c r="DO153">
        <v>0</v>
      </c>
      <c r="DP153">
        <v>0</v>
      </c>
      <c r="DQ153">
        <v>0</v>
      </c>
      <c r="DR153">
        <v>0</v>
      </c>
      <c r="DS153">
        <v>0</v>
      </c>
      <c r="DT153" t="s">
        <v>213</v>
      </c>
      <c r="DU153">
        <v>0</v>
      </c>
      <c r="DV153">
        <v>0</v>
      </c>
      <c r="DW153">
        <v>4122</v>
      </c>
      <c r="DX153">
        <v>21610</v>
      </c>
      <c r="DY153">
        <v>157</v>
      </c>
      <c r="DZ153">
        <v>847</v>
      </c>
      <c r="EA153" t="s">
        <v>213</v>
      </c>
      <c r="EB153">
        <v>0</v>
      </c>
      <c r="EC153">
        <v>0</v>
      </c>
      <c r="ED153">
        <v>0</v>
      </c>
      <c r="EE153">
        <v>0</v>
      </c>
      <c r="EF153" t="s">
        <v>1421</v>
      </c>
      <c r="EG153" t="s">
        <v>1421</v>
      </c>
      <c r="EH153" t="s">
        <v>1421</v>
      </c>
      <c r="EI153" t="s">
        <v>1421</v>
      </c>
      <c r="EJ153">
        <v>0</v>
      </c>
      <c r="EK153">
        <v>0</v>
      </c>
      <c r="EL153" t="s">
        <v>1421</v>
      </c>
      <c r="EM153" t="s">
        <v>1421</v>
      </c>
      <c r="EN153" t="s">
        <v>1421</v>
      </c>
      <c r="EO153" t="s">
        <v>1421</v>
      </c>
      <c r="EP153">
        <v>0</v>
      </c>
      <c r="EQ153">
        <v>0</v>
      </c>
      <c r="ER153" t="s">
        <v>1421</v>
      </c>
      <c r="ES153" t="s">
        <v>1421</v>
      </c>
      <c r="ET153" t="s">
        <v>1421</v>
      </c>
      <c r="EU153" t="s">
        <v>1421</v>
      </c>
      <c r="EV153">
        <v>0</v>
      </c>
      <c r="EW153">
        <v>0</v>
      </c>
      <c r="EX153" t="s">
        <v>1421</v>
      </c>
      <c r="EY153" t="s">
        <v>1421</v>
      </c>
      <c r="EZ153" t="s">
        <v>1421</v>
      </c>
      <c r="FA153" t="s">
        <v>1421</v>
      </c>
      <c r="FB153">
        <v>0</v>
      </c>
      <c r="FC153">
        <v>0</v>
      </c>
      <c r="FD153" t="s">
        <v>1421</v>
      </c>
      <c r="FE153" t="s">
        <v>1421</v>
      </c>
      <c r="FF153" t="s">
        <v>1421</v>
      </c>
      <c r="FG153" t="s">
        <v>1421</v>
      </c>
      <c r="FH153">
        <v>0</v>
      </c>
      <c r="FI153">
        <v>0</v>
      </c>
      <c r="FJ153" t="s">
        <v>1421</v>
      </c>
      <c r="FK153" t="s">
        <v>1421</v>
      </c>
      <c r="FL153" t="s">
        <v>1421</v>
      </c>
      <c r="FM153" t="s">
        <v>1421</v>
      </c>
      <c r="FN153">
        <v>0</v>
      </c>
      <c r="FO153">
        <v>0</v>
      </c>
      <c r="FP153" t="s">
        <v>208</v>
      </c>
      <c r="FQ153">
        <v>157</v>
      </c>
      <c r="FR153">
        <v>847</v>
      </c>
      <c r="FS153">
        <v>0</v>
      </c>
      <c r="FT153">
        <v>0</v>
      </c>
      <c r="FU153" t="s">
        <v>1421</v>
      </c>
      <c r="FV153" t="s">
        <v>1421</v>
      </c>
      <c r="FW153" t="s">
        <v>1421</v>
      </c>
      <c r="FX153" t="s">
        <v>1421</v>
      </c>
      <c r="FY153" t="s">
        <v>1421</v>
      </c>
      <c r="FZ153" t="s">
        <v>1421</v>
      </c>
      <c r="GA153">
        <v>0</v>
      </c>
      <c r="GB153">
        <v>0</v>
      </c>
      <c r="GC153" t="s">
        <v>1421</v>
      </c>
      <c r="GD153" t="s">
        <v>1421</v>
      </c>
      <c r="GE153" t="s">
        <v>1421</v>
      </c>
      <c r="GF153" t="s">
        <v>1421</v>
      </c>
      <c r="GG153" t="s">
        <v>1421</v>
      </c>
      <c r="GH153" t="s">
        <v>1421</v>
      </c>
      <c r="GI153">
        <v>39</v>
      </c>
      <c r="GJ153">
        <v>207</v>
      </c>
      <c r="GK153" t="s">
        <v>156</v>
      </c>
      <c r="GL153" t="s">
        <v>1421</v>
      </c>
      <c r="GM153" t="s">
        <v>228</v>
      </c>
      <c r="GN153" t="s">
        <v>1421</v>
      </c>
      <c r="GO153" t="s">
        <v>215</v>
      </c>
      <c r="GP153"/>
      <c r="GQ153">
        <v>48</v>
      </c>
      <c r="GR153">
        <v>254</v>
      </c>
      <c r="GS153" t="s">
        <v>156</v>
      </c>
      <c r="GT153" t="s">
        <v>1421</v>
      </c>
      <c r="GU153" t="s">
        <v>485</v>
      </c>
      <c r="GV153" t="s">
        <v>1421</v>
      </c>
      <c r="GW153" t="s">
        <v>215</v>
      </c>
      <c r="GX153"/>
      <c r="GY153">
        <v>36</v>
      </c>
      <c r="GZ153">
        <v>195</v>
      </c>
      <c r="HA153" t="s">
        <v>156</v>
      </c>
      <c r="HB153" t="s">
        <v>1421</v>
      </c>
      <c r="HC153" t="s">
        <v>228</v>
      </c>
      <c r="HD153" t="s">
        <v>1421</v>
      </c>
      <c r="HE153" t="s">
        <v>215</v>
      </c>
      <c r="HF153"/>
      <c r="HG153">
        <v>34</v>
      </c>
      <c r="HH153">
        <v>191</v>
      </c>
      <c r="HI153" t="s">
        <v>156</v>
      </c>
      <c r="HJ153" t="s">
        <v>1421</v>
      </c>
      <c r="HK153" t="s">
        <v>228</v>
      </c>
      <c r="HL153" t="s">
        <v>1421</v>
      </c>
      <c r="HM153" t="s">
        <v>215</v>
      </c>
      <c r="HN153"/>
      <c r="HO153">
        <v>0</v>
      </c>
      <c r="HP153">
        <v>0</v>
      </c>
      <c r="HQ153">
        <v>75</v>
      </c>
      <c r="HR153">
        <v>398</v>
      </c>
      <c r="HS153">
        <v>52</v>
      </c>
      <c r="HT153">
        <v>294</v>
      </c>
      <c r="HU153">
        <v>30</v>
      </c>
      <c r="HV153">
        <v>155</v>
      </c>
      <c r="HW153">
        <v>0</v>
      </c>
      <c r="HX153">
        <v>0</v>
      </c>
      <c r="HY153" t="s">
        <v>208</v>
      </c>
      <c r="HZ153">
        <v>116</v>
      </c>
      <c r="IA153">
        <v>704</v>
      </c>
      <c r="IB153" t="s">
        <v>213</v>
      </c>
      <c r="IC153" t="s">
        <v>1421</v>
      </c>
      <c r="ID153" t="s">
        <v>1421</v>
      </c>
      <c r="IE153" t="s">
        <v>208</v>
      </c>
      <c r="IF153" t="s">
        <v>156</v>
      </c>
      <c r="IG153" t="s">
        <v>208</v>
      </c>
      <c r="IH153">
        <v>37</v>
      </c>
      <c r="II153">
        <v>228</v>
      </c>
      <c r="IJ153" t="s">
        <v>213</v>
      </c>
      <c r="IK153" t="s">
        <v>219</v>
      </c>
      <c r="IL153" t="s">
        <v>219</v>
      </c>
      <c r="IM153" t="s">
        <v>219</v>
      </c>
      <c r="IN153" t="s">
        <v>1427</v>
      </c>
    </row>
    <row r="154" spans="1:248" hidden="1" x14ac:dyDescent="0.25">
      <c r="A154" t="s">
        <v>71</v>
      </c>
      <c r="B154" t="s">
        <v>72</v>
      </c>
      <c r="C154" t="s">
        <v>742</v>
      </c>
      <c r="D154" t="s">
        <v>633</v>
      </c>
      <c r="E154" t="s">
        <v>756</v>
      </c>
      <c r="F154" t="s">
        <v>757</v>
      </c>
      <c r="G154">
        <v>12</v>
      </c>
      <c r="H154">
        <v>12</v>
      </c>
      <c r="I154" t="s">
        <v>208</v>
      </c>
      <c r="J154">
        <v>80</v>
      </c>
      <c r="K154">
        <v>389</v>
      </c>
      <c r="L154">
        <v>19</v>
      </c>
      <c r="M154">
        <v>85</v>
      </c>
      <c r="N154" t="s">
        <v>72</v>
      </c>
      <c r="O154" t="s">
        <v>645</v>
      </c>
      <c r="P154">
        <v>15</v>
      </c>
      <c r="Q154">
        <v>67</v>
      </c>
      <c r="R154" t="s">
        <v>72</v>
      </c>
      <c r="S154" t="s">
        <v>630</v>
      </c>
      <c r="T154">
        <v>8</v>
      </c>
      <c r="U154">
        <v>49</v>
      </c>
      <c r="V154" t="s">
        <v>72</v>
      </c>
      <c r="W154" t="s">
        <v>630</v>
      </c>
      <c r="X154">
        <v>7</v>
      </c>
      <c r="Y154">
        <v>40</v>
      </c>
      <c r="Z154" t="s">
        <v>72</v>
      </c>
      <c r="AA154" t="s">
        <v>630</v>
      </c>
      <c r="AB154">
        <v>10</v>
      </c>
      <c r="AC154">
        <v>48</v>
      </c>
      <c r="AD154" t="s">
        <v>72</v>
      </c>
      <c r="AE154" t="s">
        <v>633</v>
      </c>
      <c r="AF154">
        <v>0</v>
      </c>
      <c r="AG154">
        <v>0</v>
      </c>
      <c r="AH154" t="s">
        <v>1421</v>
      </c>
      <c r="AI154" t="s">
        <v>1421</v>
      </c>
      <c r="AJ154">
        <v>21</v>
      </c>
      <c r="AK154">
        <v>100</v>
      </c>
      <c r="AL154" t="s">
        <v>72</v>
      </c>
      <c r="AM154" t="s">
        <v>633</v>
      </c>
      <c r="AN154">
        <v>0</v>
      </c>
      <c r="AO154">
        <v>0</v>
      </c>
      <c r="AP154" t="s">
        <v>213</v>
      </c>
      <c r="AQ154">
        <v>0</v>
      </c>
      <c r="AR154">
        <v>0</v>
      </c>
      <c r="AS154">
        <v>0</v>
      </c>
      <c r="AT154">
        <v>0</v>
      </c>
      <c r="AU154" t="s">
        <v>1421</v>
      </c>
      <c r="AV154" t="s">
        <v>1421</v>
      </c>
      <c r="AW154">
        <v>0</v>
      </c>
      <c r="AX154">
        <v>0</v>
      </c>
      <c r="AY154" t="s">
        <v>1421</v>
      </c>
      <c r="AZ154" t="s">
        <v>1421</v>
      </c>
      <c r="BA154">
        <v>0</v>
      </c>
      <c r="BB154">
        <v>0</v>
      </c>
      <c r="BC154" t="s">
        <v>1421</v>
      </c>
      <c r="BD154" t="s">
        <v>1421</v>
      </c>
      <c r="BE154">
        <v>0</v>
      </c>
      <c r="BF154">
        <v>0</v>
      </c>
      <c r="BG154" t="s">
        <v>1421</v>
      </c>
      <c r="BH154" t="s">
        <v>1421</v>
      </c>
      <c r="BI154">
        <v>0</v>
      </c>
      <c r="BJ154">
        <v>0</v>
      </c>
      <c r="BK154" t="s">
        <v>1421</v>
      </c>
      <c r="BL154" t="s">
        <v>1421</v>
      </c>
      <c r="BM154">
        <v>0</v>
      </c>
      <c r="BN154">
        <v>0</v>
      </c>
      <c r="BO154" t="s">
        <v>1421</v>
      </c>
      <c r="BP154" t="s">
        <v>1421</v>
      </c>
      <c r="BQ154">
        <v>0</v>
      </c>
      <c r="BR154">
        <v>0</v>
      </c>
      <c r="BS154">
        <v>0</v>
      </c>
      <c r="BT154">
        <v>85</v>
      </c>
      <c r="BU154">
        <v>0</v>
      </c>
      <c r="BV154" t="s">
        <v>213</v>
      </c>
      <c r="BW154" t="s">
        <v>1421</v>
      </c>
      <c r="BX154">
        <v>0</v>
      </c>
      <c r="BY154">
        <v>0</v>
      </c>
      <c r="BZ154">
        <v>0</v>
      </c>
      <c r="CA154">
        <v>67</v>
      </c>
      <c r="CB154">
        <v>0</v>
      </c>
      <c r="CC154" t="s">
        <v>213</v>
      </c>
      <c r="CD154" t="s">
        <v>1421</v>
      </c>
      <c r="CE154">
        <v>0</v>
      </c>
      <c r="CF154">
        <v>0</v>
      </c>
      <c r="CG154">
        <v>0</v>
      </c>
      <c r="CH154">
        <v>0</v>
      </c>
      <c r="CI154">
        <v>49</v>
      </c>
      <c r="CJ154" t="s">
        <v>213</v>
      </c>
      <c r="CK154" t="s">
        <v>1421</v>
      </c>
      <c r="CL154">
        <v>0</v>
      </c>
      <c r="CM154">
        <v>0</v>
      </c>
      <c r="CN154">
        <v>0</v>
      </c>
      <c r="CO154">
        <v>0</v>
      </c>
      <c r="CP154">
        <v>40</v>
      </c>
      <c r="CQ154" t="s">
        <v>213</v>
      </c>
      <c r="CR154" t="s">
        <v>1421</v>
      </c>
      <c r="CS154">
        <v>0</v>
      </c>
      <c r="CT154">
        <v>0</v>
      </c>
      <c r="CU154">
        <v>0</v>
      </c>
      <c r="CV154">
        <v>0</v>
      </c>
      <c r="CW154">
        <v>48</v>
      </c>
      <c r="CX154" t="s">
        <v>213</v>
      </c>
      <c r="CY154" t="s">
        <v>1421</v>
      </c>
      <c r="CZ154">
        <v>0</v>
      </c>
      <c r="DA154">
        <v>0</v>
      </c>
      <c r="DB154">
        <v>0</v>
      </c>
      <c r="DC154">
        <v>0</v>
      </c>
      <c r="DD154">
        <v>0</v>
      </c>
      <c r="DE154" t="s">
        <v>213</v>
      </c>
      <c r="DF154" t="s">
        <v>1421</v>
      </c>
      <c r="DG154">
        <v>0</v>
      </c>
      <c r="DH154">
        <v>0</v>
      </c>
      <c r="DI154">
        <v>0</v>
      </c>
      <c r="DJ154">
        <v>0</v>
      </c>
      <c r="DK154">
        <v>100</v>
      </c>
      <c r="DL154" t="s">
        <v>213</v>
      </c>
      <c r="DM154" t="s">
        <v>1421</v>
      </c>
      <c r="DN154">
        <v>0</v>
      </c>
      <c r="DO154">
        <v>0</v>
      </c>
      <c r="DP154">
        <v>0</v>
      </c>
      <c r="DQ154">
        <v>0</v>
      </c>
      <c r="DR154">
        <v>80</v>
      </c>
      <c r="DS154">
        <v>389</v>
      </c>
      <c r="DT154" t="s">
        <v>213</v>
      </c>
      <c r="DU154">
        <v>0</v>
      </c>
      <c r="DV154">
        <v>0</v>
      </c>
      <c r="DW154">
        <v>200</v>
      </c>
      <c r="DX154">
        <v>860</v>
      </c>
      <c r="DY154">
        <v>13</v>
      </c>
      <c r="DZ154">
        <v>67</v>
      </c>
      <c r="EA154" t="s">
        <v>208</v>
      </c>
      <c r="EB154">
        <v>13</v>
      </c>
      <c r="EC154">
        <v>67</v>
      </c>
      <c r="ED154">
        <v>1</v>
      </c>
      <c r="EE154">
        <v>8</v>
      </c>
      <c r="EF154" t="s">
        <v>80</v>
      </c>
      <c r="EG154" t="s">
        <v>481</v>
      </c>
      <c r="EH154" t="s">
        <v>215</v>
      </c>
      <c r="EI154"/>
      <c r="EJ154">
        <v>2</v>
      </c>
      <c r="EK154">
        <v>13</v>
      </c>
      <c r="EL154" t="s">
        <v>72</v>
      </c>
      <c r="EM154" t="s">
        <v>630</v>
      </c>
      <c r="EN154" t="s">
        <v>252</v>
      </c>
      <c r="EO154"/>
      <c r="EP154">
        <v>3</v>
      </c>
      <c r="EQ154">
        <v>14</v>
      </c>
      <c r="ER154" t="s">
        <v>72</v>
      </c>
      <c r="ES154" t="s">
        <v>630</v>
      </c>
      <c r="ET154" t="s">
        <v>252</v>
      </c>
      <c r="EU154"/>
      <c r="EV154">
        <v>4</v>
      </c>
      <c r="EW154">
        <v>16</v>
      </c>
      <c r="EX154" t="s">
        <v>72</v>
      </c>
      <c r="EY154" t="s">
        <v>645</v>
      </c>
      <c r="EZ154" t="s">
        <v>254</v>
      </c>
      <c r="FA154"/>
      <c r="FB154">
        <v>2</v>
      </c>
      <c r="FC154">
        <v>10</v>
      </c>
      <c r="FD154" t="s">
        <v>72</v>
      </c>
      <c r="FE154" t="s">
        <v>630</v>
      </c>
      <c r="FF154" t="s">
        <v>254</v>
      </c>
      <c r="FG154"/>
      <c r="FH154">
        <v>1</v>
      </c>
      <c r="FI154">
        <v>6</v>
      </c>
      <c r="FJ154" t="s">
        <v>72</v>
      </c>
      <c r="FK154" t="s">
        <v>630</v>
      </c>
      <c r="FL154" t="s">
        <v>254</v>
      </c>
      <c r="FM154"/>
      <c r="FN154">
        <v>0</v>
      </c>
      <c r="FO154">
        <v>0</v>
      </c>
      <c r="FP154" t="s">
        <v>213</v>
      </c>
      <c r="FQ154">
        <v>0</v>
      </c>
      <c r="FR154">
        <v>0</v>
      </c>
      <c r="FS154">
        <v>0</v>
      </c>
      <c r="FT154">
        <v>0</v>
      </c>
      <c r="FU154" t="s">
        <v>1421</v>
      </c>
      <c r="FV154" t="s">
        <v>1421</v>
      </c>
      <c r="FW154" t="s">
        <v>1421</v>
      </c>
      <c r="FX154" t="s">
        <v>1421</v>
      </c>
      <c r="FY154" t="s">
        <v>1421</v>
      </c>
      <c r="FZ154" t="s">
        <v>1421</v>
      </c>
      <c r="GA154">
        <v>0</v>
      </c>
      <c r="GB154">
        <v>0</v>
      </c>
      <c r="GC154" t="s">
        <v>1421</v>
      </c>
      <c r="GD154" t="s">
        <v>1421</v>
      </c>
      <c r="GE154" t="s">
        <v>1421</v>
      </c>
      <c r="GF154" t="s">
        <v>1421</v>
      </c>
      <c r="GG154" t="s">
        <v>1421</v>
      </c>
      <c r="GH154" t="s">
        <v>1421</v>
      </c>
      <c r="GI154">
        <v>0</v>
      </c>
      <c r="GJ154">
        <v>0</v>
      </c>
      <c r="GK154" t="s">
        <v>1421</v>
      </c>
      <c r="GL154" t="s">
        <v>1421</v>
      </c>
      <c r="GM154" t="s">
        <v>1421</v>
      </c>
      <c r="GN154" t="s">
        <v>1421</v>
      </c>
      <c r="GO154" t="s">
        <v>1421</v>
      </c>
      <c r="GP154" t="s">
        <v>1421</v>
      </c>
      <c r="GQ154">
        <v>0</v>
      </c>
      <c r="GR154">
        <v>0</v>
      </c>
      <c r="GS154" t="s">
        <v>1421</v>
      </c>
      <c r="GT154" t="s">
        <v>1421</v>
      </c>
      <c r="GU154" t="s">
        <v>1421</v>
      </c>
      <c r="GV154" t="s">
        <v>1421</v>
      </c>
      <c r="GW154" t="s">
        <v>1421</v>
      </c>
      <c r="GX154" t="s">
        <v>1421</v>
      </c>
      <c r="GY154">
        <v>0</v>
      </c>
      <c r="GZ154">
        <v>0</v>
      </c>
      <c r="HA154" t="s">
        <v>1421</v>
      </c>
      <c r="HB154" t="s">
        <v>1421</v>
      </c>
      <c r="HC154" t="s">
        <v>1421</v>
      </c>
      <c r="HD154" t="s">
        <v>1421</v>
      </c>
      <c r="HE154" t="s">
        <v>1421</v>
      </c>
      <c r="HF154" t="s">
        <v>1421</v>
      </c>
      <c r="HG154">
        <v>0</v>
      </c>
      <c r="HH154">
        <v>0</v>
      </c>
      <c r="HI154" t="s">
        <v>1421</v>
      </c>
      <c r="HJ154" t="s">
        <v>1421</v>
      </c>
      <c r="HK154" t="s">
        <v>1421</v>
      </c>
      <c r="HL154" t="s">
        <v>1421</v>
      </c>
      <c r="HM154" t="s">
        <v>1421</v>
      </c>
      <c r="HN154" t="s">
        <v>1421</v>
      </c>
      <c r="HO154">
        <v>0</v>
      </c>
      <c r="HP154">
        <v>0</v>
      </c>
      <c r="HQ154">
        <v>13</v>
      </c>
      <c r="HR154">
        <v>67</v>
      </c>
      <c r="HS154">
        <v>0</v>
      </c>
      <c r="HT154">
        <v>0</v>
      </c>
      <c r="HU154">
        <v>0</v>
      </c>
      <c r="HV154">
        <v>0</v>
      </c>
      <c r="HW154">
        <v>0</v>
      </c>
      <c r="HX154">
        <v>0</v>
      </c>
      <c r="HY154" t="s">
        <v>208</v>
      </c>
      <c r="HZ154">
        <v>15</v>
      </c>
      <c r="IA154">
        <v>85</v>
      </c>
      <c r="IB154" t="s">
        <v>208</v>
      </c>
      <c r="IC154" t="s">
        <v>72</v>
      </c>
      <c r="ID154" t="s">
        <v>633</v>
      </c>
      <c r="IE154" t="s">
        <v>213</v>
      </c>
      <c r="IF154" t="s">
        <v>1421</v>
      </c>
      <c r="IG154" t="s">
        <v>208</v>
      </c>
      <c r="IH154">
        <v>31</v>
      </c>
      <c r="II154">
        <v>191</v>
      </c>
      <c r="IJ154" t="s">
        <v>213</v>
      </c>
      <c r="IK154" t="s">
        <v>237</v>
      </c>
      <c r="IL154" t="s">
        <v>230</v>
      </c>
      <c r="IM154" t="s">
        <v>237</v>
      </c>
      <c r="IN154" t="s">
        <v>1551</v>
      </c>
    </row>
    <row r="155" spans="1:248" hidden="1" x14ac:dyDescent="0.25">
      <c r="A155" t="s">
        <v>73</v>
      </c>
      <c r="B155" t="s">
        <v>74</v>
      </c>
      <c r="C155" t="s">
        <v>264</v>
      </c>
      <c r="D155" t="s">
        <v>265</v>
      </c>
      <c r="E155" t="s">
        <v>284</v>
      </c>
      <c r="F155" t="s">
        <v>285</v>
      </c>
      <c r="G155">
        <v>12</v>
      </c>
      <c r="H155">
        <v>12</v>
      </c>
      <c r="I155" t="s">
        <v>208</v>
      </c>
      <c r="J155">
        <v>465</v>
      </c>
      <c r="K155">
        <v>3060</v>
      </c>
      <c r="L155">
        <v>70</v>
      </c>
      <c r="M155">
        <v>420</v>
      </c>
      <c r="N155" t="s">
        <v>272</v>
      </c>
      <c r="O155" t="s">
        <v>273</v>
      </c>
      <c r="P155">
        <v>64</v>
      </c>
      <c r="Q155">
        <v>490</v>
      </c>
      <c r="R155" t="s">
        <v>74</v>
      </c>
      <c r="S155" t="s">
        <v>269</v>
      </c>
      <c r="T155">
        <v>66</v>
      </c>
      <c r="U155">
        <v>496</v>
      </c>
      <c r="V155" t="s">
        <v>74</v>
      </c>
      <c r="W155" t="s">
        <v>269</v>
      </c>
      <c r="X155">
        <v>65</v>
      </c>
      <c r="Y155">
        <v>490</v>
      </c>
      <c r="Z155" t="s">
        <v>78</v>
      </c>
      <c r="AA155" t="s">
        <v>432</v>
      </c>
      <c r="AB155">
        <v>68</v>
      </c>
      <c r="AC155">
        <v>408</v>
      </c>
      <c r="AD155" t="s">
        <v>74</v>
      </c>
      <c r="AE155" t="s">
        <v>270</v>
      </c>
      <c r="AF155">
        <v>64</v>
      </c>
      <c r="AG155">
        <v>390</v>
      </c>
      <c r="AH155" t="s">
        <v>74</v>
      </c>
      <c r="AI155" t="s">
        <v>270</v>
      </c>
      <c r="AJ155">
        <v>68</v>
      </c>
      <c r="AK155">
        <v>366</v>
      </c>
      <c r="AL155" t="s">
        <v>74</v>
      </c>
      <c r="AM155" t="s">
        <v>270</v>
      </c>
      <c r="AN155">
        <v>0</v>
      </c>
      <c r="AO155">
        <v>0</v>
      </c>
      <c r="AP155" t="s">
        <v>208</v>
      </c>
      <c r="AQ155">
        <v>45</v>
      </c>
      <c r="AR155">
        <v>270</v>
      </c>
      <c r="AS155">
        <v>10</v>
      </c>
      <c r="AT155">
        <v>60</v>
      </c>
      <c r="AU155" t="s">
        <v>154</v>
      </c>
      <c r="AV155" t="s">
        <v>278</v>
      </c>
      <c r="AW155">
        <v>7</v>
      </c>
      <c r="AX155">
        <v>42</v>
      </c>
      <c r="AY155" t="s">
        <v>156</v>
      </c>
      <c r="AZ155" t="s">
        <v>228</v>
      </c>
      <c r="BA155">
        <v>6</v>
      </c>
      <c r="BB155">
        <v>36</v>
      </c>
      <c r="BC155" t="s">
        <v>158</v>
      </c>
      <c r="BD155" t="s">
        <v>212</v>
      </c>
      <c r="BE155">
        <v>8</v>
      </c>
      <c r="BF155">
        <v>48</v>
      </c>
      <c r="BG155" t="s">
        <v>156</v>
      </c>
      <c r="BH155" t="s">
        <v>228</v>
      </c>
      <c r="BI155">
        <v>7</v>
      </c>
      <c r="BJ155">
        <v>42</v>
      </c>
      <c r="BK155" t="s">
        <v>156</v>
      </c>
      <c r="BL155" t="s">
        <v>228</v>
      </c>
      <c r="BM155">
        <v>7</v>
      </c>
      <c r="BN155">
        <v>42</v>
      </c>
      <c r="BO155" t="s">
        <v>156</v>
      </c>
      <c r="BP155" t="s">
        <v>228</v>
      </c>
      <c r="BQ155">
        <v>0</v>
      </c>
      <c r="BR155">
        <v>0</v>
      </c>
      <c r="BS155">
        <v>420</v>
      </c>
      <c r="BT155">
        <v>0</v>
      </c>
      <c r="BU155">
        <v>0</v>
      </c>
      <c r="BV155" t="s">
        <v>213</v>
      </c>
      <c r="BW155" t="s">
        <v>1421</v>
      </c>
      <c r="BX155">
        <v>0</v>
      </c>
      <c r="BY155">
        <v>0</v>
      </c>
      <c r="BZ155">
        <v>490</v>
      </c>
      <c r="CA155">
        <v>0</v>
      </c>
      <c r="CB155">
        <v>0</v>
      </c>
      <c r="CC155" t="s">
        <v>213</v>
      </c>
      <c r="CD155" t="s">
        <v>1421</v>
      </c>
      <c r="CE155">
        <v>0</v>
      </c>
      <c r="CF155">
        <v>0</v>
      </c>
      <c r="CG155">
        <v>0</v>
      </c>
      <c r="CH155">
        <v>496</v>
      </c>
      <c r="CI155">
        <v>0</v>
      </c>
      <c r="CJ155" t="s">
        <v>213</v>
      </c>
      <c r="CK155" t="s">
        <v>1421</v>
      </c>
      <c r="CL155">
        <v>0</v>
      </c>
      <c r="CM155">
        <v>0</v>
      </c>
      <c r="CN155">
        <v>0</v>
      </c>
      <c r="CO155">
        <v>490</v>
      </c>
      <c r="CP155">
        <v>0</v>
      </c>
      <c r="CQ155" t="s">
        <v>213</v>
      </c>
      <c r="CR155" t="s">
        <v>1421</v>
      </c>
      <c r="CS155">
        <v>0</v>
      </c>
      <c r="CT155">
        <v>0</v>
      </c>
      <c r="CU155">
        <v>0</v>
      </c>
      <c r="CV155">
        <v>0</v>
      </c>
      <c r="CW155">
        <v>408</v>
      </c>
      <c r="CX155" t="s">
        <v>213</v>
      </c>
      <c r="CY155" t="s">
        <v>1421</v>
      </c>
      <c r="CZ155">
        <v>0</v>
      </c>
      <c r="DA155">
        <v>0</v>
      </c>
      <c r="DB155">
        <v>0</v>
      </c>
      <c r="DC155">
        <v>0</v>
      </c>
      <c r="DD155">
        <v>390</v>
      </c>
      <c r="DE155" t="s">
        <v>213</v>
      </c>
      <c r="DF155" t="s">
        <v>1421</v>
      </c>
      <c r="DG155">
        <v>0</v>
      </c>
      <c r="DH155">
        <v>0</v>
      </c>
      <c r="DI155">
        <v>0</v>
      </c>
      <c r="DJ155">
        <v>0</v>
      </c>
      <c r="DK155">
        <v>366</v>
      </c>
      <c r="DL155" t="s">
        <v>213</v>
      </c>
      <c r="DM155" t="s">
        <v>1421</v>
      </c>
      <c r="DN155">
        <v>0</v>
      </c>
      <c r="DO155">
        <v>0</v>
      </c>
      <c r="DP155">
        <v>0</v>
      </c>
      <c r="DQ155">
        <v>0</v>
      </c>
      <c r="DR155">
        <v>465</v>
      </c>
      <c r="DS155">
        <v>3060</v>
      </c>
      <c r="DT155" t="s">
        <v>213</v>
      </c>
      <c r="DU155">
        <v>0</v>
      </c>
      <c r="DV155">
        <v>0</v>
      </c>
      <c r="DW155">
        <v>294</v>
      </c>
      <c r="DX155">
        <v>1764</v>
      </c>
      <c r="DY155">
        <v>455</v>
      </c>
      <c r="DZ155">
        <v>3630</v>
      </c>
      <c r="EA155" t="s">
        <v>208</v>
      </c>
      <c r="EB155">
        <v>350</v>
      </c>
      <c r="EC155">
        <v>2730</v>
      </c>
      <c r="ED155">
        <v>60</v>
      </c>
      <c r="EE155">
        <v>500</v>
      </c>
      <c r="EF155" t="s">
        <v>78</v>
      </c>
      <c r="EG155" t="s">
        <v>432</v>
      </c>
      <c r="EH155" t="s">
        <v>509</v>
      </c>
      <c r="EI155" t="s">
        <v>159</v>
      </c>
      <c r="EJ155">
        <v>48</v>
      </c>
      <c r="EK155">
        <v>288</v>
      </c>
      <c r="EL155" t="s">
        <v>78</v>
      </c>
      <c r="EM155" t="s">
        <v>432</v>
      </c>
      <c r="EN155" t="s">
        <v>509</v>
      </c>
      <c r="EO155" t="s">
        <v>159</v>
      </c>
      <c r="EP155">
        <v>52</v>
      </c>
      <c r="EQ155">
        <v>412</v>
      </c>
      <c r="ER155" t="s">
        <v>272</v>
      </c>
      <c r="ES155" t="s">
        <v>273</v>
      </c>
      <c r="ET155" t="s">
        <v>254</v>
      </c>
      <c r="EU155"/>
      <c r="EV155">
        <v>60</v>
      </c>
      <c r="EW155">
        <v>500</v>
      </c>
      <c r="EX155" t="s">
        <v>78</v>
      </c>
      <c r="EY155" t="s">
        <v>467</v>
      </c>
      <c r="EZ155" t="s">
        <v>254</v>
      </c>
      <c r="FA155"/>
      <c r="FB155">
        <v>47</v>
      </c>
      <c r="FC155">
        <v>382</v>
      </c>
      <c r="FD155" t="s">
        <v>80</v>
      </c>
      <c r="FE155" t="s">
        <v>484</v>
      </c>
      <c r="FF155" t="s">
        <v>254</v>
      </c>
      <c r="FG155"/>
      <c r="FH155">
        <v>83</v>
      </c>
      <c r="FI155">
        <v>648</v>
      </c>
      <c r="FJ155" t="s">
        <v>272</v>
      </c>
      <c r="FK155" t="s">
        <v>273</v>
      </c>
      <c r="FL155" t="s">
        <v>254</v>
      </c>
      <c r="FM155"/>
      <c r="FN155">
        <v>0</v>
      </c>
      <c r="FO155">
        <v>0</v>
      </c>
      <c r="FP155" t="s">
        <v>208</v>
      </c>
      <c r="FQ155">
        <v>105</v>
      </c>
      <c r="FR155">
        <v>900</v>
      </c>
      <c r="FS155">
        <v>17</v>
      </c>
      <c r="FT155">
        <v>110</v>
      </c>
      <c r="FU155" t="s">
        <v>156</v>
      </c>
      <c r="FV155" t="s">
        <v>1421</v>
      </c>
      <c r="FW155" t="s">
        <v>228</v>
      </c>
      <c r="FX155" t="s">
        <v>1421</v>
      </c>
      <c r="FY155" t="s">
        <v>509</v>
      </c>
      <c r="FZ155" t="s">
        <v>159</v>
      </c>
      <c r="GA155">
        <v>18</v>
      </c>
      <c r="GB155">
        <v>178</v>
      </c>
      <c r="GC155" t="s">
        <v>156</v>
      </c>
      <c r="GD155" t="s">
        <v>1421</v>
      </c>
      <c r="GE155" t="s">
        <v>228</v>
      </c>
      <c r="GF155" t="s">
        <v>1421</v>
      </c>
      <c r="GG155" t="s">
        <v>254</v>
      </c>
      <c r="GH155"/>
      <c r="GI155">
        <v>14</v>
      </c>
      <c r="GJ155">
        <v>84</v>
      </c>
      <c r="GK155" t="s">
        <v>156</v>
      </c>
      <c r="GL155" t="s">
        <v>1421</v>
      </c>
      <c r="GM155" t="s">
        <v>228</v>
      </c>
      <c r="GN155" t="s">
        <v>1421</v>
      </c>
      <c r="GO155" t="s">
        <v>254</v>
      </c>
      <c r="GP155"/>
      <c r="GQ155">
        <v>20</v>
      </c>
      <c r="GR155">
        <v>196</v>
      </c>
      <c r="GS155" t="s">
        <v>156</v>
      </c>
      <c r="GT155" t="s">
        <v>1421</v>
      </c>
      <c r="GU155" t="s">
        <v>228</v>
      </c>
      <c r="GV155" t="s">
        <v>1421</v>
      </c>
      <c r="GW155" t="s">
        <v>509</v>
      </c>
      <c r="GX155" t="s">
        <v>159</v>
      </c>
      <c r="GY155">
        <v>17</v>
      </c>
      <c r="GZ155">
        <v>142</v>
      </c>
      <c r="HA155" t="s">
        <v>156</v>
      </c>
      <c r="HB155" t="s">
        <v>1421</v>
      </c>
      <c r="HC155" t="s">
        <v>228</v>
      </c>
      <c r="HD155" t="s">
        <v>1421</v>
      </c>
      <c r="HE155" t="s">
        <v>509</v>
      </c>
      <c r="HF155" t="s">
        <v>159</v>
      </c>
      <c r="HG155">
        <v>19</v>
      </c>
      <c r="HH155">
        <v>190</v>
      </c>
      <c r="HI155" t="s">
        <v>156</v>
      </c>
      <c r="HJ155" t="s">
        <v>1421</v>
      </c>
      <c r="HK155" t="s">
        <v>228</v>
      </c>
      <c r="HL155" t="s">
        <v>1421</v>
      </c>
      <c r="HM155" t="s">
        <v>509</v>
      </c>
      <c r="HN155" t="s">
        <v>159</v>
      </c>
      <c r="HO155">
        <v>0</v>
      </c>
      <c r="HP155">
        <v>0</v>
      </c>
      <c r="HQ155">
        <v>18</v>
      </c>
      <c r="HR155">
        <v>148</v>
      </c>
      <c r="HS155">
        <v>437</v>
      </c>
      <c r="HT155">
        <v>3482</v>
      </c>
      <c r="HU155">
        <v>0</v>
      </c>
      <c r="HV155">
        <v>0</v>
      </c>
      <c r="HW155">
        <v>0</v>
      </c>
      <c r="HX155">
        <v>0</v>
      </c>
      <c r="HY155" t="s">
        <v>213</v>
      </c>
      <c r="HZ155">
        <v>0</v>
      </c>
      <c r="IA155">
        <v>0</v>
      </c>
      <c r="IB155" t="s">
        <v>213</v>
      </c>
      <c r="IC155" t="s">
        <v>1421</v>
      </c>
      <c r="ID155" t="s">
        <v>1421</v>
      </c>
      <c r="IE155" t="s">
        <v>213</v>
      </c>
      <c r="IF155" t="s">
        <v>1421</v>
      </c>
      <c r="IG155" t="s">
        <v>208</v>
      </c>
      <c r="IH155">
        <v>280</v>
      </c>
      <c r="II155">
        <v>1710</v>
      </c>
      <c r="IJ155" t="s">
        <v>208</v>
      </c>
      <c r="IK155" t="s">
        <v>230</v>
      </c>
      <c r="IL155" t="s">
        <v>219</v>
      </c>
      <c r="IM155" t="s">
        <v>230</v>
      </c>
      <c r="IN155" t="s">
        <v>1427</v>
      </c>
    </row>
    <row r="156" spans="1:248" hidden="1" x14ac:dyDescent="0.25">
      <c r="A156" t="s">
        <v>75</v>
      </c>
      <c r="B156" t="s">
        <v>76</v>
      </c>
      <c r="C156" t="s">
        <v>204</v>
      </c>
      <c r="D156" t="s">
        <v>205</v>
      </c>
      <c r="E156" t="s">
        <v>753</v>
      </c>
      <c r="F156" t="s">
        <v>754</v>
      </c>
      <c r="G156">
        <v>12</v>
      </c>
      <c r="H156">
        <v>12</v>
      </c>
      <c r="I156" t="s">
        <v>208</v>
      </c>
      <c r="J156">
        <v>321</v>
      </c>
      <c r="K156">
        <v>2136</v>
      </c>
      <c r="L156">
        <v>39</v>
      </c>
      <c r="M156">
        <v>304</v>
      </c>
      <c r="N156" t="s">
        <v>68</v>
      </c>
      <c r="O156" t="s">
        <v>209</v>
      </c>
      <c r="P156">
        <v>28</v>
      </c>
      <c r="Q156">
        <v>279</v>
      </c>
      <c r="R156" t="s">
        <v>76</v>
      </c>
      <c r="S156" t="s">
        <v>210</v>
      </c>
      <c r="T156">
        <v>51</v>
      </c>
      <c r="U156">
        <v>335</v>
      </c>
      <c r="V156" t="s">
        <v>68</v>
      </c>
      <c r="W156" t="s">
        <v>209</v>
      </c>
      <c r="X156">
        <v>48</v>
      </c>
      <c r="Y156">
        <v>348</v>
      </c>
      <c r="Z156" t="s">
        <v>76</v>
      </c>
      <c r="AA156" t="s">
        <v>210</v>
      </c>
      <c r="AB156">
        <v>69</v>
      </c>
      <c r="AC156">
        <v>285</v>
      </c>
      <c r="AD156" t="s">
        <v>68</v>
      </c>
      <c r="AE156" t="s">
        <v>209</v>
      </c>
      <c r="AF156">
        <v>47</v>
      </c>
      <c r="AG156">
        <v>291</v>
      </c>
      <c r="AH156" t="s">
        <v>76</v>
      </c>
      <c r="AI156" t="s">
        <v>210</v>
      </c>
      <c r="AJ156">
        <v>39</v>
      </c>
      <c r="AK156">
        <v>294</v>
      </c>
      <c r="AL156" t="s">
        <v>68</v>
      </c>
      <c r="AM156" t="s">
        <v>209</v>
      </c>
      <c r="AN156">
        <v>0</v>
      </c>
      <c r="AO156">
        <v>0</v>
      </c>
      <c r="AP156" t="s">
        <v>208</v>
      </c>
      <c r="AQ156">
        <v>168</v>
      </c>
      <c r="AR156">
        <v>904</v>
      </c>
      <c r="AS156">
        <v>21</v>
      </c>
      <c r="AT156">
        <v>110</v>
      </c>
      <c r="AU156" t="s">
        <v>151</v>
      </c>
      <c r="AV156" t="s">
        <v>250</v>
      </c>
      <c r="AW156">
        <v>27</v>
      </c>
      <c r="AX156">
        <v>133</v>
      </c>
      <c r="AY156" t="s">
        <v>154</v>
      </c>
      <c r="AZ156" t="s">
        <v>1117</v>
      </c>
      <c r="BA156">
        <v>30</v>
      </c>
      <c r="BB156">
        <v>197</v>
      </c>
      <c r="BC156" t="s">
        <v>158</v>
      </c>
      <c r="BD156" t="s">
        <v>1556</v>
      </c>
      <c r="BE156">
        <v>29</v>
      </c>
      <c r="BF156">
        <v>156</v>
      </c>
      <c r="BG156" t="s">
        <v>156</v>
      </c>
      <c r="BH156" t="s">
        <v>218</v>
      </c>
      <c r="BI156">
        <v>27</v>
      </c>
      <c r="BJ156">
        <v>116</v>
      </c>
      <c r="BK156" t="s">
        <v>158</v>
      </c>
      <c r="BL156" t="s">
        <v>211</v>
      </c>
      <c r="BM156">
        <v>34</v>
      </c>
      <c r="BN156">
        <v>192</v>
      </c>
      <c r="BO156" t="s">
        <v>156</v>
      </c>
      <c r="BP156" t="s">
        <v>218</v>
      </c>
      <c r="BQ156">
        <v>0</v>
      </c>
      <c r="BR156">
        <v>0</v>
      </c>
      <c r="BS156">
        <v>304</v>
      </c>
      <c r="BT156">
        <v>0</v>
      </c>
      <c r="BU156">
        <v>0</v>
      </c>
      <c r="BV156" t="s">
        <v>213</v>
      </c>
      <c r="BW156" t="s">
        <v>1421</v>
      </c>
      <c r="BX156">
        <v>0</v>
      </c>
      <c r="BY156">
        <v>0</v>
      </c>
      <c r="BZ156">
        <v>279</v>
      </c>
      <c r="CA156">
        <v>0</v>
      </c>
      <c r="CB156">
        <v>0</v>
      </c>
      <c r="CC156" t="s">
        <v>213</v>
      </c>
      <c r="CD156" t="s">
        <v>1421</v>
      </c>
      <c r="CE156">
        <v>0</v>
      </c>
      <c r="CF156">
        <v>0</v>
      </c>
      <c r="CG156">
        <v>335</v>
      </c>
      <c r="CH156">
        <v>0</v>
      </c>
      <c r="CI156">
        <v>0</v>
      </c>
      <c r="CJ156" t="s">
        <v>213</v>
      </c>
      <c r="CK156" t="s">
        <v>1421</v>
      </c>
      <c r="CL156">
        <v>0</v>
      </c>
      <c r="CM156">
        <v>0</v>
      </c>
      <c r="CN156">
        <v>0</v>
      </c>
      <c r="CO156">
        <v>0</v>
      </c>
      <c r="CP156">
        <v>348</v>
      </c>
      <c r="CQ156" t="s">
        <v>213</v>
      </c>
      <c r="CR156" t="s">
        <v>1421</v>
      </c>
      <c r="CS156">
        <v>0</v>
      </c>
      <c r="CT156">
        <v>0</v>
      </c>
      <c r="CU156">
        <v>0</v>
      </c>
      <c r="CV156">
        <v>0</v>
      </c>
      <c r="CW156">
        <v>140</v>
      </c>
      <c r="CX156" t="s">
        <v>213</v>
      </c>
      <c r="CY156" t="s">
        <v>1421</v>
      </c>
      <c r="CZ156">
        <v>0</v>
      </c>
      <c r="DA156">
        <v>145</v>
      </c>
      <c r="DB156">
        <v>0</v>
      </c>
      <c r="DC156">
        <v>0</v>
      </c>
      <c r="DD156">
        <v>291</v>
      </c>
      <c r="DE156" t="s">
        <v>213</v>
      </c>
      <c r="DF156" t="s">
        <v>1421</v>
      </c>
      <c r="DG156">
        <v>0</v>
      </c>
      <c r="DH156">
        <v>0</v>
      </c>
      <c r="DI156">
        <v>0</v>
      </c>
      <c r="DJ156">
        <v>0</v>
      </c>
      <c r="DK156">
        <v>294</v>
      </c>
      <c r="DL156" t="s">
        <v>213</v>
      </c>
      <c r="DM156" t="s">
        <v>1421</v>
      </c>
      <c r="DN156">
        <v>0</v>
      </c>
      <c r="DO156">
        <v>0</v>
      </c>
      <c r="DP156">
        <v>0</v>
      </c>
      <c r="DQ156">
        <v>0</v>
      </c>
      <c r="DR156">
        <v>321</v>
      </c>
      <c r="DS156">
        <v>2136</v>
      </c>
      <c r="DT156" t="s">
        <v>208</v>
      </c>
      <c r="DU156">
        <v>39</v>
      </c>
      <c r="DV156">
        <v>234</v>
      </c>
      <c r="DW156">
        <v>308</v>
      </c>
      <c r="DX156">
        <v>2156</v>
      </c>
      <c r="DY156">
        <v>780</v>
      </c>
      <c r="DZ156">
        <v>3194</v>
      </c>
      <c r="EA156" t="s">
        <v>208</v>
      </c>
      <c r="EB156">
        <v>435</v>
      </c>
      <c r="EC156">
        <v>1949</v>
      </c>
      <c r="ED156">
        <v>78</v>
      </c>
      <c r="EE156">
        <v>299</v>
      </c>
      <c r="EF156" t="s">
        <v>76</v>
      </c>
      <c r="EG156" t="s">
        <v>214</v>
      </c>
      <c r="EH156" t="s">
        <v>215</v>
      </c>
      <c r="EI156"/>
      <c r="EJ156">
        <v>61</v>
      </c>
      <c r="EK156">
        <v>273</v>
      </c>
      <c r="EL156" t="s">
        <v>76</v>
      </c>
      <c r="EM156" t="s">
        <v>210</v>
      </c>
      <c r="EN156" t="s">
        <v>215</v>
      </c>
      <c r="EO156"/>
      <c r="EP156">
        <v>75</v>
      </c>
      <c r="EQ156">
        <v>324</v>
      </c>
      <c r="ER156" t="s">
        <v>64</v>
      </c>
      <c r="ES156" t="s">
        <v>217</v>
      </c>
      <c r="ET156" t="s">
        <v>215</v>
      </c>
      <c r="EU156"/>
      <c r="EV156">
        <v>110</v>
      </c>
      <c r="EW156">
        <v>362</v>
      </c>
      <c r="EX156" t="s">
        <v>76</v>
      </c>
      <c r="EY156" t="s">
        <v>210</v>
      </c>
      <c r="EZ156" t="s">
        <v>215</v>
      </c>
      <c r="FA156"/>
      <c r="FB156">
        <v>81</v>
      </c>
      <c r="FC156">
        <v>333</v>
      </c>
      <c r="FD156" t="s">
        <v>68</v>
      </c>
      <c r="FE156" t="s">
        <v>209</v>
      </c>
      <c r="FF156" t="s">
        <v>215</v>
      </c>
      <c r="FG156"/>
      <c r="FH156">
        <v>30</v>
      </c>
      <c r="FI156">
        <v>358</v>
      </c>
      <c r="FJ156" t="s">
        <v>68</v>
      </c>
      <c r="FK156" t="s">
        <v>503</v>
      </c>
      <c r="FL156" t="s">
        <v>215</v>
      </c>
      <c r="FM156"/>
      <c r="FN156">
        <v>0</v>
      </c>
      <c r="FO156">
        <v>0</v>
      </c>
      <c r="FP156" t="s">
        <v>208</v>
      </c>
      <c r="FQ156">
        <v>345</v>
      </c>
      <c r="FR156">
        <v>1245</v>
      </c>
      <c r="FS156">
        <v>37</v>
      </c>
      <c r="FT156">
        <v>122</v>
      </c>
      <c r="FU156" t="s">
        <v>156</v>
      </c>
      <c r="FV156" t="s">
        <v>1421</v>
      </c>
      <c r="FW156" t="s">
        <v>218</v>
      </c>
      <c r="FX156" t="s">
        <v>1421</v>
      </c>
      <c r="FY156" t="s">
        <v>215</v>
      </c>
      <c r="FZ156"/>
      <c r="GA156">
        <v>69</v>
      </c>
      <c r="GB156">
        <v>196</v>
      </c>
      <c r="GC156" t="s">
        <v>158</v>
      </c>
      <c r="GD156" t="s">
        <v>1421</v>
      </c>
      <c r="GE156" t="s">
        <v>212</v>
      </c>
      <c r="GF156" t="s">
        <v>1421</v>
      </c>
      <c r="GG156" t="s">
        <v>215</v>
      </c>
      <c r="GH156"/>
      <c r="GI156">
        <v>57</v>
      </c>
      <c r="GJ156">
        <v>186</v>
      </c>
      <c r="GK156" t="s">
        <v>151</v>
      </c>
      <c r="GL156" t="s">
        <v>1421</v>
      </c>
      <c r="GM156" t="s">
        <v>250</v>
      </c>
      <c r="GN156" t="s">
        <v>1421</v>
      </c>
      <c r="GO156" t="s">
        <v>215</v>
      </c>
      <c r="GP156"/>
      <c r="GQ156">
        <v>43</v>
      </c>
      <c r="GR156">
        <v>193</v>
      </c>
      <c r="GS156" t="s">
        <v>154</v>
      </c>
      <c r="GT156" t="s">
        <v>1421</v>
      </c>
      <c r="GU156" t="s">
        <v>510</v>
      </c>
      <c r="GV156" t="s">
        <v>1421</v>
      </c>
      <c r="GW156" t="s">
        <v>215</v>
      </c>
      <c r="GX156"/>
      <c r="GY156">
        <v>61</v>
      </c>
      <c r="GZ156">
        <v>287</v>
      </c>
      <c r="HA156" t="s">
        <v>158</v>
      </c>
      <c r="HB156" t="s">
        <v>1421</v>
      </c>
      <c r="HC156" t="s">
        <v>211</v>
      </c>
      <c r="HD156" t="s">
        <v>1421</v>
      </c>
      <c r="HE156" t="s">
        <v>215</v>
      </c>
      <c r="HF156"/>
      <c r="HG156">
        <v>78</v>
      </c>
      <c r="HH156">
        <v>261</v>
      </c>
      <c r="HI156" t="s">
        <v>156</v>
      </c>
      <c r="HJ156" t="s">
        <v>1421</v>
      </c>
      <c r="HK156" t="s">
        <v>218</v>
      </c>
      <c r="HL156" t="s">
        <v>1421</v>
      </c>
      <c r="HM156" t="s">
        <v>215</v>
      </c>
      <c r="HN156"/>
      <c r="HO156">
        <v>0</v>
      </c>
      <c r="HP156">
        <v>0</v>
      </c>
      <c r="HQ156">
        <v>189</v>
      </c>
      <c r="HR156">
        <v>909</v>
      </c>
      <c r="HS156">
        <v>196</v>
      </c>
      <c r="HT156">
        <v>1064</v>
      </c>
      <c r="HU156">
        <v>395</v>
      </c>
      <c r="HV156">
        <v>1221</v>
      </c>
      <c r="HW156">
        <v>0</v>
      </c>
      <c r="HX156">
        <v>0</v>
      </c>
      <c r="HY156" t="s">
        <v>208</v>
      </c>
      <c r="HZ156">
        <v>592</v>
      </c>
      <c r="IA156">
        <v>3502</v>
      </c>
      <c r="IB156" t="s">
        <v>208</v>
      </c>
      <c r="IC156" t="s">
        <v>76</v>
      </c>
      <c r="ID156" t="s">
        <v>214</v>
      </c>
      <c r="IE156" t="s">
        <v>208</v>
      </c>
      <c r="IF156" t="s">
        <v>156</v>
      </c>
      <c r="IG156" t="s">
        <v>208</v>
      </c>
      <c r="IH156">
        <v>48</v>
      </c>
      <c r="II156">
        <v>293</v>
      </c>
      <c r="IJ156" t="s">
        <v>208</v>
      </c>
      <c r="IK156" t="s">
        <v>237</v>
      </c>
      <c r="IL156" t="s">
        <v>219</v>
      </c>
      <c r="IM156" t="s">
        <v>219</v>
      </c>
      <c r="IN156" t="s">
        <v>1421</v>
      </c>
    </row>
    <row r="157" spans="1:248" hidden="1" x14ac:dyDescent="0.25">
      <c r="A157" t="s">
        <v>75</v>
      </c>
      <c r="B157" t="s">
        <v>76</v>
      </c>
      <c r="C157" t="s">
        <v>204</v>
      </c>
      <c r="D157" t="s">
        <v>205</v>
      </c>
      <c r="E157" t="s">
        <v>206</v>
      </c>
      <c r="F157" t="s">
        <v>207</v>
      </c>
      <c r="G157">
        <v>12</v>
      </c>
      <c r="H157">
        <v>12</v>
      </c>
      <c r="I157" t="s">
        <v>208</v>
      </c>
      <c r="J157">
        <v>6563</v>
      </c>
      <c r="K157">
        <v>38395</v>
      </c>
      <c r="L157">
        <v>558</v>
      </c>
      <c r="M157">
        <v>3621</v>
      </c>
      <c r="N157" t="s">
        <v>68</v>
      </c>
      <c r="O157" t="s">
        <v>209</v>
      </c>
      <c r="P157">
        <v>711</v>
      </c>
      <c r="Q157">
        <v>3803</v>
      </c>
      <c r="R157" t="s">
        <v>68</v>
      </c>
      <c r="S157" t="s">
        <v>209</v>
      </c>
      <c r="T157">
        <v>539</v>
      </c>
      <c r="U157">
        <v>1970</v>
      </c>
      <c r="V157" t="s">
        <v>76</v>
      </c>
      <c r="W157" t="s">
        <v>210</v>
      </c>
      <c r="X157">
        <v>1085</v>
      </c>
      <c r="Y157">
        <v>6414</v>
      </c>
      <c r="Z157" t="s">
        <v>76</v>
      </c>
      <c r="AA157" t="s">
        <v>210</v>
      </c>
      <c r="AB157">
        <v>754</v>
      </c>
      <c r="AC157">
        <v>4175</v>
      </c>
      <c r="AD157" t="s">
        <v>76</v>
      </c>
      <c r="AE157" t="s">
        <v>210</v>
      </c>
      <c r="AF157">
        <v>1364</v>
      </c>
      <c r="AG157">
        <v>4086</v>
      </c>
      <c r="AH157" t="s">
        <v>76</v>
      </c>
      <c r="AI157" t="s">
        <v>210</v>
      </c>
      <c r="AJ157">
        <v>1552</v>
      </c>
      <c r="AK157">
        <v>14326</v>
      </c>
      <c r="AL157" t="s">
        <v>76</v>
      </c>
      <c r="AM157" t="s">
        <v>210</v>
      </c>
      <c r="AN157">
        <v>0</v>
      </c>
      <c r="AO157">
        <v>0</v>
      </c>
      <c r="AP157" t="s">
        <v>208</v>
      </c>
      <c r="AQ157">
        <v>319</v>
      </c>
      <c r="AR157">
        <v>1611</v>
      </c>
      <c r="AS157">
        <v>30</v>
      </c>
      <c r="AT157">
        <v>186</v>
      </c>
      <c r="AU157" t="s">
        <v>158</v>
      </c>
      <c r="AV157" t="s">
        <v>211</v>
      </c>
      <c r="AW157">
        <v>48</v>
      </c>
      <c r="AX157">
        <v>191</v>
      </c>
      <c r="AY157" t="s">
        <v>158</v>
      </c>
      <c r="AZ157" t="s">
        <v>956</v>
      </c>
      <c r="BA157">
        <v>33</v>
      </c>
      <c r="BB157">
        <v>166</v>
      </c>
      <c r="BC157" t="s">
        <v>158</v>
      </c>
      <c r="BD157" t="s">
        <v>212</v>
      </c>
      <c r="BE157">
        <v>49</v>
      </c>
      <c r="BF157">
        <v>375</v>
      </c>
      <c r="BG157" t="s">
        <v>156</v>
      </c>
      <c r="BH157" t="s">
        <v>228</v>
      </c>
      <c r="BI157">
        <v>86</v>
      </c>
      <c r="BJ157">
        <v>370</v>
      </c>
      <c r="BK157" t="s">
        <v>158</v>
      </c>
      <c r="BL157" t="s">
        <v>212</v>
      </c>
      <c r="BM157">
        <v>73</v>
      </c>
      <c r="BN157">
        <v>323</v>
      </c>
      <c r="BO157" t="s">
        <v>156</v>
      </c>
      <c r="BP157" t="s">
        <v>794</v>
      </c>
      <c r="BQ157">
        <v>0</v>
      </c>
      <c r="BR157">
        <v>0</v>
      </c>
      <c r="BS157">
        <v>3621</v>
      </c>
      <c r="BT157">
        <v>0</v>
      </c>
      <c r="BU157">
        <v>0</v>
      </c>
      <c r="BV157" t="s">
        <v>213</v>
      </c>
      <c r="BW157" t="s">
        <v>1421</v>
      </c>
      <c r="BX157">
        <v>0</v>
      </c>
      <c r="BY157">
        <v>0</v>
      </c>
      <c r="BZ157">
        <v>3803</v>
      </c>
      <c r="CA157">
        <v>0</v>
      </c>
      <c r="CB157">
        <v>0</v>
      </c>
      <c r="CC157" t="s">
        <v>213</v>
      </c>
      <c r="CD157" t="s">
        <v>1421</v>
      </c>
      <c r="CE157">
        <v>0</v>
      </c>
      <c r="CF157">
        <v>0</v>
      </c>
      <c r="CG157">
        <v>1970</v>
      </c>
      <c r="CH157">
        <v>0</v>
      </c>
      <c r="CI157">
        <v>0</v>
      </c>
      <c r="CJ157" t="s">
        <v>213</v>
      </c>
      <c r="CK157" t="s">
        <v>1421</v>
      </c>
      <c r="CL157">
        <v>0</v>
      </c>
      <c r="CM157">
        <v>0</v>
      </c>
      <c r="CN157">
        <v>6414</v>
      </c>
      <c r="CO157">
        <v>0</v>
      </c>
      <c r="CP157">
        <v>0</v>
      </c>
      <c r="CQ157" t="s">
        <v>213</v>
      </c>
      <c r="CR157" t="s">
        <v>1421</v>
      </c>
      <c r="CS157">
        <v>0</v>
      </c>
      <c r="CT157">
        <v>0</v>
      </c>
      <c r="CU157">
        <v>4175</v>
      </c>
      <c r="CV157">
        <v>0</v>
      </c>
      <c r="CW157">
        <v>0</v>
      </c>
      <c r="CX157" t="s">
        <v>213</v>
      </c>
      <c r="CY157" t="s">
        <v>1421</v>
      </c>
      <c r="CZ157">
        <v>0</v>
      </c>
      <c r="DA157">
        <v>0</v>
      </c>
      <c r="DB157">
        <v>0</v>
      </c>
      <c r="DC157">
        <v>0</v>
      </c>
      <c r="DD157">
        <v>4086</v>
      </c>
      <c r="DE157" t="s">
        <v>213</v>
      </c>
      <c r="DF157" t="s">
        <v>1421</v>
      </c>
      <c r="DG157">
        <v>0</v>
      </c>
      <c r="DH157">
        <v>0</v>
      </c>
      <c r="DI157">
        <v>0</v>
      </c>
      <c r="DJ157">
        <v>0</v>
      </c>
      <c r="DK157">
        <v>14326</v>
      </c>
      <c r="DL157" t="s">
        <v>213</v>
      </c>
      <c r="DM157" t="s">
        <v>1421</v>
      </c>
      <c r="DN157">
        <v>0</v>
      </c>
      <c r="DO157">
        <v>0</v>
      </c>
      <c r="DP157">
        <v>5881</v>
      </c>
      <c r="DQ157">
        <v>34296</v>
      </c>
      <c r="DR157">
        <v>682</v>
      </c>
      <c r="DS157">
        <v>4099</v>
      </c>
      <c r="DT157" t="s">
        <v>208</v>
      </c>
      <c r="DU157">
        <v>174</v>
      </c>
      <c r="DV157">
        <v>969</v>
      </c>
      <c r="DW157">
        <v>130</v>
      </c>
      <c r="DX157">
        <v>736</v>
      </c>
      <c r="DY157">
        <v>599</v>
      </c>
      <c r="DZ157">
        <v>2095</v>
      </c>
      <c r="EA157" t="s">
        <v>208</v>
      </c>
      <c r="EB157">
        <v>411</v>
      </c>
      <c r="EC157">
        <v>1420</v>
      </c>
      <c r="ED157">
        <v>41</v>
      </c>
      <c r="EE157">
        <v>161</v>
      </c>
      <c r="EF157" t="s">
        <v>76</v>
      </c>
      <c r="EG157" t="s">
        <v>216</v>
      </c>
      <c r="EH157" t="s">
        <v>215</v>
      </c>
      <c r="EI157"/>
      <c r="EJ157">
        <v>49</v>
      </c>
      <c r="EK157">
        <v>130</v>
      </c>
      <c r="EL157" t="s">
        <v>76</v>
      </c>
      <c r="EM157" t="s">
        <v>216</v>
      </c>
      <c r="EN157" t="s">
        <v>215</v>
      </c>
      <c r="EO157"/>
      <c r="EP157">
        <v>62</v>
      </c>
      <c r="EQ157">
        <v>213</v>
      </c>
      <c r="ER157" t="s">
        <v>64</v>
      </c>
      <c r="ES157" t="s">
        <v>217</v>
      </c>
      <c r="ET157" t="s">
        <v>215</v>
      </c>
      <c r="EU157"/>
      <c r="EV157">
        <v>83</v>
      </c>
      <c r="EW157">
        <v>246</v>
      </c>
      <c r="EX157" t="s">
        <v>76</v>
      </c>
      <c r="EY157" t="s">
        <v>216</v>
      </c>
      <c r="EZ157" t="s">
        <v>215</v>
      </c>
      <c r="FA157"/>
      <c r="FB157">
        <v>95</v>
      </c>
      <c r="FC157">
        <v>408</v>
      </c>
      <c r="FD157" t="s">
        <v>76</v>
      </c>
      <c r="FE157" t="s">
        <v>214</v>
      </c>
      <c r="FF157" t="s">
        <v>215</v>
      </c>
      <c r="FG157"/>
      <c r="FH157">
        <v>81</v>
      </c>
      <c r="FI157">
        <v>262</v>
      </c>
      <c r="FJ157" t="s">
        <v>76</v>
      </c>
      <c r="FK157" t="s">
        <v>214</v>
      </c>
      <c r="FL157" t="s">
        <v>215</v>
      </c>
      <c r="FM157"/>
      <c r="FN157">
        <v>0</v>
      </c>
      <c r="FO157">
        <v>0</v>
      </c>
      <c r="FP157" t="s">
        <v>208</v>
      </c>
      <c r="FQ157">
        <v>188</v>
      </c>
      <c r="FR157">
        <v>675</v>
      </c>
      <c r="FS157">
        <v>17</v>
      </c>
      <c r="FT157">
        <v>60</v>
      </c>
      <c r="FU157" t="s">
        <v>158</v>
      </c>
      <c r="FV157" t="s">
        <v>1421</v>
      </c>
      <c r="FW157" t="s">
        <v>212</v>
      </c>
      <c r="FX157" t="s">
        <v>1421</v>
      </c>
      <c r="FY157" t="s">
        <v>215</v>
      </c>
      <c r="FZ157"/>
      <c r="GA157">
        <v>21</v>
      </c>
      <c r="GB157">
        <v>75</v>
      </c>
      <c r="GC157" t="s">
        <v>156</v>
      </c>
      <c r="GD157" t="s">
        <v>1421</v>
      </c>
      <c r="GE157" t="s">
        <v>228</v>
      </c>
      <c r="GF157" t="s">
        <v>1421</v>
      </c>
      <c r="GG157" t="s">
        <v>215</v>
      </c>
      <c r="GH157"/>
      <c r="GI157">
        <v>32</v>
      </c>
      <c r="GJ157">
        <v>113</v>
      </c>
      <c r="GK157" t="s">
        <v>158</v>
      </c>
      <c r="GL157" t="s">
        <v>1421</v>
      </c>
      <c r="GM157" t="s">
        <v>212</v>
      </c>
      <c r="GN157" t="s">
        <v>1421</v>
      </c>
      <c r="GO157" t="s">
        <v>215</v>
      </c>
      <c r="GP157"/>
      <c r="GQ157">
        <v>26</v>
      </c>
      <c r="GR157">
        <v>98</v>
      </c>
      <c r="GS157" t="s">
        <v>158</v>
      </c>
      <c r="GT157" t="s">
        <v>1421</v>
      </c>
      <c r="GU157" t="s">
        <v>212</v>
      </c>
      <c r="GV157" t="s">
        <v>1421</v>
      </c>
      <c r="GW157" t="s">
        <v>215</v>
      </c>
      <c r="GX157"/>
      <c r="GY157">
        <v>34</v>
      </c>
      <c r="GZ157">
        <v>126</v>
      </c>
      <c r="HA157" t="s">
        <v>156</v>
      </c>
      <c r="HB157" t="s">
        <v>1421</v>
      </c>
      <c r="HC157" t="s">
        <v>218</v>
      </c>
      <c r="HD157" t="s">
        <v>1421</v>
      </c>
      <c r="HE157" t="s">
        <v>215</v>
      </c>
      <c r="HF157"/>
      <c r="HG157">
        <v>58</v>
      </c>
      <c r="HH157">
        <v>203</v>
      </c>
      <c r="HI157" t="s">
        <v>156</v>
      </c>
      <c r="HJ157" t="s">
        <v>1421</v>
      </c>
      <c r="HK157" t="s">
        <v>794</v>
      </c>
      <c r="HL157" t="s">
        <v>1421</v>
      </c>
      <c r="HM157" t="s">
        <v>215</v>
      </c>
      <c r="HN157"/>
      <c r="HO157">
        <v>0</v>
      </c>
      <c r="HP157">
        <v>0</v>
      </c>
      <c r="HQ157">
        <v>239</v>
      </c>
      <c r="HR157">
        <v>971</v>
      </c>
      <c r="HS157">
        <v>213</v>
      </c>
      <c r="HT157">
        <v>798</v>
      </c>
      <c r="HU157">
        <v>147</v>
      </c>
      <c r="HV157">
        <v>326</v>
      </c>
      <c r="HW157">
        <v>0</v>
      </c>
      <c r="HX157">
        <v>0</v>
      </c>
      <c r="HY157" t="s">
        <v>208</v>
      </c>
      <c r="HZ157">
        <v>6575</v>
      </c>
      <c r="IA157">
        <v>34599</v>
      </c>
      <c r="IB157" t="s">
        <v>208</v>
      </c>
      <c r="IC157" t="s">
        <v>76</v>
      </c>
      <c r="ID157" t="s">
        <v>214</v>
      </c>
      <c r="IE157" t="s">
        <v>208</v>
      </c>
      <c r="IF157" t="s">
        <v>156</v>
      </c>
      <c r="IG157" t="s">
        <v>208</v>
      </c>
      <c r="IH157">
        <v>990</v>
      </c>
      <c r="II157">
        <v>5989</v>
      </c>
      <c r="IJ157" t="s">
        <v>208</v>
      </c>
      <c r="IK157" t="s">
        <v>219</v>
      </c>
      <c r="IL157" t="s">
        <v>219</v>
      </c>
      <c r="IM157" t="s">
        <v>219</v>
      </c>
      <c r="IN157" t="s">
        <v>1421</v>
      </c>
    </row>
    <row r="158" spans="1:248" hidden="1" x14ac:dyDescent="0.25">
      <c r="A158" t="s">
        <v>73</v>
      </c>
      <c r="B158" t="s">
        <v>74</v>
      </c>
      <c r="C158" t="s">
        <v>776</v>
      </c>
      <c r="D158" t="s">
        <v>380</v>
      </c>
      <c r="E158" t="s">
        <v>842</v>
      </c>
      <c r="F158" t="s">
        <v>843</v>
      </c>
      <c r="G158">
        <v>12</v>
      </c>
      <c r="H158">
        <v>12</v>
      </c>
      <c r="I158" t="s">
        <v>208</v>
      </c>
      <c r="J158">
        <v>279</v>
      </c>
      <c r="K158">
        <v>1680</v>
      </c>
      <c r="L158">
        <v>21</v>
      </c>
      <c r="M158">
        <v>126</v>
      </c>
      <c r="N158" t="s">
        <v>74</v>
      </c>
      <c r="O158" t="s">
        <v>498</v>
      </c>
      <c r="P158">
        <v>16</v>
      </c>
      <c r="Q158">
        <v>96</v>
      </c>
      <c r="R158" t="s">
        <v>74</v>
      </c>
      <c r="S158" t="s">
        <v>498</v>
      </c>
      <c r="T158">
        <v>5</v>
      </c>
      <c r="U158">
        <v>32</v>
      </c>
      <c r="V158" t="s">
        <v>74</v>
      </c>
      <c r="W158" t="s">
        <v>269</v>
      </c>
      <c r="X158">
        <v>9</v>
      </c>
      <c r="Y158">
        <v>54</v>
      </c>
      <c r="Z158" t="s">
        <v>64</v>
      </c>
      <c r="AA158" t="s">
        <v>217</v>
      </c>
      <c r="AB158">
        <v>8</v>
      </c>
      <c r="AC158">
        <v>48</v>
      </c>
      <c r="AD158" t="s">
        <v>74</v>
      </c>
      <c r="AE158" t="s">
        <v>498</v>
      </c>
      <c r="AF158">
        <v>60</v>
      </c>
      <c r="AG158">
        <v>360</v>
      </c>
      <c r="AH158" t="s">
        <v>74</v>
      </c>
      <c r="AI158" t="s">
        <v>380</v>
      </c>
      <c r="AJ158">
        <v>160</v>
      </c>
      <c r="AK158">
        <v>964</v>
      </c>
      <c r="AL158" t="s">
        <v>74</v>
      </c>
      <c r="AM158" t="s">
        <v>380</v>
      </c>
      <c r="AN158">
        <v>0</v>
      </c>
      <c r="AO158">
        <v>0</v>
      </c>
      <c r="AP158" t="s">
        <v>208</v>
      </c>
      <c r="AQ158">
        <v>14</v>
      </c>
      <c r="AR158">
        <v>76</v>
      </c>
      <c r="AS158">
        <v>3</v>
      </c>
      <c r="AT158">
        <v>12</v>
      </c>
      <c r="AU158" t="s">
        <v>156</v>
      </c>
      <c r="AV158" t="s">
        <v>228</v>
      </c>
      <c r="AW158">
        <v>0</v>
      </c>
      <c r="AX158">
        <v>0</v>
      </c>
      <c r="AY158" t="s">
        <v>1421</v>
      </c>
      <c r="AZ158" t="s">
        <v>1421</v>
      </c>
      <c r="BA158">
        <v>2</v>
      </c>
      <c r="BB158">
        <v>10</v>
      </c>
      <c r="BC158" t="s">
        <v>158</v>
      </c>
      <c r="BD158" t="s">
        <v>298</v>
      </c>
      <c r="BE158">
        <v>0</v>
      </c>
      <c r="BF158">
        <v>0</v>
      </c>
      <c r="BG158" t="s">
        <v>1421</v>
      </c>
      <c r="BH158" t="s">
        <v>1421</v>
      </c>
      <c r="BI158">
        <v>5</v>
      </c>
      <c r="BJ158">
        <v>30</v>
      </c>
      <c r="BK158" t="s">
        <v>158</v>
      </c>
      <c r="BL158" t="s">
        <v>298</v>
      </c>
      <c r="BM158">
        <v>4</v>
      </c>
      <c r="BN158">
        <v>24</v>
      </c>
      <c r="BO158" t="s">
        <v>158</v>
      </c>
      <c r="BP158" t="s">
        <v>298</v>
      </c>
      <c r="BQ158">
        <v>0</v>
      </c>
      <c r="BR158">
        <v>0</v>
      </c>
      <c r="BS158">
        <v>126</v>
      </c>
      <c r="BT158">
        <v>0</v>
      </c>
      <c r="BU158">
        <v>0</v>
      </c>
      <c r="BV158" t="s">
        <v>213</v>
      </c>
      <c r="BW158" t="s">
        <v>1421</v>
      </c>
      <c r="BX158">
        <v>0</v>
      </c>
      <c r="BY158">
        <v>0</v>
      </c>
      <c r="BZ158">
        <v>96</v>
      </c>
      <c r="CA158">
        <v>0</v>
      </c>
      <c r="CB158">
        <v>0</v>
      </c>
      <c r="CC158" t="s">
        <v>213</v>
      </c>
      <c r="CD158" t="s">
        <v>1421</v>
      </c>
      <c r="CE158">
        <v>0</v>
      </c>
      <c r="CF158">
        <v>0</v>
      </c>
      <c r="CG158">
        <v>32</v>
      </c>
      <c r="CH158">
        <v>0</v>
      </c>
      <c r="CI158">
        <v>0</v>
      </c>
      <c r="CJ158" t="s">
        <v>213</v>
      </c>
      <c r="CK158" t="s">
        <v>1421</v>
      </c>
      <c r="CL158">
        <v>0</v>
      </c>
      <c r="CM158">
        <v>0</v>
      </c>
      <c r="CN158">
        <v>54</v>
      </c>
      <c r="CO158">
        <v>0</v>
      </c>
      <c r="CP158">
        <v>0</v>
      </c>
      <c r="CQ158" t="s">
        <v>213</v>
      </c>
      <c r="CR158" t="s">
        <v>1421</v>
      </c>
      <c r="CS158">
        <v>0</v>
      </c>
      <c r="CT158">
        <v>0</v>
      </c>
      <c r="CU158">
        <v>48</v>
      </c>
      <c r="CV158">
        <v>0</v>
      </c>
      <c r="CW158">
        <v>0</v>
      </c>
      <c r="CX158" t="s">
        <v>213</v>
      </c>
      <c r="CY158" t="s">
        <v>1421</v>
      </c>
      <c r="CZ158">
        <v>0</v>
      </c>
      <c r="DA158">
        <v>0</v>
      </c>
      <c r="DB158">
        <v>0</v>
      </c>
      <c r="DC158">
        <v>0</v>
      </c>
      <c r="DD158">
        <v>360</v>
      </c>
      <c r="DE158" t="s">
        <v>213</v>
      </c>
      <c r="DF158" t="s">
        <v>1421</v>
      </c>
      <c r="DG158">
        <v>0</v>
      </c>
      <c r="DH158">
        <v>0</v>
      </c>
      <c r="DI158">
        <v>0</v>
      </c>
      <c r="DJ158">
        <v>0</v>
      </c>
      <c r="DK158">
        <v>964</v>
      </c>
      <c r="DL158" t="s">
        <v>213</v>
      </c>
      <c r="DM158" t="s">
        <v>1421</v>
      </c>
      <c r="DN158">
        <v>0</v>
      </c>
      <c r="DO158">
        <v>0</v>
      </c>
      <c r="DP158">
        <v>3</v>
      </c>
      <c r="DQ158">
        <v>18</v>
      </c>
      <c r="DR158">
        <v>276</v>
      </c>
      <c r="DS158">
        <v>1662</v>
      </c>
      <c r="DT158" t="s">
        <v>208</v>
      </c>
      <c r="DU158">
        <v>4</v>
      </c>
      <c r="DV158">
        <v>24</v>
      </c>
      <c r="DW158">
        <v>633</v>
      </c>
      <c r="DX158">
        <v>3796</v>
      </c>
      <c r="DY158">
        <v>108</v>
      </c>
      <c r="DZ158">
        <v>643</v>
      </c>
      <c r="EA158" t="s">
        <v>208</v>
      </c>
      <c r="EB158">
        <v>82</v>
      </c>
      <c r="EC158">
        <v>492</v>
      </c>
      <c r="ED158">
        <v>48</v>
      </c>
      <c r="EE158">
        <v>288</v>
      </c>
      <c r="EF158" t="s">
        <v>74</v>
      </c>
      <c r="EG158" t="s">
        <v>269</v>
      </c>
      <c r="EH158" t="s">
        <v>215</v>
      </c>
      <c r="EI158"/>
      <c r="EJ158">
        <v>4</v>
      </c>
      <c r="EK158">
        <v>24</v>
      </c>
      <c r="EL158" t="s">
        <v>74</v>
      </c>
      <c r="EM158" t="s">
        <v>387</v>
      </c>
      <c r="EN158" t="s">
        <v>215</v>
      </c>
      <c r="EO158"/>
      <c r="EP158">
        <v>10</v>
      </c>
      <c r="EQ158">
        <v>60</v>
      </c>
      <c r="ER158" t="s">
        <v>74</v>
      </c>
      <c r="ES158" t="s">
        <v>498</v>
      </c>
      <c r="ET158" t="s">
        <v>215</v>
      </c>
      <c r="EU158"/>
      <c r="EV158">
        <v>12</v>
      </c>
      <c r="EW158">
        <v>72</v>
      </c>
      <c r="EX158" t="s">
        <v>74</v>
      </c>
      <c r="EY158" t="s">
        <v>498</v>
      </c>
      <c r="EZ158" t="s">
        <v>215</v>
      </c>
      <c r="FA158"/>
      <c r="FB158">
        <v>5</v>
      </c>
      <c r="FC158">
        <v>30</v>
      </c>
      <c r="FD158" t="s">
        <v>64</v>
      </c>
      <c r="FE158" t="s">
        <v>217</v>
      </c>
      <c r="FF158" t="s">
        <v>509</v>
      </c>
      <c r="FG158"/>
      <c r="FH158">
        <v>3</v>
      </c>
      <c r="FI158">
        <v>18</v>
      </c>
      <c r="FJ158" t="s">
        <v>64</v>
      </c>
      <c r="FK158" t="s">
        <v>217</v>
      </c>
      <c r="FL158" t="s">
        <v>509</v>
      </c>
      <c r="FM158"/>
      <c r="FN158">
        <v>0</v>
      </c>
      <c r="FO158">
        <v>0</v>
      </c>
      <c r="FP158" t="s">
        <v>208</v>
      </c>
      <c r="FQ158">
        <v>26</v>
      </c>
      <c r="FR158">
        <v>151</v>
      </c>
      <c r="FS158">
        <v>12</v>
      </c>
      <c r="FT158">
        <v>72</v>
      </c>
      <c r="FU158" t="s">
        <v>156</v>
      </c>
      <c r="FV158" t="s">
        <v>1421</v>
      </c>
      <c r="FW158" t="s">
        <v>228</v>
      </c>
      <c r="FX158" t="s">
        <v>1421</v>
      </c>
      <c r="FY158" t="s">
        <v>215</v>
      </c>
      <c r="FZ158"/>
      <c r="GA158">
        <v>0</v>
      </c>
      <c r="GB158">
        <v>0</v>
      </c>
      <c r="GC158" t="s">
        <v>1421</v>
      </c>
      <c r="GD158" t="s">
        <v>1421</v>
      </c>
      <c r="GE158" t="s">
        <v>1421</v>
      </c>
      <c r="GF158" t="s">
        <v>1421</v>
      </c>
      <c r="GG158" t="s">
        <v>1421</v>
      </c>
      <c r="GH158" t="s">
        <v>1421</v>
      </c>
      <c r="GI158">
        <v>3</v>
      </c>
      <c r="GJ158">
        <v>18</v>
      </c>
      <c r="GK158" t="s">
        <v>158</v>
      </c>
      <c r="GL158" t="s">
        <v>1421</v>
      </c>
      <c r="GM158" t="s">
        <v>298</v>
      </c>
      <c r="GN158" t="s">
        <v>1421</v>
      </c>
      <c r="GO158" t="s">
        <v>215</v>
      </c>
      <c r="GP158"/>
      <c r="GQ158">
        <v>3</v>
      </c>
      <c r="GR158">
        <v>18</v>
      </c>
      <c r="GS158" t="s">
        <v>158</v>
      </c>
      <c r="GT158" t="s">
        <v>1421</v>
      </c>
      <c r="GU158" t="s">
        <v>298</v>
      </c>
      <c r="GV158" t="s">
        <v>1421</v>
      </c>
      <c r="GW158" t="s">
        <v>254</v>
      </c>
      <c r="GX158"/>
      <c r="GY158">
        <v>2</v>
      </c>
      <c r="GZ158">
        <v>12</v>
      </c>
      <c r="HA158" t="s">
        <v>154</v>
      </c>
      <c r="HB158" t="s">
        <v>1421</v>
      </c>
      <c r="HC158" t="s">
        <v>278</v>
      </c>
      <c r="HD158" t="s">
        <v>1421</v>
      </c>
      <c r="HE158" t="s">
        <v>254</v>
      </c>
      <c r="HF158"/>
      <c r="HG158">
        <v>6</v>
      </c>
      <c r="HH158">
        <v>31</v>
      </c>
      <c r="HI158" t="s">
        <v>158</v>
      </c>
      <c r="HJ158" t="s">
        <v>1421</v>
      </c>
      <c r="HK158" t="s">
        <v>298</v>
      </c>
      <c r="HL158" t="s">
        <v>1421</v>
      </c>
      <c r="HM158" t="s">
        <v>254</v>
      </c>
      <c r="HN158"/>
      <c r="HO158">
        <v>0</v>
      </c>
      <c r="HP158">
        <v>0</v>
      </c>
      <c r="HQ158">
        <v>27</v>
      </c>
      <c r="HR158">
        <v>160</v>
      </c>
      <c r="HS158">
        <v>58</v>
      </c>
      <c r="HT158">
        <v>345</v>
      </c>
      <c r="HU158">
        <v>23</v>
      </c>
      <c r="HV158">
        <v>138</v>
      </c>
      <c r="HW158">
        <v>0</v>
      </c>
      <c r="HX158">
        <v>0</v>
      </c>
      <c r="HY158" t="s">
        <v>208</v>
      </c>
      <c r="HZ158">
        <v>45</v>
      </c>
      <c r="IA158">
        <v>267</v>
      </c>
      <c r="IB158" t="s">
        <v>208</v>
      </c>
      <c r="IC158" t="s">
        <v>74</v>
      </c>
      <c r="ID158" t="s">
        <v>380</v>
      </c>
      <c r="IE158" t="s">
        <v>208</v>
      </c>
      <c r="IF158" t="s">
        <v>158</v>
      </c>
      <c r="IG158" t="s">
        <v>208</v>
      </c>
      <c r="IH158">
        <v>24</v>
      </c>
      <c r="II158">
        <v>145</v>
      </c>
      <c r="IJ158" t="s">
        <v>208</v>
      </c>
      <c r="IK158" t="s">
        <v>230</v>
      </c>
      <c r="IL158" t="s">
        <v>230</v>
      </c>
      <c r="IM158" t="s">
        <v>230</v>
      </c>
      <c r="IN158" t="s">
        <v>1557</v>
      </c>
    </row>
    <row r="159" spans="1:248" hidden="1" x14ac:dyDescent="0.25">
      <c r="A159" t="s">
        <v>71</v>
      </c>
      <c r="B159" t="s">
        <v>72</v>
      </c>
      <c r="C159" t="s">
        <v>629</v>
      </c>
      <c r="D159" t="s">
        <v>630</v>
      </c>
      <c r="E159" t="s">
        <v>939</v>
      </c>
      <c r="F159" t="s">
        <v>940</v>
      </c>
      <c r="G159">
        <v>12</v>
      </c>
      <c r="H159">
        <v>12</v>
      </c>
      <c r="I159" t="s">
        <v>213</v>
      </c>
      <c r="J159">
        <v>0</v>
      </c>
      <c r="K159">
        <v>0</v>
      </c>
      <c r="L159">
        <v>0</v>
      </c>
      <c r="M159">
        <v>0</v>
      </c>
      <c r="N159" t="s">
        <v>1421</v>
      </c>
      <c r="O159" t="s">
        <v>1421</v>
      </c>
      <c r="P159">
        <v>0</v>
      </c>
      <c r="Q159">
        <v>0</v>
      </c>
      <c r="R159" t="s">
        <v>1421</v>
      </c>
      <c r="S159" t="s">
        <v>1421</v>
      </c>
      <c r="T159">
        <v>0</v>
      </c>
      <c r="U159">
        <v>0</v>
      </c>
      <c r="V159" t="s">
        <v>1421</v>
      </c>
      <c r="W159" t="s">
        <v>1421</v>
      </c>
      <c r="X159">
        <v>0</v>
      </c>
      <c r="Y159">
        <v>0</v>
      </c>
      <c r="Z159" t="s">
        <v>1421</v>
      </c>
      <c r="AA159" t="s">
        <v>1421</v>
      </c>
      <c r="AB159">
        <v>0</v>
      </c>
      <c r="AC159">
        <v>0</v>
      </c>
      <c r="AD159" t="s">
        <v>1421</v>
      </c>
      <c r="AE159" t="s">
        <v>1421</v>
      </c>
      <c r="AF159">
        <v>0</v>
      </c>
      <c r="AG159">
        <v>0</v>
      </c>
      <c r="AH159" t="s">
        <v>1421</v>
      </c>
      <c r="AI159" t="s">
        <v>1421</v>
      </c>
      <c r="AJ159">
        <v>0</v>
      </c>
      <c r="AK159">
        <v>0</v>
      </c>
      <c r="AL159" t="s">
        <v>1421</v>
      </c>
      <c r="AM159" t="s">
        <v>1421</v>
      </c>
      <c r="AN159">
        <v>0</v>
      </c>
      <c r="AO159">
        <v>0</v>
      </c>
      <c r="AP159" t="s">
        <v>213</v>
      </c>
      <c r="AQ159">
        <v>0</v>
      </c>
      <c r="AR159">
        <v>0</v>
      </c>
      <c r="AS159">
        <v>0</v>
      </c>
      <c r="AT159">
        <v>0</v>
      </c>
      <c r="AU159" t="s">
        <v>1421</v>
      </c>
      <c r="AV159" t="s">
        <v>1421</v>
      </c>
      <c r="AW159">
        <v>0</v>
      </c>
      <c r="AX159">
        <v>0</v>
      </c>
      <c r="AY159" t="s">
        <v>1421</v>
      </c>
      <c r="AZ159" t="s">
        <v>1421</v>
      </c>
      <c r="BA159">
        <v>0</v>
      </c>
      <c r="BB159">
        <v>0</v>
      </c>
      <c r="BC159" t="s">
        <v>1421</v>
      </c>
      <c r="BD159" t="s">
        <v>1421</v>
      </c>
      <c r="BE159">
        <v>0</v>
      </c>
      <c r="BF159">
        <v>0</v>
      </c>
      <c r="BG159" t="s">
        <v>1421</v>
      </c>
      <c r="BH159" t="s">
        <v>1421</v>
      </c>
      <c r="BI159">
        <v>0</v>
      </c>
      <c r="BJ159">
        <v>0</v>
      </c>
      <c r="BK159" t="s">
        <v>1421</v>
      </c>
      <c r="BL159" t="s">
        <v>1421</v>
      </c>
      <c r="BM159">
        <v>0</v>
      </c>
      <c r="BN159">
        <v>0</v>
      </c>
      <c r="BO159" t="s">
        <v>1421</v>
      </c>
      <c r="BP159" t="s">
        <v>1421</v>
      </c>
      <c r="BQ159">
        <v>0</v>
      </c>
      <c r="BR159">
        <v>0</v>
      </c>
      <c r="BS159">
        <v>0</v>
      </c>
      <c r="BT159">
        <v>0</v>
      </c>
      <c r="BU159">
        <v>0</v>
      </c>
      <c r="BV159" t="s">
        <v>213</v>
      </c>
      <c r="BW159" t="s">
        <v>1421</v>
      </c>
      <c r="BX159">
        <v>0</v>
      </c>
      <c r="BY159">
        <v>0</v>
      </c>
      <c r="BZ159">
        <v>0</v>
      </c>
      <c r="CA159">
        <v>0</v>
      </c>
      <c r="CB159">
        <v>0</v>
      </c>
      <c r="CC159" t="s">
        <v>213</v>
      </c>
      <c r="CD159" t="s">
        <v>1421</v>
      </c>
      <c r="CE159">
        <v>0</v>
      </c>
      <c r="CF159">
        <v>0</v>
      </c>
      <c r="CG159">
        <v>0</v>
      </c>
      <c r="CH159">
        <v>0</v>
      </c>
      <c r="CI159">
        <v>0</v>
      </c>
      <c r="CJ159" t="s">
        <v>213</v>
      </c>
      <c r="CK159" t="s">
        <v>1421</v>
      </c>
      <c r="CL159">
        <v>0</v>
      </c>
      <c r="CM159">
        <v>0</v>
      </c>
      <c r="CN159">
        <v>0</v>
      </c>
      <c r="CO159">
        <v>0</v>
      </c>
      <c r="CP159">
        <v>0</v>
      </c>
      <c r="CQ159" t="s">
        <v>213</v>
      </c>
      <c r="CR159" t="s">
        <v>1421</v>
      </c>
      <c r="CS159">
        <v>0</v>
      </c>
      <c r="CT159">
        <v>0</v>
      </c>
      <c r="CU159">
        <v>0</v>
      </c>
      <c r="CV159">
        <v>0</v>
      </c>
      <c r="CW159">
        <v>0</v>
      </c>
      <c r="CX159" t="s">
        <v>213</v>
      </c>
      <c r="CY159" t="s">
        <v>1421</v>
      </c>
      <c r="CZ159">
        <v>0</v>
      </c>
      <c r="DA159">
        <v>0</v>
      </c>
      <c r="DB159">
        <v>0</v>
      </c>
      <c r="DC159">
        <v>0</v>
      </c>
      <c r="DD159">
        <v>0</v>
      </c>
      <c r="DE159" t="s">
        <v>213</v>
      </c>
      <c r="DF159" t="s">
        <v>1421</v>
      </c>
      <c r="DG159">
        <v>0</v>
      </c>
      <c r="DH159">
        <v>0</v>
      </c>
      <c r="DI159">
        <v>0</v>
      </c>
      <c r="DJ159">
        <v>0</v>
      </c>
      <c r="DK159">
        <v>0</v>
      </c>
      <c r="DL159" t="s">
        <v>213</v>
      </c>
      <c r="DM159" t="s">
        <v>1421</v>
      </c>
      <c r="DN159">
        <v>0</v>
      </c>
      <c r="DO159">
        <v>0</v>
      </c>
      <c r="DP159">
        <v>0</v>
      </c>
      <c r="DQ159">
        <v>0</v>
      </c>
      <c r="DR159">
        <v>0</v>
      </c>
      <c r="DS159">
        <v>0</v>
      </c>
      <c r="DT159" t="s">
        <v>213</v>
      </c>
      <c r="DU159">
        <v>0</v>
      </c>
      <c r="DV159">
        <v>0</v>
      </c>
      <c r="DW159">
        <v>7884</v>
      </c>
      <c r="DX159">
        <v>39620</v>
      </c>
      <c r="DY159">
        <v>104</v>
      </c>
      <c r="DZ159">
        <v>532</v>
      </c>
      <c r="EA159" t="s">
        <v>213</v>
      </c>
      <c r="EB159">
        <v>0</v>
      </c>
      <c r="EC159">
        <v>0</v>
      </c>
      <c r="ED159">
        <v>0</v>
      </c>
      <c r="EE159">
        <v>0</v>
      </c>
      <c r="EF159" t="s">
        <v>1421</v>
      </c>
      <c r="EG159" t="s">
        <v>1421</v>
      </c>
      <c r="EH159" t="s">
        <v>1421</v>
      </c>
      <c r="EI159" t="s">
        <v>1421</v>
      </c>
      <c r="EJ159">
        <v>0</v>
      </c>
      <c r="EK159">
        <v>0</v>
      </c>
      <c r="EL159" t="s">
        <v>1421</v>
      </c>
      <c r="EM159" t="s">
        <v>1421</v>
      </c>
      <c r="EN159" t="s">
        <v>1421</v>
      </c>
      <c r="EO159" t="s">
        <v>1421</v>
      </c>
      <c r="EP159">
        <v>0</v>
      </c>
      <c r="EQ159">
        <v>0</v>
      </c>
      <c r="ER159" t="s">
        <v>1421</v>
      </c>
      <c r="ES159" t="s">
        <v>1421</v>
      </c>
      <c r="ET159" t="s">
        <v>1421</v>
      </c>
      <c r="EU159" t="s">
        <v>1421</v>
      </c>
      <c r="EV159">
        <v>0</v>
      </c>
      <c r="EW159">
        <v>0</v>
      </c>
      <c r="EX159" t="s">
        <v>1421</v>
      </c>
      <c r="EY159" t="s">
        <v>1421</v>
      </c>
      <c r="EZ159" t="s">
        <v>1421</v>
      </c>
      <c r="FA159" t="s">
        <v>1421</v>
      </c>
      <c r="FB159">
        <v>0</v>
      </c>
      <c r="FC159">
        <v>0</v>
      </c>
      <c r="FD159" t="s">
        <v>1421</v>
      </c>
      <c r="FE159" t="s">
        <v>1421</v>
      </c>
      <c r="FF159" t="s">
        <v>1421</v>
      </c>
      <c r="FG159" t="s">
        <v>1421</v>
      </c>
      <c r="FH159">
        <v>0</v>
      </c>
      <c r="FI159">
        <v>0</v>
      </c>
      <c r="FJ159" t="s">
        <v>1421</v>
      </c>
      <c r="FK159" t="s">
        <v>1421</v>
      </c>
      <c r="FL159" t="s">
        <v>1421</v>
      </c>
      <c r="FM159" t="s">
        <v>1421</v>
      </c>
      <c r="FN159">
        <v>0</v>
      </c>
      <c r="FO159">
        <v>0</v>
      </c>
      <c r="FP159" t="s">
        <v>208</v>
      </c>
      <c r="FQ159">
        <v>104</v>
      </c>
      <c r="FR159">
        <v>532</v>
      </c>
      <c r="FS159">
        <v>0</v>
      </c>
      <c r="FT159">
        <v>0</v>
      </c>
      <c r="FU159" t="s">
        <v>1421</v>
      </c>
      <c r="FV159" t="s">
        <v>1421</v>
      </c>
      <c r="FW159" t="s">
        <v>1421</v>
      </c>
      <c r="FX159" t="s">
        <v>1421</v>
      </c>
      <c r="FY159" t="s">
        <v>1421</v>
      </c>
      <c r="FZ159" t="s">
        <v>1421</v>
      </c>
      <c r="GA159">
        <v>7</v>
      </c>
      <c r="GB159">
        <v>35</v>
      </c>
      <c r="GC159" t="s">
        <v>156</v>
      </c>
      <c r="GD159" t="s">
        <v>1421</v>
      </c>
      <c r="GE159" t="s">
        <v>228</v>
      </c>
      <c r="GF159" t="s">
        <v>1421</v>
      </c>
      <c r="GG159" t="s">
        <v>215</v>
      </c>
      <c r="GH159"/>
      <c r="GI159">
        <v>40</v>
      </c>
      <c r="GJ159">
        <v>205</v>
      </c>
      <c r="GK159" t="s">
        <v>156</v>
      </c>
      <c r="GL159" t="s">
        <v>1421</v>
      </c>
      <c r="GM159" t="s">
        <v>228</v>
      </c>
      <c r="GN159" t="s">
        <v>1421</v>
      </c>
      <c r="GO159" t="s">
        <v>215</v>
      </c>
      <c r="GP159"/>
      <c r="GQ159">
        <v>21</v>
      </c>
      <c r="GR159">
        <v>108</v>
      </c>
      <c r="GS159" t="s">
        <v>156</v>
      </c>
      <c r="GT159" t="s">
        <v>1421</v>
      </c>
      <c r="GU159" t="s">
        <v>228</v>
      </c>
      <c r="GV159" t="s">
        <v>1421</v>
      </c>
      <c r="GW159" t="s">
        <v>215</v>
      </c>
      <c r="GX159"/>
      <c r="GY159">
        <v>7</v>
      </c>
      <c r="GZ159">
        <v>39</v>
      </c>
      <c r="HA159" t="s">
        <v>156</v>
      </c>
      <c r="HB159" t="s">
        <v>1421</v>
      </c>
      <c r="HC159" t="s">
        <v>228</v>
      </c>
      <c r="HD159" t="s">
        <v>1421</v>
      </c>
      <c r="HE159" t="s">
        <v>215</v>
      </c>
      <c r="HF159"/>
      <c r="HG159">
        <v>29</v>
      </c>
      <c r="HH159">
        <v>145</v>
      </c>
      <c r="HI159" t="s">
        <v>156</v>
      </c>
      <c r="HJ159" t="s">
        <v>1421</v>
      </c>
      <c r="HK159" t="s">
        <v>228</v>
      </c>
      <c r="HL159" t="s">
        <v>1421</v>
      </c>
      <c r="HM159" t="s">
        <v>215</v>
      </c>
      <c r="HN159"/>
      <c r="HO159">
        <v>0</v>
      </c>
      <c r="HP159">
        <v>0</v>
      </c>
      <c r="HQ159">
        <v>28</v>
      </c>
      <c r="HR159">
        <v>147</v>
      </c>
      <c r="HS159">
        <v>47</v>
      </c>
      <c r="HT159">
        <v>240</v>
      </c>
      <c r="HU159">
        <v>29</v>
      </c>
      <c r="HV159">
        <v>145</v>
      </c>
      <c r="HW159">
        <v>0</v>
      </c>
      <c r="HX159">
        <v>0</v>
      </c>
      <c r="HY159" t="s">
        <v>208</v>
      </c>
      <c r="HZ159">
        <v>201</v>
      </c>
      <c r="IA159">
        <v>1099</v>
      </c>
      <c r="IB159" t="s">
        <v>213</v>
      </c>
      <c r="IC159" t="s">
        <v>1421</v>
      </c>
      <c r="ID159" t="s">
        <v>1421</v>
      </c>
      <c r="IE159" t="s">
        <v>208</v>
      </c>
      <c r="IF159" t="s">
        <v>156</v>
      </c>
      <c r="IG159" t="s">
        <v>208</v>
      </c>
      <c r="IH159">
        <v>33</v>
      </c>
      <c r="II159">
        <v>199</v>
      </c>
      <c r="IJ159" t="s">
        <v>213</v>
      </c>
      <c r="IK159" t="s">
        <v>230</v>
      </c>
      <c r="IL159" t="s">
        <v>219</v>
      </c>
      <c r="IM159" t="s">
        <v>219</v>
      </c>
      <c r="IN159" t="s">
        <v>1558</v>
      </c>
    </row>
    <row r="160" spans="1:248" hidden="1" x14ac:dyDescent="0.25">
      <c r="A160" t="s">
        <v>67</v>
      </c>
      <c r="B160" t="s">
        <v>68</v>
      </c>
      <c r="C160" t="s">
        <v>502</v>
      </c>
      <c r="D160" t="s">
        <v>503</v>
      </c>
      <c r="E160" t="s">
        <v>532</v>
      </c>
      <c r="F160" t="s">
        <v>533</v>
      </c>
      <c r="G160">
        <v>12</v>
      </c>
      <c r="H160">
        <v>12</v>
      </c>
      <c r="I160" t="s">
        <v>208</v>
      </c>
      <c r="J160">
        <v>300</v>
      </c>
      <c r="K160">
        <v>1814</v>
      </c>
      <c r="L160">
        <v>24</v>
      </c>
      <c r="M160">
        <v>144</v>
      </c>
      <c r="N160" t="s">
        <v>68</v>
      </c>
      <c r="O160" t="s">
        <v>503</v>
      </c>
      <c r="P160">
        <v>15</v>
      </c>
      <c r="Q160">
        <v>90</v>
      </c>
      <c r="R160" t="s">
        <v>68</v>
      </c>
      <c r="S160" t="s">
        <v>503</v>
      </c>
      <c r="T160">
        <v>54</v>
      </c>
      <c r="U160">
        <v>324</v>
      </c>
      <c r="V160" t="s">
        <v>68</v>
      </c>
      <c r="W160" t="s">
        <v>300</v>
      </c>
      <c r="X160">
        <v>48</v>
      </c>
      <c r="Y160">
        <v>288</v>
      </c>
      <c r="Z160" t="s">
        <v>68</v>
      </c>
      <c r="AA160" t="s">
        <v>503</v>
      </c>
      <c r="AB160">
        <v>47</v>
      </c>
      <c r="AC160">
        <v>282</v>
      </c>
      <c r="AD160" t="s">
        <v>68</v>
      </c>
      <c r="AE160" t="s">
        <v>503</v>
      </c>
      <c r="AF160">
        <v>80</v>
      </c>
      <c r="AG160">
        <v>480</v>
      </c>
      <c r="AH160" t="s">
        <v>68</v>
      </c>
      <c r="AI160" t="s">
        <v>503</v>
      </c>
      <c r="AJ160">
        <v>32</v>
      </c>
      <c r="AK160">
        <v>206</v>
      </c>
      <c r="AL160" t="s">
        <v>68</v>
      </c>
      <c r="AM160" t="s">
        <v>503</v>
      </c>
      <c r="AN160">
        <v>0</v>
      </c>
      <c r="AO160">
        <v>0</v>
      </c>
      <c r="AP160" t="s">
        <v>213</v>
      </c>
      <c r="AQ160">
        <v>0</v>
      </c>
      <c r="AR160">
        <v>0</v>
      </c>
      <c r="AS160">
        <v>0</v>
      </c>
      <c r="AT160">
        <v>0</v>
      </c>
      <c r="AU160" t="s">
        <v>1421</v>
      </c>
      <c r="AV160" t="s">
        <v>1421</v>
      </c>
      <c r="AW160">
        <v>0</v>
      </c>
      <c r="AX160">
        <v>0</v>
      </c>
      <c r="AY160" t="s">
        <v>1421</v>
      </c>
      <c r="AZ160" t="s">
        <v>1421</v>
      </c>
      <c r="BA160">
        <v>0</v>
      </c>
      <c r="BB160">
        <v>0</v>
      </c>
      <c r="BC160" t="s">
        <v>1421</v>
      </c>
      <c r="BD160" t="s">
        <v>1421</v>
      </c>
      <c r="BE160">
        <v>0</v>
      </c>
      <c r="BF160">
        <v>0</v>
      </c>
      <c r="BG160" t="s">
        <v>1421</v>
      </c>
      <c r="BH160" t="s">
        <v>1421</v>
      </c>
      <c r="BI160">
        <v>0</v>
      </c>
      <c r="BJ160">
        <v>0</v>
      </c>
      <c r="BK160" t="s">
        <v>1421</v>
      </c>
      <c r="BL160" t="s">
        <v>1421</v>
      </c>
      <c r="BM160">
        <v>0</v>
      </c>
      <c r="BN160">
        <v>0</v>
      </c>
      <c r="BO160" t="s">
        <v>1421</v>
      </c>
      <c r="BP160" t="s">
        <v>1421</v>
      </c>
      <c r="BQ160">
        <v>0</v>
      </c>
      <c r="BR160">
        <v>0</v>
      </c>
      <c r="BS160">
        <v>81</v>
      </c>
      <c r="BT160">
        <v>11</v>
      </c>
      <c r="BU160">
        <v>38</v>
      </c>
      <c r="BV160" t="s">
        <v>208</v>
      </c>
      <c r="BW160" t="s">
        <v>1463</v>
      </c>
      <c r="BX160">
        <v>14</v>
      </c>
      <c r="BY160">
        <v>0</v>
      </c>
      <c r="BZ160">
        <v>62</v>
      </c>
      <c r="CA160">
        <v>16</v>
      </c>
      <c r="CB160">
        <v>12</v>
      </c>
      <c r="CC160" t="s">
        <v>208</v>
      </c>
      <c r="CD160" t="s">
        <v>1463</v>
      </c>
      <c r="CE160">
        <v>0</v>
      </c>
      <c r="CF160">
        <v>0</v>
      </c>
      <c r="CG160">
        <v>102</v>
      </c>
      <c r="CH160">
        <v>83</v>
      </c>
      <c r="CI160">
        <v>97</v>
      </c>
      <c r="CJ160" t="s">
        <v>208</v>
      </c>
      <c r="CK160" t="s">
        <v>1463</v>
      </c>
      <c r="CL160">
        <v>42</v>
      </c>
      <c r="CM160">
        <v>0</v>
      </c>
      <c r="CN160">
        <v>131</v>
      </c>
      <c r="CO160">
        <v>50</v>
      </c>
      <c r="CP160">
        <v>99</v>
      </c>
      <c r="CQ160" t="s">
        <v>208</v>
      </c>
      <c r="CR160" t="s">
        <v>1463</v>
      </c>
      <c r="CS160">
        <v>8</v>
      </c>
      <c r="CT160">
        <v>0</v>
      </c>
      <c r="CU160">
        <v>42</v>
      </c>
      <c r="CV160">
        <v>77</v>
      </c>
      <c r="CW160">
        <v>145</v>
      </c>
      <c r="CX160" t="s">
        <v>213</v>
      </c>
      <c r="CY160" t="s">
        <v>1421</v>
      </c>
      <c r="CZ160">
        <v>0</v>
      </c>
      <c r="DA160">
        <v>18</v>
      </c>
      <c r="DB160">
        <v>133</v>
      </c>
      <c r="DC160">
        <v>66</v>
      </c>
      <c r="DD160">
        <v>259</v>
      </c>
      <c r="DE160" t="s">
        <v>213</v>
      </c>
      <c r="DF160" t="s">
        <v>1421</v>
      </c>
      <c r="DG160">
        <v>0</v>
      </c>
      <c r="DH160">
        <v>22</v>
      </c>
      <c r="DI160">
        <v>19</v>
      </c>
      <c r="DJ160">
        <v>124</v>
      </c>
      <c r="DK160">
        <v>53</v>
      </c>
      <c r="DL160" t="s">
        <v>208</v>
      </c>
      <c r="DM160" t="s">
        <v>1463</v>
      </c>
      <c r="DN160">
        <v>10</v>
      </c>
      <c r="DO160">
        <v>0</v>
      </c>
      <c r="DP160">
        <v>0</v>
      </c>
      <c r="DQ160">
        <v>0</v>
      </c>
      <c r="DR160">
        <v>300</v>
      </c>
      <c r="DS160">
        <v>1814</v>
      </c>
      <c r="DT160" t="s">
        <v>208</v>
      </c>
      <c r="DU160">
        <v>233</v>
      </c>
      <c r="DV160">
        <v>1398</v>
      </c>
      <c r="DW160">
        <v>609</v>
      </c>
      <c r="DX160">
        <v>3656</v>
      </c>
      <c r="DY160">
        <v>205</v>
      </c>
      <c r="DZ160">
        <v>1230</v>
      </c>
      <c r="EA160" t="s">
        <v>208</v>
      </c>
      <c r="EB160">
        <v>205</v>
      </c>
      <c r="EC160">
        <v>1230</v>
      </c>
      <c r="ED160">
        <v>5</v>
      </c>
      <c r="EE160">
        <v>30</v>
      </c>
      <c r="EF160" t="s">
        <v>68</v>
      </c>
      <c r="EG160" t="s">
        <v>503</v>
      </c>
      <c r="EH160" t="s">
        <v>215</v>
      </c>
      <c r="EI160"/>
      <c r="EJ160">
        <v>50</v>
      </c>
      <c r="EK160">
        <v>300</v>
      </c>
      <c r="EL160" t="s">
        <v>68</v>
      </c>
      <c r="EM160" t="s">
        <v>503</v>
      </c>
      <c r="EN160" t="s">
        <v>254</v>
      </c>
      <c r="EO160"/>
      <c r="EP160">
        <v>60</v>
      </c>
      <c r="EQ160">
        <v>360</v>
      </c>
      <c r="ER160" t="s">
        <v>76</v>
      </c>
      <c r="ES160" t="s">
        <v>205</v>
      </c>
      <c r="ET160" t="s">
        <v>252</v>
      </c>
      <c r="EU160"/>
      <c r="EV160">
        <v>20</v>
      </c>
      <c r="EW160">
        <v>120</v>
      </c>
      <c r="EX160" t="s">
        <v>68</v>
      </c>
      <c r="EY160" t="s">
        <v>251</v>
      </c>
      <c r="EZ160" t="s">
        <v>215</v>
      </c>
      <c r="FA160"/>
      <c r="FB160">
        <v>25</v>
      </c>
      <c r="FC160">
        <v>150</v>
      </c>
      <c r="FD160" t="s">
        <v>64</v>
      </c>
      <c r="FE160" t="s">
        <v>217</v>
      </c>
      <c r="FF160" t="s">
        <v>509</v>
      </c>
      <c r="FG160" t="s">
        <v>159</v>
      </c>
      <c r="FH160">
        <v>45</v>
      </c>
      <c r="FI160">
        <v>270</v>
      </c>
      <c r="FJ160" t="s">
        <v>64</v>
      </c>
      <c r="FK160" t="s">
        <v>217</v>
      </c>
      <c r="FL160" t="s">
        <v>509</v>
      </c>
      <c r="FM160" t="s">
        <v>159</v>
      </c>
      <c r="FN160">
        <v>0</v>
      </c>
      <c r="FO160">
        <v>0</v>
      </c>
      <c r="FP160" t="s">
        <v>213</v>
      </c>
      <c r="FQ160">
        <v>0</v>
      </c>
      <c r="FR160">
        <v>0</v>
      </c>
      <c r="FS160">
        <v>0</v>
      </c>
      <c r="FT160">
        <v>0</v>
      </c>
      <c r="FU160" t="s">
        <v>1421</v>
      </c>
      <c r="FV160" t="s">
        <v>1421</v>
      </c>
      <c r="FW160" t="s">
        <v>1421</v>
      </c>
      <c r="FX160" t="s">
        <v>1421</v>
      </c>
      <c r="FY160" t="s">
        <v>1421</v>
      </c>
      <c r="FZ160" t="s">
        <v>1421</v>
      </c>
      <c r="GA160">
        <v>0</v>
      </c>
      <c r="GB160">
        <v>0</v>
      </c>
      <c r="GC160" t="s">
        <v>1421</v>
      </c>
      <c r="GD160" t="s">
        <v>1421</v>
      </c>
      <c r="GE160" t="s">
        <v>1421</v>
      </c>
      <c r="GF160" t="s">
        <v>1421</v>
      </c>
      <c r="GG160" t="s">
        <v>1421</v>
      </c>
      <c r="GH160" t="s">
        <v>1421</v>
      </c>
      <c r="GI160">
        <v>0</v>
      </c>
      <c r="GJ160">
        <v>0</v>
      </c>
      <c r="GK160" t="s">
        <v>1421</v>
      </c>
      <c r="GL160" t="s">
        <v>1421</v>
      </c>
      <c r="GM160" t="s">
        <v>1421</v>
      </c>
      <c r="GN160" t="s">
        <v>1421</v>
      </c>
      <c r="GO160" t="s">
        <v>1421</v>
      </c>
      <c r="GP160" t="s">
        <v>1421</v>
      </c>
      <c r="GQ160">
        <v>0</v>
      </c>
      <c r="GR160">
        <v>0</v>
      </c>
      <c r="GS160" t="s">
        <v>1421</v>
      </c>
      <c r="GT160" t="s">
        <v>1421</v>
      </c>
      <c r="GU160" t="s">
        <v>1421</v>
      </c>
      <c r="GV160" t="s">
        <v>1421</v>
      </c>
      <c r="GW160" t="s">
        <v>1421</v>
      </c>
      <c r="GX160" t="s">
        <v>1421</v>
      </c>
      <c r="GY160">
        <v>0</v>
      </c>
      <c r="GZ160">
        <v>0</v>
      </c>
      <c r="HA160" t="s">
        <v>1421</v>
      </c>
      <c r="HB160" t="s">
        <v>1421</v>
      </c>
      <c r="HC160" t="s">
        <v>1421</v>
      </c>
      <c r="HD160" t="s">
        <v>1421</v>
      </c>
      <c r="HE160" t="s">
        <v>1421</v>
      </c>
      <c r="HF160" t="s">
        <v>1421</v>
      </c>
      <c r="HG160">
        <v>0</v>
      </c>
      <c r="HH160">
        <v>0</v>
      </c>
      <c r="HI160" t="s">
        <v>1421</v>
      </c>
      <c r="HJ160" t="s">
        <v>1421</v>
      </c>
      <c r="HK160" t="s">
        <v>1421</v>
      </c>
      <c r="HL160" t="s">
        <v>1421</v>
      </c>
      <c r="HM160" t="s">
        <v>1421</v>
      </c>
      <c r="HN160" t="s">
        <v>1421</v>
      </c>
      <c r="HO160">
        <v>0</v>
      </c>
      <c r="HP160">
        <v>0</v>
      </c>
      <c r="HQ160">
        <v>50</v>
      </c>
      <c r="HR160">
        <v>300</v>
      </c>
      <c r="HS160">
        <v>100</v>
      </c>
      <c r="HT160">
        <v>600</v>
      </c>
      <c r="HU160">
        <v>55</v>
      </c>
      <c r="HV160">
        <v>330</v>
      </c>
      <c r="HW160">
        <v>0</v>
      </c>
      <c r="HX160">
        <v>0</v>
      </c>
      <c r="HY160" t="s">
        <v>208</v>
      </c>
      <c r="HZ160">
        <v>1150</v>
      </c>
      <c r="IA160">
        <v>6900</v>
      </c>
      <c r="IB160" t="s">
        <v>208</v>
      </c>
      <c r="IC160" t="s">
        <v>76</v>
      </c>
      <c r="ID160" t="s">
        <v>205</v>
      </c>
      <c r="IE160" t="s">
        <v>208</v>
      </c>
      <c r="IF160" t="s">
        <v>156</v>
      </c>
      <c r="IG160" t="s">
        <v>208</v>
      </c>
      <c r="IH160">
        <v>158</v>
      </c>
      <c r="II160">
        <v>950</v>
      </c>
      <c r="IJ160" t="s">
        <v>208</v>
      </c>
      <c r="IK160" t="s">
        <v>230</v>
      </c>
      <c r="IL160" t="s">
        <v>219</v>
      </c>
      <c r="IM160" t="s">
        <v>230</v>
      </c>
      <c r="IN160" t="s">
        <v>1559</v>
      </c>
    </row>
    <row r="161" spans="1:248" hidden="1" x14ac:dyDescent="0.25">
      <c r="A161" t="s">
        <v>81</v>
      </c>
      <c r="B161" t="s">
        <v>82</v>
      </c>
      <c r="C161" t="s">
        <v>458</v>
      </c>
      <c r="D161" t="s">
        <v>459</v>
      </c>
      <c r="E161" t="s">
        <v>1021</v>
      </c>
      <c r="F161" t="s">
        <v>1022</v>
      </c>
      <c r="G161">
        <v>12</v>
      </c>
      <c r="H161">
        <v>12</v>
      </c>
      <c r="I161" t="s">
        <v>208</v>
      </c>
      <c r="J161">
        <v>193</v>
      </c>
      <c r="K161">
        <v>1172</v>
      </c>
      <c r="L161">
        <v>0</v>
      </c>
      <c r="M161">
        <v>0</v>
      </c>
      <c r="N161" t="s">
        <v>1421</v>
      </c>
      <c r="O161" t="s">
        <v>1421</v>
      </c>
      <c r="P161">
        <v>0</v>
      </c>
      <c r="Q161">
        <v>0</v>
      </c>
      <c r="R161" t="s">
        <v>1421</v>
      </c>
      <c r="S161" t="s">
        <v>1421</v>
      </c>
      <c r="T161">
        <v>7</v>
      </c>
      <c r="U161">
        <v>40</v>
      </c>
      <c r="V161" t="s">
        <v>82</v>
      </c>
      <c r="W161" t="s">
        <v>402</v>
      </c>
      <c r="X161">
        <v>6</v>
      </c>
      <c r="Y161">
        <v>36</v>
      </c>
      <c r="Z161" t="s">
        <v>82</v>
      </c>
      <c r="AA161" t="s">
        <v>459</v>
      </c>
      <c r="AB161">
        <v>3</v>
      </c>
      <c r="AC161">
        <v>20</v>
      </c>
      <c r="AD161" t="s">
        <v>82</v>
      </c>
      <c r="AE161" t="s">
        <v>459</v>
      </c>
      <c r="AF161">
        <v>0</v>
      </c>
      <c r="AG161">
        <v>0</v>
      </c>
      <c r="AH161" t="s">
        <v>1421</v>
      </c>
      <c r="AI161" t="s">
        <v>1421</v>
      </c>
      <c r="AJ161">
        <v>177</v>
      </c>
      <c r="AK161">
        <v>1076</v>
      </c>
      <c r="AL161" t="s">
        <v>82</v>
      </c>
      <c r="AM161" t="s">
        <v>402</v>
      </c>
      <c r="AN161">
        <v>0</v>
      </c>
      <c r="AO161">
        <v>0</v>
      </c>
      <c r="AP161" t="s">
        <v>213</v>
      </c>
      <c r="AQ161">
        <v>0</v>
      </c>
      <c r="AR161">
        <v>0</v>
      </c>
      <c r="AS161">
        <v>0</v>
      </c>
      <c r="AT161">
        <v>0</v>
      </c>
      <c r="AU161" t="s">
        <v>1421</v>
      </c>
      <c r="AV161" t="s">
        <v>1421</v>
      </c>
      <c r="AW161">
        <v>0</v>
      </c>
      <c r="AX161">
        <v>0</v>
      </c>
      <c r="AY161" t="s">
        <v>1421</v>
      </c>
      <c r="AZ161" t="s">
        <v>1421</v>
      </c>
      <c r="BA161">
        <v>0</v>
      </c>
      <c r="BB161">
        <v>0</v>
      </c>
      <c r="BC161" t="s">
        <v>1421</v>
      </c>
      <c r="BD161" t="s">
        <v>1421</v>
      </c>
      <c r="BE161">
        <v>0</v>
      </c>
      <c r="BF161">
        <v>0</v>
      </c>
      <c r="BG161" t="s">
        <v>1421</v>
      </c>
      <c r="BH161" t="s">
        <v>1421</v>
      </c>
      <c r="BI161">
        <v>0</v>
      </c>
      <c r="BJ161">
        <v>0</v>
      </c>
      <c r="BK161" t="s">
        <v>1421</v>
      </c>
      <c r="BL161" t="s">
        <v>1421</v>
      </c>
      <c r="BM161">
        <v>0</v>
      </c>
      <c r="BN161">
        <v>0</v>
      </c>
      <c r="BO161" t="s">
        <v>1421</v>
      </c>
      <c r="BP161" t="s">
        <v>1421</v>
      </c>
      <c r="BQ161">
        <v>0</v>
      </c>
      <c r="BR161">
        <v>0</v>
      </c>
      <c r="BS161">
        <v>0</v>
      </c>
      <c r="BT161">
        <v>0</v>
      </c>
      <c r="BU161">
        <v>0</v>
      </c>
      <c r="BV161" t="s">
        <v>213</v>
      </c>
      <c r="BW161" t="s">
        <v>1421</v>
      </c>
      <c r="BX161">
        <v>0</v>
      </c>
      <c r="BY161">
        <v>0</v>
      </c>
      <c r="BZ161">
        <v>0</v>
      </c>
      <c r="CA161">
        <v>0</v>
      </c>
      <c r="CB161">
        <v>0</v>
      </c>
      <c r="CC161" t="s">
        <v>213</v>
      </c>
      <c r="CD161" t="s">
        <v>1421</v>
      </c>
      <c r="CE161">
        <v>0</v>
      </c>
      <c r="CF161">
        <v>0</v>
      </c>
      <c r="CG161">
        <v>40</v>
      </c>
      <c r="CH161">
        <v>0</v>
      </c>
      <c r="CI161">
        <v>0</v>
      </c>
      <c r="CJ161" t="s">
        <v>213</v>
      </c>
      <c r="CK161" t="s">
        <v>1421</v>
      </c>
      <c r="CL161">
        <v>0</v>
      </c>
      <c r="CM161">
        <v>0</v>
      </c>
      <c r="CN161">
        <v>36</v>
      </c>
      <c r="CO161">
        <v>0</v>
      </c>
      <c r="CP161">
        <v>0</v>
      </c>
      <c r="CQ161" t="s">
        <v>213</v>
      </c>
      <c r="CR161" t="s">
        <v>1421</v>
      </c>
      <c r="CS161">
        <v>0</v>
      </c>
      <c r="CT161">
        <v>0</v>
      </c>
      <c r="CU161">
        <v>20</v>
      </c>
      <c r="CV161">
        <v>0</v>
      </c>
      <c r="CW161">
        <v>0</v>
      </c>
      <c r="CX161" t="s">
        <v>213</v>
      </c>
      <c r="CY161" t="s">
        <v>1421</v>
      </c>
      <c r="CZ161">
        <v>0</v>
      </c>
      <c r="DA161">
        <v>0</v>
      </c>
      <c r="DB161">
        <v>0</v>
      </c>
      <c r="DC161">
        <v>0</v>
      </c>
      <c r="DD161">
        <v>0</v>
      </c>
      <c r="DE161" t="s">
        <v>213</v>
      </c>
      <c r="DF161" t="s">
        <v>1421</v>
      </c>
      <c r="DG161">
        <v>0</v>
      </c>
      <c r="DH161">
        <v>0</v>
      </c>
      <c r="DI161">
        <v>1076</v>
      </c>
      <c r="DJ161">
        <v>0</v>
      </c>
      <c r="DK161">
        <v>0</v>
      </c>
      <c r="DL161" t="s">
        <v>213</v>
      </c>
      <c r="DM161" t="s">
        <v>1421</v>
      </c>
      <c r="DN161">
        <v>0</v>
      </c>
      <c r="DO161">
        <v>0</v>
      </c>
      <c r="DP161">
        <v>0</v>
      </c>
      <c r="DQ161">
        <v>0</v>
      </c>
      <c r="DR161">
        <v>193</v>
      </c>
      <c r="DS161">
        <v>1172</v>
      </c>
      <c r="DT161" t="s">
        <v>208</v>
      </c>
      <c r="DU161">
        <v>9</v>
      </c>
      <c r="DV161">
        <v>55</v>
      </c>
      <c r="DW161">
        <v>3321</v>
      </c>
      <c r="DX161">
        <v>19931</v>
      </c>
      <c r="DY161">
        <v>1481</v>
      </c>
      <c r="DZ161">
        <v>7874</v>
      </c>
      <c r="EA161" t="s">
        <v>208</v>
      </c>
      <c r="EB161">
        <v>1292</v>
      </c>
      <c r="EC161">
        <v>6832</v>
      </c>
      <c r="ED161">
        <v>320</v>
      </c>
      <c r="EE161">
        <v>1973</v>
      </c>
      <c r="EF161" t="s">
        <v>82</v>
      </c>
      <c r="EG161" t="s">
        <v>402</v>
      </c>
      <c r="EH161" t="s">
        <v>215</v>
      </c>
      <c r="EI161"/>
      <c r="EJ161">
        <v>344</v>
      </c>
      <c r="EK161">
        <v>1722</v>
      </c>
      <c r="EL161" t="s">
        <v>82</v>
      </c>
      <c r="EM161" t="s">
        <v>402</v>
      </c>
      <c r="EN161" t="s">
        <v>215</v>
      </c>
      <c r="EO161"/>
      <c r="EP161">
        <v>208</v>
      </c>
      <c r="EQ161">
        <v>1044</v>
      </c>
      <c r="ER161" t="s">
        <v>82</v>
      </c>
      <c r="ES161" t="s">
        <v>459</v>
      </c>
      <c r="ET161" t="s">
        <v>215</v>
      </c>
      <c r="EU161"/>
      <c r="EV161">
        <v>240</v>
      </c>
      <c r="EW161">
        <v>1200</v>
      </c>
      <c r="EX161" t="s">
        <v>82</v>
      </c>
      <c r="EY161" t="s">
        <v>259</v>
      </c>
      <c r="EZ161" t="s">
        <v>215</v>
      </c>
      <c r="FA161"/>
      <c r="FB161">
        <v>95</v>
      </c>
      <c r="FC161">
        <v>472</v>
      </c>
      <c r="FD161" t="s">
        <v>64</v>
      </c>
      <c r="FE161" t="s">
        <v>217</v>
      </c>
      <c r="FF161" t="s">
        <v>215</v>
      </c>
      <c r="FG161"/>
      <c r="FH161">
        <v>85</v>
      </c>
      <c r="FI161">
        <v>421</v>
      </c>
      <c r="FJ161" t="s">
        <v>82</v>
      </c>
      <c r="FK161" t="s">
        <v>459</v>
      </c>
      <c r="FL161" t="s">
        <v>215</v>
      </c>
      <c r="FM161"/>
      <c r="FN161">
        <v>0</v>
      </c>
      <c r="FO161">
        <v>0</v>
      </c>
      <c r="FP161" t="s">
        <v>208</v>
      </c>
      <c r="FQ161">
        <v>189</v>
      </c>
      <c r="FR161">
        <v>1042</v>
      </c>
      <c r="FS161">
        <v>0</v>
      </c>
      <c r="FT161">
        <v>0</v>
      </c>
      <c r="FU161" t="s">
        <v>1421</v>
      </c>
      <c r="FV161" t="s">
        <v>1421</v>
      </c>
      <c r="FW161" t="s">
        <v>1421</v>
      </c>
      <c r="FX161" t="s">
        <v>1421</v>
      </c>
      <c r="FY161" t="s">
        <v>1421</v>
      </c>
      <c r="FZ161" t="s">
        <v>1421</v>
      </c>
      <c r="GA161">
        <v>0</v>
      </c>
      <c r="GB161">
        <v>0</v>
      </c>
      <c r="GC161" t="s">
        <v>1421</v>
      </c>
      <c r="GD161" t="s">
        <v>1421</v>
      </c>
      <c r="GE161" t="s">
        <v>1421</v>
      </c>
      <c r="GF161" t="s">
        <v>1421</v>
      </c>
      <c r="GG161" t="s">
        <v>1421</v>
      </c>
      <c r="GH161" t="s">
        <v>1421</v>
      </c>
      <c r="GI161">
        <v>31</v>
      </c>
      <c r="GJ161">
        <v>160</v>
      </c>
      <c r="GK161" t="s">
        <v>148</v>
      </c>
      <c r="GL161" t="s">
        <v>1421</v>
      </c>
      <c r="GM161" t="s">
        <v>1069</v>
      </c>
      <c r="GN161" t="s">
        <v>1421</v>
      </c>
      <c r="GO161" t="s">
        <v>215</v>
      </c>
      <c r="GP161"/>
      <c r="GQ161">
        <v>64</v>
      </c>
      <c r="GR161">
        <v>321</v>
      </c>
      <c r="GS161" t="s">
        <v>148</v>
      </c>
      <c r="GT161" t="s">
        <v>1421</v>
      </c>
      <c r="GU161" t="s">
        <v>1069</v>
      </c>
      <c r="GV161" t="s">
        <v>1421</v>
      </c>
      <c r="GW161" t="s">
        <v>215</v>
      </c>
      <c r="GX161"/>
      <c r="GY161">
        <v>68</v>
      </c>
      <c r="GZ161">
        <v>380</v>
      </c>
      <c r="HA161" t="s">
        <v>152</v>
      </c>
      <c r="HB161" t="s">
        <v>1421</v>
      </c>
      <c r="HC161" t="s">
        <v>767</v>
      </c>
      <c r="HD161" t="s">
        <v>1421</v>
      </c>
      <c r="HE161" t="s">
        <v>215</v>
      </c>
      <c r="HF161"/>
      <c r="HG161">
        <v>26</v>
      </c>
      <c r="HH161">
        <v>181</v>
      </c>
      <c r="HI161" t="s">
        <v>148</v>
      </c>
      <c r="HJ161" t="s">
        <v>1421</v>
      </c>
      <c r="HK161" t="s">
        <v>1111</v>
      </c>
      <c r="HL161" t="s">
        <v>1421</v>
      </c>
      <c r="HM161" t="s">
        <v>215</v>
      </c>
      <c r="HN161"/>
      <c r="HO161">
        <v>0</v>
      </c>
      <c r="HP161">
        <v>0</v>
      </c>
      <c r="HQ161">
        <v>1299</v>
      </c>
      <c r="HR161">
        <v>6414</v>
      </c>
      <c r="HS161">
        <v>107</v>
      </c>
      <c r="HT161">
        <v>944</v>
      </c>
      <c r="HU161">
        <v>75</v>
      </c>
      <c r="HV161">
        <v>516</v>
      </c>
      <c r="HW161">
        <v>0</v>
      </c>
      <c r="HX161">
        <v>0</v>
      </c>
      <c r="HY161" t="s">
        <v>213</v>
      </c>
      <c r="HZ161">
        <v>0</v>
      </c>
      <c r="IA161">
        <v>0</v>
      </c>
      <c r="IB161" t="s">
        <v>213</v>
      </c>
      <c r="IC161" t="s">
        <v>1421</v>
      </c>
      <c r="ID161" t="s">
        <v>1421</v>
      </c>
      <c r="IE161" t="s">
        <v>213</v>
      </c>
      <c r="IF161" t="s">
        <v>1421</v>
      </c>
      <c r="IG161" t="s">
        <v>208</v>
      </c>
      <c r="IH161">
        <v>89</v>
      </c>
      <c r="II161">
        <v>534</v>
      </c>
      <c r="IJ161" t="s">
        <v>213</v>
      </c>
      <c r="IK161" t="s">
        <v>219</v>
      </c>
      <c r="IL161" t="s">
        <v>219</v>
      </c>
      <c r="IM161" t="s">
        <v>230</v>
      </c>
      <c r="IN161" t="s">
        <v>1560</v>
      </c>
    </row>
    <row r="162" spans="1:248" hidden="1" x14ac:dyDescent="0.25">
      <c r="A162" t="s">
        <v>65</v>
      </c>
      <c r="B162" t="s">
        <v>66</v>
      </c>
      <c r="C162" t="s">
        <v>339</v>
      </c>
      <c r="D162" t="s">
        <v>263</v>
      </c>
      <c r="E162" t="s">
        <v>528</v>
      </c>
      <c r="F162" t="s">
        <v>529</v>
      </c>
      <c r="G162">
        <v>12</v>
      </c>
      <c r="H162">
        <v>12</v>
      </c>
      <c r="I162" t="s">
        <v>208</v>
      </c>
      <c r="J162">
        <v>43</v>
      </c>
      <c r="K162">
        <v>254</v>
      </c>
      <c r="L162">
        <v>0</v>
      </c>
      <c r="M162">
        <v>0</v>
      </c>
      <c r="N162" t="s">
        <v>1421</v>
      </c>
      <c r="O162" t="s">
        <v>1421</v>
      </c>
      <c r="P162">
        <v>0</v>
      </c>
      <c r="Q162">
        <v>0</v>
      </c>
      <c r="R162" t="s">
        <v>1421</v>
      </c>
      <c r="S162" t="s">
        <v>1421</v>
      </c>
      <c r="T162">
        <v>21</v>
      </c>
      <c r="U162">
        <v>126</v>
      </c>
      <c r="V162" t="s">
        <v>66</v>
      </c>
      <c r="W162" t="s">
        <v>263</v>
      </c>
      <c r="X162">
        <v>9</v>
      </c>
      <c r="Y162">
        <v>54</v>
      </c>
      <c r="Z162" t="s">
        <v>64</v>
      </c>
      <c r="AA162" t="s">
        <v>217</v>
      </c>
      <c r="AB162">
        <v>5</v>
      </c>
      <c r="AC162">
        <v>30</v>
      </c>
      <c r="AD162" t="s">
        <v>66</v>
      </c>
      <c r="AE162" t="s">
        <v>263</v>
      </c>
      <c r="AF162">
        <v>6</v>
      </c>
      <c r="AG162">
        <v>32</v>
      </c>
      <c r="AH162" t="s">
        <v>66</v>
      </c>
      <c r="AI162" t="s">
        <v>263</v>
      </c>
      <c r="AJ162">
        <v>2</v>
      </c>
      <c r="AK162">
        <v>12</v>
      </c>
      <c r="AL162" t="s">
        <v>66</v>
      </c>
      <c r="AM162" t="s">
        <v>263</v>
      </c>
      <c r="AN162">
        <v>0</v>
      </c>
      <c r="AO162">
        <v>0</v>
      </c>
      <c r="AP162" t="s">
        <v>213</v>
      </c>
      <c r="AQ162">
        <v>0</v>
      </c>
      <c r="AR162">
        <v>0</v>
      </c>
      <c r="AS162">
        <v>0</v>
      </c>
      <c r="AT162">
        <v>0</v>
      </c>
      <c r="AU162" t="s">
        <v>1421</v>
      </c>
      <c r="AV162" t="s">
        <v>1421</v>
      </c>
      <c r="AW162">
        <v>0</v>
      </c>
      <c r="AX162">
        <v>0</v>
      </c>
      <c r="AY162" t="s">
        <v>1421</v>
      </c>
      <c r="AZ162" t="s">
        <v>1421</v>
      </c>
      <c r="BA162">
        <v>0</v>
      </c>
      <c r="BB162">
        <v>0</v>
      </c>
      <c r="BC162" t="s">
        <v>1421</v>
      </c>
      <c r="BD162" t="s">
        <v>1421</v>
      </c>
      <c r="BE162">
        <v>0</v>
      </c>
      <c r="BF162">
        <v>0</v>
      </c>
      <c r="BG162" t="s">
        <v>1421</v>
      </c>
      <c r="BH162" t="s">
        <v>1421</v>
      </c>
      <c r="BI162">
        <v>0</v>
      </c>
      <c r="BJ162">
        <v>0</v>
      </c>
      <c r="BK162" t="s">
        <v>1421</v>
      </c>
      <c r="BL162" t="s">
        <v>1421</v>
      </c>
      <c r="BM162">
        <v>0</v>
      </c>
      <c r="BN162">
        <v>0</v>
      </c>
      <c r="BO162" t="s">
        <v>1421</v>
      </c>
      <c r="BP162" t="s">
        <v>1421</v>
      </c>
      <c r="BQ162">
        <v>0</v>
      </c>
      <c r="BR162">
        <v>0</v>
      </c>
      <c r="BS162">
        <v>0</v>
      </c>
      <c r="BT162">
        <v>0</v>
      </c>
      <c r="BU162">
        <v>0</v>
      </c>
      <c r="BV162" t="s">
        <v>213</v>
      </c>
      <c r="BW162" t="s">
        <v>1421</v>
      </c>
      <c r="BX162">
        <v>0</v>
      </c>
      <c r="BY162">
        <v>0</v>
      </c>
      <c r="BZ162">
        <v>0</v>
      </c>
      <c r="CA162">
        <v>0</v>
      </c>
      <c r="CB162">
        <v>0</v>
      </c>
      <c r="CC162" t="s">
        <v>213</v>
      </c>
      <c r="CD162" t="s">
        <v>1421</v>
      </c>
      <c r="CE162">
        <v>0</v>
      </c>
      <c r="CF162">
        <v>0</v>
      </c>
      <c r="CG162">
        <v>126</v>
      </c>
      <c r="CH162">
        <v>0</v>
      </c>
      <c r="CI162">
        <v>0</v>
      </c>
      <c r="CJ162" t="s">
        <v>213</v>
      </c>
      <c r="CK162" t="s">
        <v>1421</v>
      </c>
      <c r="CL162">
        <v>0</v>
      </c>
      <c r="CM162">
        <v>0</v>
      </c>
      <c r="CN162">
        <v>54</v>
      </c>
      <c r="CO162">
        <v>0</v>
      </c>
      <c r="CP162">
        <v>0</v>
      </c>
      <c r="CQ162" t="s">
        <v>213</v>
      </c>
      <c r="CR162" t="s">
        <v>1421</v>
      </c>
      <c r="CS162">
        <v>0</v>
      </c>
      <c r="CT162">
        <v>0</v>
      </c>
      <c r="CU162">
        <v>0</v>
      </c>
      <c r="CV162">
        <v>0</v>
      </c>
      <c r="CW162">
        <v>30</v>
      </c>
      <c r="CX162" t="s">
        <v>213</v>
      </c>
      <c r="CY162" t="s">
        <v>1421</v>
      </c>
      <c r="CZ162">
        <v>0</v>
      </c>
      <c r="DA162">
        <v>0</v>
      </c>
      <c r="DB162">
        <v>0</v>
      </c>
      <c r="DC162">
        <v>0</v>
      </c>
      <c r="DD162">
        <v>32</v>
      </c>
      <c r="DE162" t="s">
        <v>213</v>
      </c>
      <c r="DF162" t="s">
        <v>1421</v>
      </c>
      <c r="DG162">
        <v>0</v>
      </c>
      <c r="DH162">
        <v>0</v>
      </c>
      <c r="DI162">
        <v>0</v>
      </c>
      <c r="DJ162">
        <v>0</v>
      </c>
      <c r="DK162">
        <v>12</v>
      </c>
      <c r="DL162" t="s">
        <v>213</v>
      </c>
      <c r="DM162" t="s">
        <v>1421</v>
      </c>
      <c r="DN162">
        <v>0</v>
      </c>
      <c r="DO162">
        <v>0</v>
      </c>
      <c r="DP162">
        <v>0</v>
      </c>
      <c r="DQ162">
        <v>0</v>
      </c>
      <c r="DR162">
        <v>43</v>
      </c>
      <c r="DS162">
        <v>254</v>
      </c>
      <c r="DT162" t="s">
        <v>213</v>
      </c>
      <c r="DU162">
        <v>0</v>
      </c>
      <c r="DV162">
        <v>0</v>
      </c>
      <c r="DW162">
        <v>5178</v>
      </c>
      <c r="DX162">
        <v>31068</v>
      </c>
      <c r="DY162">
        <v>167</v>
      </c>
      <c r="DZ162">
        <v>1002</v>
      </c>
      <c r="EA162" t="s">
        <v>208</v>
      </c>
      <c r="EB162">
        <v>54</v>
      </c>
      <c r="EC162">
        <v>324</v>
      </c>
      <c r="ED162">
        <v>0</v>
      </c>
      <c r="EE162">
        <v>0</v>
      </c>
      <c r="EF162" t="s">
        <v>1421</v>
      </c>
      <c r="EG162" t="s">
        <v>1421</v>
      </c>
      <c r="EH162" t="s">
        <v>1421</v>
      </c>
      <c r="EI162" t="s">
        <v>1421</v>
      </c>
      <c r="EJ162">
        <v>32</v>
      </c>
      <c r="EK162">
        <v>194</v>
      </c>
      <c r="EL162" t="s">
        <v>64</v>
      </c>
      <c r="EM162" t="s">
        <v>217</v>
      </c>
      <c r="EN162" t="s">
        <v>215</v>
      </c>
      <c r="EO162"/>
      <c r="EP162">
        <v>9</v>
      </c>
      <c r="EQ162">
        <v>52</v>
      </c>
      <c r="ER162" t="s">
        <v>66</v>
      </c>
      <c r="ES162" t="s">
        <v>263</v>
      </c>
      <c r="ET162" t="s">
        <v>254</v>
      </c>
      <c r="EU162"/>
      <c r="EV162">
        <v>5</v>
      </c>
      <c r="EW162">
        <v>30</v>
      </c>
      <c r="EX162" t="s">
        <v>66</v>
      </c>
      <c r="EY162" t="s">
        <v>263</v>
      </c>
      <c r="EZ162" t="s">
        <v>254</v>
      </c>
      <c r="FA162"/>
      <c r="FB162">
        <v>5</v>
      </c>
      <c r="FC162">
        <v>30</v>
      </c>
      <c r="FD162" t="s">
        <v>66</v>
      </c>
      <c r="FE162" t="s">
        <v>263</v>
      </c>
      <c r="FF162" t="s">
        <v>254</v>
      </c>
      <c r="FG162"/>
      <c r="FH162">
        <v>3</v>
      </c>
      <c r="FI162">
        <v>18</v>
      </c>
      <c r="FJ162" t="s">
        <v>66</v>
      </c>
      <c r="FK162" t="s">
        <v>263</v>
      </c>
      <c r="FL162" t="s">
        <v>254</v>
      </c>
      <c r="FM162"/>
      <c r="FN162">
        <v>0</v>
      </c>
      <c r="FO162">
        <v>0</v>
      </c>
      <c r="FP162" t="s">
        <v>208</v>
      </c>
      <c r="FQ162">
        <v>113</v>
      </c>
      <c r="FR162">
        <v>678</v>
      </c>
      <c r="FS162">
        <v>0</v>
      </c>
      <c r="FT162">
        <v>0</v>
      </c>
      <c r="FU162" t="s">
        <v>1421</v>
      </c>
      <c r="FV162" t="s">
        <v>1421</v>
      </c>
      <c r="FW162" t="s">
        <v>1421</v>
      </c>
      <c r="FX162" t="s">
        <v>1421</v>
      </c>
      <c r="FY162" t="s">
        <v>1421</v>
      </c>
      <c r="FZ162" t="s">
        <v>1421</v>
      </c>
      <c r="GA162">
        <v>5</v>
      </c>
      <c r="GB162">
        <v>30</v>
      </c>
      <c r="GC162" t="s">
        <v>158</v>
      </c>
      <c r="GD162" t="s">
        <v>1421</v>
      </c>
      <c r="GE162" t="s">
        <v>212</v>
      </c>
      <c r="GF162" t="s">
        <v>1421</v>
      </c>
      <c r="GG162" t="s">
        <v>254</v>
      </c>
      <c r="GH162"/>
      <c r="GI162">
        <v>15</v>
      </c>
      <c r="GJ162">
        <v>90</v>
      </c>
      <c r="GK162" t="s">
        <v>154</v>
      </c>
      <c r="GL162" t="s">
        <v>1421</v>
      </c>
      <c r="GM162" t="s">
        <v>278</v>
      </c>
      <c r="GN162" t="s">
        <v>1421</v>
      </c>
      <c r="GO162" t="s">
        <v>254</v>
      </c>
      <c r="GP162"/>
      <c r="GQ162">
        <v>22</v>
      </c>
      <c r="GR162">
        <v>132</v>
      </c>
      <c r="GS162" t="s">
        <v>154</v>
      </c>
      <c r="GT162" t="s">
        <v>1421</v>
      </c>
      <c r="GU162" t="s">
        <v>278</v>
      </c>
      <c r="GV162" t="s">
        <v>1421</v>
      </c>
      <c r="GW162" t="s">
        <v>254</v>
      </c>
      <c r="GX162"/>
      <c r="GY162">
        <v>31</v>
      </c>
      <c r="GZ162">
        <v>186</v>
      </c>
      <c r="HA162" t="s">
        <v>158</v>
      </c>
      <c r="HB162" t="s">
        <v>1421</v>
      </c>
      <c r="HC162" t="s">
        <v>212</v>
      </c>
      <c r="HD162" t="s">
        <v>1421</v>
      </c>
      <c r="HE162" t="s">
        <v>254</v>
      </c>
      <c r="HF162"/>
      <c r="HG162">
        <v>40</v>
      </c>
      <c r="HH162">
        <v>240</v>
      </c>
      <c r="HI162" t="s">
        <v>158</v>
      </c>
      <c r="HJ162" t="s">
        <v>1421</v>
      </c>
      <c r="HK162" t="s">
        <v>212</v>
      </c>
      <c r="HL162" t="s">
        <v>1421</v>
      </c>
      <c r="HM162" t="s">
        <v>254</v>
      </c>
      <c r="HN162"/>
      <c r="HO162">
        <v>0</v>
      </c>
      <c r="HP162">
        <v>0</v>
      </c>
      <c r="HQ162">
        <v>81</v>
      </c>
      <c r="HR162">
        <v>486</v>
      </c>
      <c r="HS162">
        <v>35</v>
      </c>
      <c r="HT162">
        <v>210</v>
      </c>
      <c r="HU162">
        <v>51</v>
      </c>
      <c r="HV162">
        <v>306</v>
      </c>
      <c r="HW162">
        <v>0</v>
      </c>
      <c r="HX162">
        <v>0</v>
      </c>
      <c r="HY162" t="s">
        <v>213</v>
      </c>
      <c r="HZ162">
        <v>0</v>
      </c>
      <c r="IA162">
        <v>0</v>
      </c>
      <c r="IB162" t="s">
        <v>213</v>
      </c>
      <c r="IC162" t="s">
        <v>1421</v>
      </c>
      <c r="ID162" t="s">
        <v>1421</v>
      </c>
      <c r="IE162" t="s">
        <v>213</v>
      </c>
      <c r="IF162" t="s">
        <v>1421</v>
      </c>
      <c r="IG162" t="s">
        <v>208</v>
      </c>
      <c r="IH162">
        <v>5</v>
      </c>
      <c r="II162">
        <v>30</v>
      </c>
      <c r="IJ162" t="s">
        <v>213</v>
      </c>
      <c r="IK162" t="s">
        <v>230</v>
      </c>
      <c r="IL162" t="s">
        <v>230</v>
      </c>
      <c r="IM162" t="s">
        <v>230</v>
      </c>
      <c r="IN162" t="s">
        <v>1561</v>
      </c>
    </row>
    <row r="163" spans="1:248" hidden="1" x14ac:dyDescent="0.25">
      <c r="A163" t="s">
        <v>75</v>
      </c>
      <c r="B163" t="s">
        <v>76</v>
      </c>
      <c r="C163" t="s">
        <v>735</v>
      </c>
      <c r="D163" t="s">
        <v>736</v>
      </c>
      <c r="E163" t="s">
        <v>923</v>
      </c>
      <c r="F163" t="s">
        <v>924</v>
      </c>
      <c r="G163">
        <v>12</v>
      </c>
      <c r="H163">
        <v>12</v>
      </c>
      <c r="I163" t="s">
        <v>208</v>
      </c>
      <c r="J163">
        <v>375</v>
      </c>
      <c r="K163">
        <v>2250</v>
      </c>
      <c r="L163">
        <v>0</v>
      </c>
      <c r="M163">
        <v>0</v>
      </c>
      <c r="N163" t="s">
        <v>1421</v>
      </c>
      <c r="O163" t="s">
        <v>1421</v>
      </c>
      <c r="P163">
        <v>0</v>
      </c>
      <c r="Q163">
        <v>0</v>
      </c>
      <c r="R163" t="s">
        <v>1421</v>
      </c>
      <c r="S163" t="s">
        <v>1421</v>
      </c>
      <c r="T163">
        <v>84</v>
      </c>
      <c r="U163">
        <v>504</v>
      </c>
      <c r="V163" t="s">
        <v>1421</v>
      </c>
      <c r="W163" t="s">
        <v>1421</v>
      </c>
      <c r="X163">
        <v>63</v>
      </c>
      <c r="Y163">
        <v>373</v>
      </c>
      <c r="Z163" t="s">
        <v>76</v>
      </c>
      <c r="AA163" t="s">
        <v>736</v>
      </c>
      <c r="AB163">
        <v>102</v>
      </c>
      <c r="AC163">
        <v>612</v>
      </c>
      <c r="AD163" t="s">
        <v>76</v>
      </c>
      <c r="AE163" t="s">
        <v>736</v>
      </c>
      <c r="AF163">
        <v>73</v>
      </c>
      <c r="AG163">
        <v>442</v>
      </c>
      <c r="AH163" t="s">
        <v>76</v>
      </c>
      <c r="AI163" t="s">
        <v>736</v>
      </c>
      <c r="AJ163">
        <v>53</v>
      </c>
      <c r="AK163">
        <v>319</v>
      </c>
      <c r="AL163" t="s">
        <v>76</v>
      </c>
      <c r="AM163" t="s">
        <v>736</v>
      </c>
      <c r="AN163">
        <v>0</v>
      </c>
      <c r="AO163">
        <v>0</v>
      </c>
      <c r="AP163" t="s">
        <v>208</v>
      </c>
      <c r="AQ163">
        <v>263</v>
      </c>
      <c r="AR163">
        <v>1587</v>
      </c>
      <c r="AS163">
        <v>0</v>
      </c>
      <c r="AT163">
        <v>0</v>
      </c>
      <c r="AU163" t="s">
        <v>1421</v>
      </c>
      <c r="AV163" t="s">
        <v>1421</v>
      </c>
      <c r="AW163">
        <v>84</v>
      </c>
      <c r="AX163">
        <v>504</v>
      </c>
      <c r="AY163" t="s">
        <v>151</v>
      </c>
      <c r="AZ163" t="s">
        <v>250</v>
      </c>
      <c r="BA163">
        <v>42</v>
      </c>
      <c r="BB163">
        <v>252</v>
      </c>
      <c r="BC163" t="s">
        <v>151</v>
      </c>
      <c r="BD163" t="s">
        <v>250</v>
      </c>
      <c r="BE163">
        <v>96</v>
      </c>
      <c r="BF163">
        <v>576</v>
      </c>
      <c r="BG163" t="s">
        <v>151</v>
      </c>
      <c r="BH163" t="s">
        <v>250</v>
      </c>
      <c r="BI163">
        <v>41</v>
      </c>
      <c r="BJ163">
        <v>255</v>
      </c>
      <c r="BK163" t="s">
        <v>151</v>
      </c>
      <c r="BL163" t="s">
        <v>250</v>
      </c>
      <c r="BM163">
        <v>0</v>
      </c>
      <c r="BN163">
        <v>0</v>
      </c>
      <c r="BO163" t="s">
        <v>1421</v>
      </c>
      <c r="BP163" t="s">
        <v>1421</v>
      </c>
      <c r="BQ163">
        <v>0</v>
      </c>
      <c r="BR163">
        <v>0</v>
      </c>
      <c r="BS163">
        <v>0</v>
      </c>
      <c r="BT163">
        <v>0</v>
      </c>
      <c r="BU163">
        <v>0</v>
      </c>
      <c r="BV163" t="s">
        <v>213</v>
      </c>
      <c r="BW163" t="s">
        <v>1421</v>
      </c>
      <c r="BX163">
        <v>0</v>
      </c>
      <c r="BY163">
        <v>0</v>
      </c>
      <c r="BZ163">
        <v>0</v>
      </c>
      <c r="CA163">
        <v>0</v>
      </c>
      <c r="CB163">
        <v>0</v>
      </c>
      <c r="CC163" t="s">
        <v>213</v>
      </c>
      <c r="CD163" t="s">
        <v>1421</v>
      </c>
      <c r="CE163">
        <v>0</v>
      </c>
      <c r="CF163">
        <v>0</v>
      </c>
      <c r="CG163">
        <v>0</v>
      </c>
      <c r="CH163">
        <v>0</v>
      </c>
      <c r="CI163">
        <v>0</v>
      </c>
      <c r="CJ163" t="s">
        <v>213</v>
      </c>
      <c r="CK163" t="s">
        <v>1421</v>
      </c>
      <c r="CL163">
        <v>0</v>
      </c>
      <c r="CM163">
        <v>504</v>
      </c>
      <c r="CN163">
        <v>0</v>
      </c>
      <c r="CO163">
        <v>239</v>
      </c>
      <c r="CP163">
        <v>0</v>
      </c>
      <c r="CQ163" t="s">
        <v>213</v>
      </c>
      <c r="CR163" t="s">
        <v>1421</v>
      </c>
      <c r="CS163">
        <v>0</v>
      </c>
      <c r="CT163">
        <v>134</v>
      </c>
      <c r="CU163">
        <v>0</v>
      </c>
      <c r="CV163">
        <v>0</v>
      </c>
      <c r="CW163">
        <v>280</v>
      </c>
      <c r="CX163" t="s">
        <v>213</v>
      </c>
      <c r="CY163" t="s">
        <v>1421</v>
      </c>
      <c r="CZ163">
        <v>0</v>
      </c>
      <c r="DA163">
        <v>332</v>
      </c>
      <c r="DB163">
        <v>0</v>
      </c>
      <c r="DC163">
        <v>0</v>
      </c>
      <c r="DD163">
        <v>310</v>
      </c>
      <c r="DE163" t="s">
        <v>213</v>
      </c>
      <c r="DF163" t="s">
        <v>1421</v>
      </c>
      <c r="DG163">
        <v>0</v>
      </c>
      <c r="DH163">
        <v>132</v>
      </c>
      <c r="DI163">
        <v>0</v>
      </c>
      <c r="DJ163">
        <v>0</v>
      </c>
      <c r="DK163">
        <v>319</v>
      </c>
      <c r="DL163" t="s">
        <v>213</v>
      </c>
      <c r="DM163" t="s">
        <v>1421</v>
      </c>
      <c r="DN163">
        <v>0</v>
      </c>
      <c r="DO163">
        <v>0</v>
      </c>
      <c r="DP163">
        <v>0</v>
      </c>
      <c r="DQ163">
        <v>0</v>
      </c>
      <c r="DR163">
        <v>375</v>
      </c>
      <c r="DS163">
        <v>2250</v>
      </c>
      <c r="DT163" t="s">
        <v>213</v>
      </c>
      <c r="DU163">
        <v>0</v>
      </c>
      <c r="DV163">
        <v>0</v>
      </c>
      <c r="DW163">
        <v>3630</v>
      </c>
      <c r="DX163">
        <v>21780</v>
      </c>
      <c r="DY163">
        <v>1024</v>
      </c>
      <c r="DZ163">
        <v>6145</v>
      </c>
      <c r="EA163" t="s">
        <v>208</v>
      </c>
      <c r="EB163">
        <v>632</v>
      </c>
      <c r="EC163">
        <v>3793</v>
      </c>
      <c r="ED163">
        <v>0</v>
      </c>
      <c r="EE163">
        <v>0</v>
      </c>
      <c r="EF163" t="s">
        <v>1421</v>
      </c>
      <c r="EG163" t="s">
        <v>1421</v>
      </c>
      <c r="EH163" t="s">
        <v>1421</v>
      </c>
      <c r="EI163" t="s">
        <v>1421</v>
      </c>
      <c r="EJ163">
        <v>0</v>
      </c>
      <c r="EK163">
        <v>0</v>
      </c>
      <c r="EL163" t="s">
        <v>1421</v>
      </c>
      <c r="EM163" t="s">
        <v>1421</v>
      </c>
      <c r="EN163" t="s">
        <v>1421</v>
      </c>
      <c r="EO163" t="s">
        <v>1421</v>
      </c>
      <c r="EP163">
        <v>185</v>
      </c>
      <c r="EQ163">
        <v>1110</v>
      </c>
      <c r="ER163" t="s">
        <v>76</v>
      </c>
      <c r="ES163" t="s">
        <v>736</v>
      </c>
      <c r="ET163" t="s">
        <v>215</v>
      </c>
      <c r="EU163"/>
      <c r="EV163">
        <v>207</v>
      </c>
      <c r="EW163">
        <v>1242</v>
      </c>
      <c r="EX163" t="s">
        <v>76</v>
      </c>
      <c r="EY163" t="s">
        <v>736</v>
      </c>
      <c r="EZ163" t="s">
        <v>215</v>
      </c>
      <c r="FA163"/>
      <c r="FB163">
        <v>47</v>
      </c>
      <c r="FC163">
        <v>255</v>
      </c>
      <c r="FD163" t="s">
        <v>76</v>
      </c>
      <c r="FE163" t="s">
        <v>736</v>
      </c>
      <c r="FF163" t="s">
        <v>215</v>
      </c>
      <c r="FG163"/>
      <c r="FH163">
        <v>193</v>
      </c>
      <c r="FI163">
        <v>1186</v>
      </c>
      <c r="FJ163" t="s">
        <v>76</v>
      </c>
      <c r="FK163" t="s">
        <v>736</v>
      </c>
      <c r="FL163" t="s">
        <v>215</v>
      </c>
      <c r="FM163"/>
      <c r="FN163">
        <v>0</v>
      </c>
      <c r="FO163">
        <v>0</v>
      </c>
      <c r="FP163" t="s">
        <v>208</v>
      </c>
      <c r="FQ163">
        <v>392</v>
      </c>
      <c r="FR163">
        <v>2352</v>
      </c>
      <c r="FS163">
        <v>0</v>
      </c>
      <c r="FT163">
        <v>0</v>
      </c>
      <c r="FU163" t="s">
        <v>1421</v>
      </c>
      <c r="FV163" t="s">
        <v>1421</v>
      </c>
      <c r="FW163" t="s">
        <v>1421</v>
      </c>
      <c r="FX163" t="s">
        <v>1421</v>
      </c>
      <c r="FY163" t="s">
        <v>1421</v>
      </c>
      <c r="FZ163" t="s">
        <v>1421</v>
      </c>
      <c r="GA163">
        <v>0</v>
      </c>
      <c r="GB163">
        <v>0</v>
      </c>
      <c r="GC163" t="s">
        <v>1421</v>
      </c>
      <c r="GD163" t="s">
        <v>1421</v>
      </c>
      <c r="GE163" t="s">
        <v>1421</v>
      </c>
      <c r="GF163" t="s">
        <v>1421</v>
      </c>
      <c r="GG163" t="s">
        <v>1421</v>
      </c>
      <c r="GH163" t="s">
        <v>1421</v>
      </c>
      <c r="GI163">
        <v>108</v>
      </c>
      <c r="GJ163">
        <v>648</v>
      </c>
      <c r="GK163" t="s">
        <v>151</v>
      </c>
      <c r="GL163" t="s">
        <v>1421</v>
      </c>
      <c r="GM163" t="s">
        <v>250</v>
      </c>
      <c r="GN163" t="s">
        <v>1421</v>
      </c>
      <c r="GO163" t="s">
        <v>215</v>
      </c>
      <c r="GP163"/>
      <c r="GQ163">
        <v>55</v>
      </c>
      <c r="GR163">
        <v>330</v>
      </c>
      <c r="GS163" t="s">
        <v>151</v>
      </c>
      <c r="GT163" t="s">
        <v>1421</v>
      </c>
      <c r="GU163" t="s">
        <v>250</v>
      </c>
      <c r="GV163" t="s">
        <v>1421</v>
      </c>
      <c r="GW163" t="s">
        <v>215</v>
      </c>
      <c r="GX163"/>
      <c r="GY163">
        <v>100</v>
      </c>
      <c r="GZ163">
        <v>600</v>
      </c>
      <c r="HA163" t="s">
        <v>151</v>
      </c>
      <c r="HB163" t="s">
        <v>1421</v>
      </c>
      <c r="HC163" t="s">
        <v>250</v>
      </c>
      <c r="HD163" t="s">
        <v>1421</v>
      </c>
      <c r="HE163" t="s">
        <v>215</v>
      </c>
      <c r="HF163"/>
      <c r="HG163">
        <v>129</v>
      </c>
      <c r="HH163">
        <v>774</v>
      </c>
      <c r="HI163" t="s">
        <v>151</v>
      </c>
      <c r="HJ163" t="s">
        <v>1421</v>
      </c>
      <c r="HK163" t="s">
        <v>250</v>
      </c>
      <c r="HL163" t="s">
        <v>1421</v>
      </c>
      <c r="HM163" t="s">
        <v>215</v>
      </c>
      <c r="HN163"/>
      <c r="HO163">
        <v>0</v>
      </c>
      <c r="HP163">
        <v>0</v>
      </c>
      <c r="HQ163">
        <v>500</v>
      </c>
      <c r="HR163">
        <v>3000</v>
      </c>
      <c r="HS163">
        <v>300</v>
      </c>
      <c r="HT163">
        <v>1000</v>
      </c>
      <c r="HU163">
        <v>224</v>
      </c>
      <c r="HV163">
        <v>2145</v>
      </c>
      <c r="HW163">
        <v>0</v>
      </c>
      <c r="HX163">
        <v>0</v>
      </c>
      <c r="HY163" t="s">
        <v>208</v>
      </c>
      <c r="HZ163">
        <v>147</v>
      </c>
      <c r="IA163">
        <v>1062</v>
      </c>
      <c r="IB163" t="s">
        <v>208</v>
      </c>
      <c r="IC163" t="s">
        <v>76</v>
      </c>
      <c r="ID163" t="s">
        <v>736</v>
      </c>
      <c r="IE163" t="s">
        <v>208</v>
      </c>
      <c r="IF163" t="s">
        <v>151</v>
      </c>
      <c r="IG163" t="s">
        <v>208</v>
      </c>
      <c r="IH163">
        <v>49</v>
      </c>
      <c r="II163">
        <v>294</v>
      </c>
      <c r="IJ163" t="s">
        <v>213</v>
      </c>
      <c r="IK163" t="s">
        <v>238</v>
      </c>
      <c r="IL163" t="s">
        <v>230</v>
      </c>
      <c r="IM163" t="s">
        <v>238</v>
      </c>
      <c r="IN163" t="s">
        <v>1562</v>
      </c>
    </row>
    <row r="164" spans="1:248" hidden="1" x14ac:dyDescent="0.25">
      <c r="A164" t="s">
        <v>73</v>
      </c>
      <c r="B164" t="s">
        <v>74</v>
      </c>
      <c r="C164" t="s">
        <v>264</v>
      </c>
      <c r="D164" t="s">
        <v>265</v>
      </c>
      <c r="E164" t="s">
        <v>279</v>
      </c>
      <c r="F164" t="s">
        <v>280</v>
      </c>
      <c r="G164">
        <v>12</v>
      </c>
      <c r="H164">
        <v>12</v>
      </c>
      <c r="I164" t="s">
        <v>208</v>
      </c>
      <c r="J164">
        <v>560</v>
      </c>
      <c r="K164">
        <v>3348</v>
      </c>
      <c r="L164">
        <v>80</v>
      </c>
      <c r="M164">
        <v>480</v>
      </c>
      <c r="N164" t="s">
        <v>74</v>
      </c>
      <c r="O164" t="s">
        <v>270</v>
      </c>
      <c r="P164">
        <v>84</v>
      </c>
      <c r="Q164">
        <v>504</v>
      </c>
      <c r="R164" t="s">
        <v>74</v>
      </c>
      <c r="S164" t="s">
        <v>270</v>
      </c>
      <c r="T164">
        <v>76</v>
      </c>
      <c r="U164">
        <v>456</v>
      </c>
      <c r="V164" t="s">
        <v>74</v>
      </c>
      <c r="W164" t="s">
        <v>270</v>
      </c>
      <c r="X164">
        <v>82</v>
      </c>
      <c r="Y164">
        <v>492</v>
      </c>
      <c r="Z164" t="s">
        <v>74</v>
      </c>
      <c r="AA164" t="s">
        <v>269</v>
      </c>
      <c r="AB164">
        <v>78</v>
      </c>
      <c r="AC164">
        <v>468</v>
      </c>
      <c r="AD164" t="s">
        <v>74</v>
      </c>
      <c r="AE164" t="s">
        <v>269</v>
      </c>
      <c r="AF164">
        <v>80</v>
      </c>
      <c r="AG164">
        <v>468</v>
      </c>
      <c r="AH164" t="s">
        <v>74</v>
      </c>
      <c r="AI164" t="s">
        <v>269</v>
      </c>
      <c r="AJ164">
        <v>80</v>
      </c>
      <c r="AK164">
        <v>480</v>
      </c>
      <c r="AL164" t="s">
        <v>74</v>
      </c>
      <c r="AM164" t="s">
        <v>268</v>
      </c>
      <c r="AN164">
        <v>0</v>
      </c>
      <c r="AO164">
        <v>0</v>
      </c>
      <c r="AP164" t="s">
        <v>208</v>
      </c>
      <c r="AQ164">
        <v>54</v>
      </c>
      <c r="AR164">
        <v>324</v>
      </c>
      <c r="AS164">
        <v>10</v>
      </c>
      <c r="AT164">
        <v>60</v>
      </c>
      <c r="AU164" t="s">
        <v>156</v>
      </c>
      <c r="AV164" t="s">
        <v>228</v>
      </c>
      <c r="AW164">
        <v>9</v>
      </c>
      <c r="AX164">
        <v>54</v>
      </c>
      <c r="AY164" t="s">
        <v>156</v>
      </c>
      <c r="AZ164" t="s">
        <v>228</v>
      </c>
      <c r="BA164">
        <v>10</v>
      </c>
      <c r="BB164">
        <v>60</v>
      </c>
      <c r="BC164" t="s">
        <v>156</v>
      </c>
      <c r="BD164" t="s">
        <v>228</v>
      </c>
      <c r="BE164">
        <v>8</v>
      </c>
      <c r="BF164">
        <v>48</v>
      </c>
      <c r="BG164" t="s">
        <v>156</v>
      </c>
      <c r="BH164" t="s">
        <v>228</v>
      </c>
      <c r="BI164">
        <v>7</v>
      </c>
      <c r="BJ164">
        <v>42</v>
      </c>
      <c r="BK164" t="s">
        <v>156</v>
      </c>
      <c r="BL164" t="s">
        <v>228</v>
      </c>
      <c r="BM164">
        <v>10</v>
      </c>
      <c r="BN164">
        <v>60</v>
      </c>
      <c r="BO164" t="s">
        <v>156</v>
      </c>
      <c r="BP164" t="s">
        <v>228</v>
      </c>
      <c r="BQ164">
        <v>0</v>
      </c>
      <c r="BR164">
        <v>0</v>
      </c>
      <c r="BS164">
        <v>480</v>
      </c>
      <c r="BT164">
        <v>0</v>
      </c>
      <c r="BU164">
        <v>0</v>
      </c>
      <c r="BV164" t="s">
        <v>213</v>
      </c>
      <c r="BW164" t="s">
        <v>1421</v>
      </c>
      <c r="BX164">
        <v>0</v>
      </c>
      <c r="BY164">
        <v>0</v>
      </c>
      <c r="BZ164">
        <v>504</v>
      </c>
      <c r="CA164">
        <v>0</v>
      </c>
      <c r="CB164">
        <v>0</v>
      </c>
      <c r="CC164" t="s">
        <v>213</v>
      </c>
      <c r="CD164" t="s">
        <v>1421</v>
      </c>
      <c r="CE164">
        <v>0</v>
      </c>
      <c r="CF164">
        <v>0</v>
      </c>
      <c r="CG164">
        <v>456</v>
      </c>
      <c r="CH164">
        <v>0</v>
      </c>
      <c r="CI164">
        <v>0</v>
      </c>
      <c r="CJ164" t="s">
        <v>213</v>
      </c>
      <c r="CK164" t="s">
        <v>1421</v>
      </c>
      <c r="CL164">
        <v>0</v>
      </c>
      <c r="CM164">
        <v>0</v>
      </c>
      <c r="CN164">
        <v>0</v>
      </c>
      <c r="CO164">
        <v>492</v>
      </c>
      <c r="CP164">
        <v>0</v>
      </c>
      <c r="CQ164" t="s">
        <v>213</v>
      </c>
      <c r="CR164" t="s">
        <v>1421</v>
      </c>
      <c r="CS164">
        <v>0</v>
      </c>
      <c r="CT164">
        <v>0</v>
      </c>
      <c r="CU164">
        <v>0</v>
      </c>
      <c r="CV164">
        <v>0</v>
      </c>
      <c r="CW164">
        <v>468</v>
      </c>
      <c r="CX164" t="s">
        <v>213</v>
      </c>
      <c r="CY164" t="s">
        <v>1421</v>
      </c>
      <c r="CZ164">
        <v>0</v>
      </c>
      <c r="DA164">
        <v>0</v>
      </c>
      <c r="DB164">
        <v>0</v>
      </c>
      <c r="DC164">
        <v>0</v>
      </c>
      <c r="DD164">
        <v>468</v>
      </c>
      <c r="DE164" t="s">
        <v>213</v>
      </c>
      <c r="DF164" t="s">
        <v>1421</v>
      </c>
      <c r="DG164">
        <v>0</v>
      </c>
      <c r="DH164">
        <v>0</v>
      </c>
      <c r="DI164">
        <v>0</v>
      </c>
      <c r="DJ164">
        <v>0</v>
      </c>
      <c r="DK164">
        <v>0</v>
      </c>
      <c r="DL164" t="s">
        <v>213</v>
      </c>
      <c r="DM164" t="s">
        <v>1421</v>
      </c>
      <c r="DN164">
        <v>0</v>
      </c>
      <c r="DO164">
        <v>480</v>
      </c>
      <c r="DP164">
        <v>0</v>
      </c>
      <c r="DQ164">
        <v>0</v>
      </c>
      <c r="DR164">
        <v>560</v>
      </c>
      <c r="DS164">
        <v>3348</v>
      </c>
      <c r="DT164" t="s">
        <v>213</v>
      </c>
      <c r="DU164">
        <v>0</v>
      </c>
      <c r="DV164">
        <v>0</v>
      </c>
      <c r="DW164">
        <v>188</v>
      </c>
      <c r="DX164">
        <v>1128</v>
      </c>
      <c r="DY164">
        <v>486</v>
      </c>
      <c r="DZ164">
        <v>2916</v>
      </c>
      <c r="EA164" t="s">
        <v>208</v>
      </c>
      <c r="EB164">
        <v>416</v>
      </c>
      <c r="EC164">
        <v>2496</v>
      </c>
      <c r="ED164">
        <v>68</v>
      </c>
      <c r="EE164">
        <v>408</v>
      </c>
      <c r="EF164" t="s">
        <v>272</v>
      </c>
      <c r="EG164" t="s">
        <v>273</v>
      </c>
      <c r="EH164" t="s">
        <v>254</v>
      </c>
      <c r="EI164"/>
      <c r="EJ164">
        <v>67</v>
      </c>
      <c r="EK164">
        <v>402</v>
      </c>
      <c r="EL164" t="s">
        <v>80</v>
      </c>
      <c r="EM164" t="s">
        <v>484</v>
      </c>
      <c r="EN164" t="s">
        <v>254</v>
      </c>
      <c r="EO164"/>
      <c r="EP164">
        <v>64</v>
      </c>
      <c r="EQ164">
        <v>384</v>
      </c>
      <c r="ER164" t="s">
        <v>64</v>
      </c>
      <c r="ES164" t="s">
        <v>217</v>
      </c>
      <c r="ET164" t="s">
        <v>254</v>
      </c>
      <c r="EU164"/>
      <c r="EV164">
        <v>67</v>
      </c>
      <c r="EW164">
        <v>402</v>
      </c>
      <c r="EX164" t="s">
        <v>272</v>
      </c>
      <c r="EY164" t="s">
        <v>273</v>
      </c>
      <c r="EZ164" t="s">
        <v>254</v>
      </c>
      <c r="FA164"/>
      <c r="FB164">
        <v>80</v>
      </c>
      <c r="FC164">
        <v>480</v>
      </c>
      <c r="FD164" t="s">
        <v>78</v>
      </c>
      <c r="FE164" t="s">
        <v>467</v>
      </c>
      <c r="FF164" t="s">
        <v>254</v>
      </c>
      <c r="FG164"/>
      <c r="FH164">
        <v>70</v>
      </c>
      <c r="FI164">
        <v>420</v>
      </c>
      <c r="FJ164" t="s">
        <v>78</v>
      </c>
      <c r="FK164" t="s">
        <v>429</v>
      </c>
      <c r="FL164" t="s">
        <v>509</v>
      </c>
      <c r="FM164" t="s">
        <v>159</v>
      </c>
      <c r="FN164">
        <v>0</v>
      </c>
      <c r="FO164">
        <v>0</v>
      </c>
      <c r="FP164" t="s">
        <v>208</v>
      </c>
      <c r="FQ164">
        <v>70</v>
      </c>
      <c r="FR164">
        <v>420</v>
      </c>
      <c r="FS164">
        <v>12</v>
      </c>
      <c r="FT164">
        <v>72</v>
      </c>
      <c r="FU164" t="s">
        <v>156</v>
      </c>
      <c r="FV164" t="s">
        <v>1421</v>
      </c>
      <c r="FW164" t="s">
        <v>228</v>
      </c>
      <c r="FX164" t="s">
        <v>1421</v>
      </c>
      <c r="FY164" t="s">
        <v>509</v>
      </c>
      <c r="FZ164" t="s">
        <v>159</v>
      </c>
      <c r="GA164">
        <v>11</v>
      </c>
      <c r="GB164">
        <v>66</v>
      </c>
      <c r="GC164" t="s">
        <v>156</v>
      </c>
      <c r="GD164" t="s">
        <v>1421</v>
      </c>
      <c r="GE164" t="s">
        <v>228</v>
      </c>
      <c r="GF164" t="s">
        <v>1421</v>
      </c>
      <c r="GG164" t="s">
        <v>254</v>
      </c>
      <c r="GH164"/>
      <c r="GI164">
        <v>10</v>
      </c>
      <c r="GJ164">
        <v>60</v>
      </c>
      <c r="GK164" t="s">
        <v>156</v>
      </c>
      <c r="GL164" t="s">
        <v>1421</v>
      </c>
      <c r="GM164" t="s">
        <v>228</v>
      </c>
      <c r="GN164" t="s">
        <v>1421</v>
      </c>
      <c r="GO164" t="s">
        <v>254</v>
      </c>
      <c r="GP164"/>
      <c r="GQ164">
        <v>11</v>
      </c>
      <c r="GR164">
        <v>66</v>
      </c>
      <c r="GS164" t="s">
        <v>156</v>
      </c>
      <c r="GT164" t="s">
        <v>1421</v>
      </c>
      <c r="GU164" t="s">
        <v>228</v>
      </c>
      <c r="GV164" t="s">
        <v>1421</v>
      </c>
      <c r="GW164" t="s">
        <v>509</v>
      </c>
      <c r="GX164" t="s">
        <v>159</v>
      </c>
      <c r="GY164">
        <v>14</v>
      </c>
      <c r="GZ164">
        <v>84</v>
      </c>
      <c r="HA164" t="s">
        <v>156</v>
      </c>
      <c r="HB164" t="s">
        <v>1421</v>
      </c>
      <c r="HC164" t="s">
        <v>228</v>
      </c>
      <c r="HD164" t="s">
        <v>1421</v>
      </c>
      <c r="HE164" t="s">
        <v>254</v>
      </c>
      <c r="HF164"/>
      <c r="HG164">
        <v>12</v>
      </c>
      <c r="HH164">
        <v>72</v>
      </c>
      <c r="HI164" t="s">
        <v>156</v>
      </c>
      <c r="HJ164" t="s">
        <v>1421</v>
      </c>
      <c r="HK164" t="s">
        <v>228</v>
      </c>
      <c r="HL164" t="s">
        <v>1421</v>
      </c>
      <c r="HM164" t="s">
        <v>509</v>
      </c>
      <c r="HN164" t="s">
        <v>159</v>
      </c>
      <c r="HO164">
        <v>0</v>
      </c>
      <c r="HP164">
        <v>0</v>
      </c>
      <c r="HQ164">
        <v>140</v>
      </c>
      <c r="HR164">
        <v>840</v>
      </c>
      <c r="HS164">
        <v>180</v>
      </c>
      <c r="HT164">
        <v>1080</v>
      </c>
      <c r="HU164">
        <v>166</v>
      </c>
      <c r="HV164">
        <v>996</v>
      </c>
      <c r="HW164">
        <v>0</v>
      </c>
      <c r="HX164">
        <v>0</v>
      </c>
      <c r="HY164" t="s">
        <v>208</v>
      </c>
      <c r="HZ164">
        <v>109</v>
      </c>
      <c r="IA164">
        <v>768</v>
      </c>
      <c r="IB164" t="s">
        <v>208</v>
      </c>
      <c r="IC164" t="s">
        <v>78</v>
      </c>
      <c r="ID164" t="s">
        <v>467</v>
      </c>
      <c r="IE164" t="s">
        <v>208</v>
      </c>
      <c r="IF164" t="s">
        <v>156</v>
      </c>
      <c r="IG164" t="s">
        <v>208</v>
      </c>
      <c r="IH164">
        <v>128</v>
      </c>
      <c r="II164">
        <v>768</v>
      </c>
      <c r="IJ164" t="s">
        <v>208</v>
      </c>
      <c r="IK164" t="s">
        <v>219</v>
      </c>
      <c r="IL164" t="s">
        <v>219</v>
      </c>
      <c r="IM164" t="s">
        <v>219</v>
      </c>
      <c r="IN164" t="s">
        <v>1427</v>
      </c>
    </row>
    <row r="165" spans="1:248" hidden="1" x14ac:dyDescent="0.25">
      <c r="A165" t="s">
        <v>81</v>
      </c>
      <c r="B165" t="s">
        <v>82</v>
      </c>
      <c r="C165" t="s">
        <v>354</v>
      </c>
      <c r="D165" t="s">
        <v>355</v>
      </c>
      <c r="E165" t="s">
        <v>445</v>
      </c>
      <c r="F165" t="s">
        <v>446</v>
      </c>
      <c r="G165">
        <v>12</v>
      </c>
      <c r="H165">
        <v>12</v>
      </c>
      <c r="I165" t="s">
        <v>208</v>
      </c>
      <c r="J165">
        <v>56</v>
      </c>
      <c r="K165">
        <v>336</v>
      </c>
      <c r="L165">
        <v>0</v>
      </c>
      <c r="M165">
        <v>0</v>
      </c>
      <c r="N165" t="s">
        <v>1421</v>
      </c>
      <c r="O165" t="s">
        <v>1421</v>
      </c>
      <c r="P165">
        <v>0</v>
      </c>
      <c r="Q165">
        <v>0</v>
      </c>
      <c r="R165" t="s">
        <v>1421</v>
      </c>
      <c r="S165" t="s">
        <v>1421</v>
      </c>
      <c r="T165">
        <v>0</v>
      </c>
      <c r="U165">
        <v>0</v>
      </c>
      <c r="V165" t="s">
        <v>1421</v>
      </c>
      <c r="W165" t="s">
        <v>1421</v>
      </c>
      <c r="X165">
        <v>0</v>
      </c>
      <c r="Y165">
        <v>0</v>
      </c>
      <c r="Z165" t="s">
        <v>1421</v>
      </c>
      <c r="AA165" t="s">
        <v>1421</v>
      </c>
      <c r="AB165">
        <v>27</v>
      </c>
      <c r="AC165">
        <v>164</v>
      </c>
      <c r="AD165" t="s">
        <v>82</v>
      </c>
      <c r="AE165" t="s">
        <v>355</v>
      </c>
      <c r="AF165">
        <v>29</v>
      </c>
      <c r="AG165">
        <v>172</v>
      </c>
      <c r="AH165" t="s">
        <v>82</v>
      </c>
      <c r="AI165" t="s">
        <v>355</v>
      </c>
      <c r="AJ165">
        <v>0</v>
      </c>
      <c r="AK165">
        <v>0</v>
      </c>
      <c r="AL165" t="s">
        <v>1421</v>
      </c>
      <c r="AM165" t="s">
        <v>1421</v>
      </c>
      <c r="AN165">
        <v>0</v>
      </c>
      <c r="AO165">
        <v>0</v>
      </c>
      <c r="AP165" t="s">
        <v>213</v>
      </c>
      <c r="AQ165">
        <v>0</v>
      </c>
      <c r="AR165">
        <v>0</v>
      </c>
      <c r="AS165">
        <v>0</v>
      </c>
      <c r="AT165">
        <v>0</v>
      </c>
      <c r="AU165" t="s">
        <v>1421</v>
      </c>
      <c r="AV165" t="s">
        <v>1421</v>
      </c>
      <c r="AW165">
        <v>0</v>
      </c>
      <c r="AX165">
        <v>0</v>
      </c>
      <c r="AY165" t="s">
        <v>1421</v>
      </c>
      <c r="AZ165" t="s">
        <v>1421</v>
      </c>
      <c r="BA165">
        <v>0</v>
      </c>
      <c r="BB165">
        <v>0</v>
      </c>
      <c r="BC165" t="s">
        <v>1421</v>
      </c>
      <c r="BD165" t="s">
        <v>1421</v>
      </c>
      <c r="BE165">
        <v>0</v>
      </c>
      <c r="BF165">
        <v>0</v>
      </c>
      <c r="BG165" t="s">
        <v>1421</v>
      </c>
      <c r="BH165" t="s">
        <v>1421</v>
      </c>
      <c r="BI165">
        <v>0</v>
      </c>
      <c r="BJ165">
        <v>0</v>
      </c>
      <c r="BK165" t="s">
        <v>1421</v>
      </c>
      <c r="BL165" t="s">
        <v>1421</v>
      </c>
      <c r="BM165">
        <v>0</v>
      </c>
      <c r="BN165">
        <v>0</v>
      </c>
      <c r="BO165" t="s">
        <v>1421</v>
      </c>
      <c r="BP165" t="s">
        <v>1421</v>
      </c>
      <c r="BQ165">
        <v>0</v>
      </c>
      <c r="BR165">
        <v>0</v>
      </c>
      <c r="BS165">
        <v>0</v>
      </c>
      <c r="BT165">
        <v>0</v>
      </c>
      <c r="BU165">
        <v>0</v>
      </c>
      <c r="BV165" t="s">
        <v>213</v>
      </c>
      <c r="BW165" t="s">
        <v>1421</v>
      </c>
      <c r="BX165">
        <v>0</v>
      </c>
      <c r="BY165">
        <v>0</v>
      </c>
      <c r="BZ165">
        <v>0</v>
      </c>
      <c r="CA165">
        <v>0</v>
      </c>
      <c r="CB165">
        <v>0</v>
      </c>
      <c r="CC165" t="s">
        <v>213</v>
      </c>
      <c r="CD165" t="s">
        <v>1421</v>
      </c>
      <c r="CE165">
        <v>0</v>
      </c>
      <c r="CF165">
        <v>0</v>
      </c>
      <c r="CG165">
        <v>0</v>
      </c>
      <c r="CH165">
        <v>0</v>
      </c>
      <c r="CI165">
        <v>0</v>
      </c>
      <c r="CJ165" t="s">
        <v>213</v>
      </c>
      <c r="CK165" t="s">
        <v>1421</v>
      </c>
      <c r="CL165">
        <v>0</v>
      </c>
      <c r="CM165">
        <v>0</v>
      </c>
      <c r="CN165">
        <v>0</v>
      </c>
      <c r="CO165">
        <v>0</v>
      </c>
      <c r="CP165">
        <v>0</v>
      </c>
      <c r="CQ165" t="s">
        <v>213</v>
      </c>
      <c r="CR165" t="s">
        <v>1421</v>
      </c>
      <c r="CS165">
        <v>0</v>
      </c>
      <c r="CT165">
        <v>0</v>
      </c>
      <c r="CU165">
        <v>0</v>
      </c>
      <c r="CV165">
        <v>164</v>
      </c>
      <c r="CW165">
        <v>0</v>
      </c>
      <c r="CX165" t="s">
        <v>213</v>
      </c>
      <c r="CY165" t="s">
        <v>1421</v>
      </c>
      <c r="CZ165">
        <v>0</v>
      </c>
      <c r="DA165">
        <v>0</v>
      </c>
      <c r="DB165">
        <v>0</v>
      </c>
      <c r="DC165">
        <v>172</v>
      </c>
      <c r="DD165">
        <v>0</v>
      </c>
      <c r="DE165" t="s">
        <v>213</v>
      </c>
      <c r="DF165" t="s">
        <v>1421</v>
      </c>
      <c r="DG165">
        <v>0</v>
      </c>
      <c r="DH165">
        <v>0</v>
      </c>
      <c r="DI165">
        <v>0</v>
      </c>
      <c r="DJ165">
        <v>0</v>
      </c>
      <c r="DK165">
        <v>0</v>
      </c>
      <c r="DL165" t="s">
        <v>213</v>
      </c>
      <c r="DM165" t="s">
        <v>1421</v>
      </c>
      <c r="DN165">
        <v>0</v>
      </c>
      <c r="DO165">
        <v>0</v>
      </c>
      <c r="DP165">
        <v>0</v>
      </c>
      <c r="DQ165">
        <v>0</v>
      </c>
      <c r="DR165">
        <v>56</v>
      </c>
      <c r="DS165">
        <v>336</v>
      </c>
      <c r="DT165" t="s">
        <v>208</v>
      </c>
      <c r="DU165">
        <v>4</v>
      </c>
      <c r="DV165">
        <v>29</v>
      </c>
      <c r="DW165">
        <v>1375</v>
      </c>
      <c r="DX165">
        <v>8050</v>
      </c>
      <c r="DY165">
        <v>1335</v>
      </c>
      <c r="DZ165">
        <v>7610</v>
      </c>
      <c r="EA165" t="s">
        <v>208</v>
      </c>
      <c r="EB165">
        <v>1233</v>
      </c>
      <c r="EC165">
        <v>6998</v>
      </c>
      <c r="ED165">
        <v>242</v>
      </c>
      <c r="EE165">
        <v>1210</v>
      </c>
      <c r="EF165" t="s">
        <v>82</v>
      </c>
      <c r="EG165" t="s">
        <v>355</v>
      </c>
      <c r="EH165" t="s">
        <v>215</v>
      </c>
      <c r="EI165"/>
      <c r="EJ165">
        <v>106</v>
      </c>
      <c r="EK165">
        <v>540</v>
      </c>
      <c r="EL165" t="s">
        <v>82</v>
      </c>
      <c r="EM165" t="s">
        <v>355</v>
      </c>
      <c r="EN165" t="s">
        <v>215</v>
      </c>
      <c r="EO165"/>
      <c r="EP165">
        <v>302</v>
      </c>
      <c r="EQ165">
        <v>1512</v>
      </c>
      <c r="ER165" t="s">
        <v>82</v>
      </c>
      <c r="ES165" t="s">
        <v>355</v>
      </c>
      <c r="ET165" t="s">
        <v>215</v>
      </c>
      <c r="EU165"/>
      <c r="EV165">
        <v>132</v>
      </c>
      <c r="EW165">
        <v>660</v>
      </c>
      <c r="EX165" t="s">
        <v>82</v>
      </c>
      <c r="EY165" t="s">
        <v>355</v>
      </c>
      <c r="EZ165" t="s">
        <v>215</v>
      </c>
      <c r="FA165"/>
      <c r="FB165">
        <v>193</v>
      </c>
      <c r="FC165">
        <v>970</v>
      </c>
      <c r="FD165" t="s">
        <v>82</v>
      </c>
      <c r="FE165" t="s">
        <v>355</v>
      </c>
      <c r="FF165" t="s">
        <v>215</v>
      </c>
      <c r="FG165"/>
      <c r="FH165">
        <v>258</v>
      </c>
      <c r="FI165">
        <v>2106</v>
      </c>
      <c r="FJ165" t="s">
        <v>82</v>
      </c>
      <c r="FK165" t="s">
        <v>355</v>
      </c>
      <c r="FL165" t="s">
        <v>215</v>
      </c>
      <c r="FM165"/>
      <c r="FN165">
        <v>0</v>
      </c>
      <c r="FO165">
        <v>0</v>
      </c>
      <c r="FP165" t="s">
        <v>208</v>
      </c>
      <c r="FQ165">
        <v>102</v>
      </c>
      <c r="FR165">
        <v>612</v>
      </c>
      <c r="FS165">
        <v>0</v>
      </c>
      <c r="FT165">
        <v>0</v>
      </c>
      <c r="FU165" t="s">
        <v>1421</v>
      </c>
      <c r="FV165" t="s">
        <v>1421</v>
      </c>
      <c r="FW165" t="s">
        <v>1421</v>
      </c>
      <c r="FX165" t="s">
        <v>1421</v>
      </c>
      <c r="FY165" t="s">
        <v>1421</v>
      </c>
      <c r="FZ165" t="s">
        <v>1421</v>
      </c>
      <c r="GA165">
        <v>0</v>
      </c>
      <c r="GB165">
        <v>0</v>
      </c>
      <c r="GC165" t="s">
        <v>1421</v>
      </c>
      <c r="GD165" t="s">
        <v>1421</v>
      </c>
      <c r="GE165" t="s">
        <v>1421</v>
      </c>
      <c r="GF165" t="s">
        <v>1421</v>
      </c>
      <c r="GG165" t="s">
        <v>1421</v>
      </c>
      <c r="GH165" t="s">
        <v>1421</v>
      </c>
      <c r="GI165">
        <v>0</v>
      </c>
      <c r="GJ165">
        <v>0</v>
      </c>
      <c r="GK165" t="s">
        <v>1421</v>
      </c>
      <c r="GL165" t="s">
        <v>1421</v>
      </c>
      <c r="GM165" t="s">
        <v>1421</v>
      </c>
      <c r="GN165" t="s">
        <v>1421</v>
      </c>
      <c r="GO165" t="s">
        <v>1421</v>
      </c>
      <c r="GP165" t="s">
        <v>1421</v>
      </c>
      <c r="GQ165">
        <v>26</v>
      </c>
      <c r="GR165">
        <v>156</v>
      </c>
      <c r="GS165" t="s">
        <v>156</v>
      </c>
      <c r="GT165" t="s">
        <v>1421</v>
      </c>
      <c r="GU165" t="s">
        <v>228</v>
      </c>
      <c r="GV165" t="s">
        <v>1421</v>
      </c>
      <c r="GW165" t="s">
        <v>215</v>
      </c>
      <c r="GX165"/>
      <c r="GY165">
        <v>31</v>
      </c>
      <c r="GZ165">
        <v>186</v>
      </c>
      <c r="HA165" t="s">
        <v>156</v>
      </c>
      <c r="HB165" t="s">
        <v>1421</v>
      </c>
      <c r="HC165" t="s">
        <v>228</v>
      </c>
      <c r="HD165" t="s">
        <v>1421</v>
      </c>
      <c r="HE165" t="s">
        <v>215</v>
      </c>
      <c r="HF165"/>
      <c r="HG165">
        <v>45</v>
      </c>
      <c r="HH165">
        <v>270</v>
      </c>
      <c r="HI165" t="s">
        <v>158</v>
      </c>
      <c r="HJ165" t="s">
        <v>1421</v>
      </c>
      <c r="HK165" t="s">
        <v>211</v>
      </c>
      <c r="HL165" t="s">
        <v>1421</v>
      </c>
      <c r="HM165" t="s">
        <v>215</v>
      </c>
      <c r="HN165"/>
      <c r="HO165">
        <v>0</v>
      </c>
      <c r="HP165">
        <v>0</v>
      </c>
      <c r="HQ165">
        <v>647</v>
      </c>
      <c r="HR165">
        <v>3884</v>
      </c>
      <c r="HS165">
        <v>458</v>
      </c>
      <c r="HT165">
        <v>2748</v>
      </c>
      <c r="HU165">
        <v>230</v>
      </c>
      <c r="HV165">
        <v>978</v>
      </c>
      <c r="HW165">
        <v>0</v>
      </c>
      <c r="HX165">
        <v>0</v>
      </c>
      <c r="HY165" t="s">
        <v>208</v>
      </c>
      <c r="HZ165">
        <v>9</v>
      </c>
      <c r="IA165">
        <v>58</v>
      </c>
      <c r="IB165" t="s">
        <v>208</v>
      </c>
      <c r="IC165" t="s">
        <v>82</v>
      </c>
      <c r="ID165" t="s">
        <v>355</v>
      </c>
      <c r="IE165" t="s">
        <v>208</v>
      </c>
      <c r="IF165" t="s">
        <v>158</v>
      </c>
      <c r="IG165" t="s">
        <v>208</v>
      </c>
      <c r="IH165">
        <v>12</v>
      </c>
      <c r="II165">
        <v>72</v>
      </c>
      <c r="IJ165" t="s">
        <v>213</v>
      </c>
      <c r="IK165" t="s">
        <v>237</v>
      </c>
      <c r="IL165" t="s">
        <v>219</v>
      </c>
      <c r="IM165" t="s">
        <v>219</v>
      </c>
      <c r="IN165" t="s">
        <v>1443</v>
      </c>
    </row>
    <row r="166" spans="1:248" hidden="1" x14ac:dyDescent="0.25">
      <c r="A166" t="s">
        <v>75</v>
      </c>
      <c r="B166" t="s">
        <v>76</v>
      </c>
      <c r="C166" t="s">
        <v>812</v>
      </c>
      <c r="D166" t="s">
        <v>297</v>
      </c>
      <c r="E166" t="s">
        <v>1311</v>
      </c>
      <c r="F166" t="s">
        <v>1312</v>
      </c>
      <c r="G166">
        <v>12</v>
      </c>
      <c r="H166">
        <v>12</v>
      </c>
      <c r="I166" t="s">
        <v>208</v>
      </c>
      <c r="J166">
        <v>40</v>
      </c>
      <c r="K166">
        <v>240</v>
      </c>
      <c r="L166">
        <v>0</v>
      </c>
      <c r="M166">
        <v>0</v>
      </c>
      <c r="N166" t="s">
        <v>1421</v>
      </c>
      <c r="O166" t="s">
        <v>1421</v>
      </c>
      <c r="P166">
        <v>0</v>
      </c>
      <c r="Q166">
        <v>0</v>
      </c>
      <c r="R166" t="s">
        <v>1421</v>
      </c>
      <c r="S166" t="s">
        <v>1421</v>
      </c>
      <c r="T166">
        <v>15</v>
      </c>
      <c r="U166">
        <v>90</v>
      </c>
      <c r="V166" t="s">
        <v>68</v>
      </c>
      <c r="W166" t="s">
        <v>251</v>
      </c>
      <c r="X166">
        <v>15</v>
      </c>
      <c r="Y166">
        <v>90</v>
      </c>
      <c r="Z166" t="s">
        <v>68</v>
      </c>
      <c r="AA166" t="s">
        <v>251</v>
      </c>
      <c r="AB166">
        <v>10</v>
      </c>
      <c r="AC166">
        <v>60</v>
      </c>
      <c r="AD166" t="s">
        <v>64</v>
      </c>
      <c r="AE166" t="s">
        <v>217</v>
      </c>
      <c r="AF166">
        <v>0</v>
      </c>
      <c r="AG166">
        <v>0</v>
      </c>
      <c r="AH166" t="s">
        <v>1421</v>
      </c>
      <c r="AI166" t="s">
        <v>1421</v>
      </c>
      <c r="AJ166">
        <v>0</v>
      </c>
      <c r="AK166">
        <v>0</v>
      </c>
      <c r="AL166" t="s">
        <v>1421</v>
      </c>
      <c r="AM166" t="s">
        <v>1421</v>
      </c>
      <c r="AN166">
        <v>0</v>
      </c>
      <c r="AO166">
        <v>0</v>
      </c>
      <c r="AP166" t="s">
        <v>208</v>
      </c>
      <c r="AQ166">
        <v>20</v>
      </c>
      <c r="AR166">
        <v>120</v>
      </c>
      <c r="AS166">
        <v>0</v>
      </c>
      <c r="AT166">
        <v>0</v>
      </c>
      <c r="AU166" t="s">
        <v>1421</v>
      </c>
      <c r="AV166" t="s">
        <v>1421</v>
      </c>
      <c r="AW166">
        <v>5</v>
      </c>
      <c r="AX166">
        <v>25</v>
      </c>
      <c r="AY166" t="s">
        <v>156</v>
      </c>
      <c r="AZ166" t="s">
        <v>228</v>
      </c>
      <c r="BA166">
        <v>5</v>
      </c>
      <c r="BB166">
        <v>35</v>
      </c>
      <c r="BC166" t="s">
        <v>156</v>
      </c>
      <c r="BD166" t="s">
        <v>228</v>
      </c>
      <c r="BE166">
        <v>10</v>
      </c>
      <c r="BF166">
        <v>60</v>
      </c>
      <c r="BG166" t="s">
        <v>156</v>
      </c>
      <c r="BH166" t="s">
        <v>228</v>
      </c>
      <c r="BI166">
        <v>0</v>
      </c>
      <c r="BJ166">
        <v>0</v>
      </c>
      <c r="BK166" t="s">
        <v>1421</v>
      </c>
      <c r="BL166" t="s">
        <v>1421</v>
      </c>
      <c r="BM166">
        <v>0</v>
      </c>
      <c r="BN166">
        <v>0</v>
      </c>
      <c r="BO166" t="s">
        <v>1421</v>
      </c>
      <c r="BP166" t="s">
        <v>1421</v>
      </c>
      <c r="BQ166">
        <v>0</v>
      </c>
      <c r="BR166">
        <v>0</v>
      </c>
      <c r="BS166">
        <v>0</v>
      </c>
      <c r="BT166">
        <v>0</v>
      </c>
      <c r="BU166">
        <v>0</v>
      </c>
      <c r="BV166" t="s">
        <v>213</v>
      </c>
      <c r="BW166" t="s">
        <v>1421</v>
      </c>
      <c r="BX166">
        <v>0</v>
      </c>
      <c r="BY166">
        <v>0</v>
      </c>
      <c r="BZ166">
        <v>0</v>
      </c>
      <c r="CA166">
        <v>0</v>
      </c>
      <c r="CB166">
        <v>0</v>
      </c>
      <c r="CC166" t="s">
        <v>213</v>
      </c>
      <c r="CD166" t="s">
        <v>1421</v>
      </c>
      <c r="CE166">
        <v>0</v>
      </c>
      <c r="CF166">
        <v>0</v>
      </c>
      <c r="CG166">
        <v>90</v>
      </c>
      <c r="CH166">
        <v>0</v>
      </c>
      <c r="CI166">
        <v>0</v>
      </c>
      <c r="CJ166" t="s">
        <v>213</v>
      </c>
      <c r="CK166" t="s">
        <v>1421</v>
      </c>
      <c r="CL166">
        <v>0</v>
      </c>
      <c r="CM166">
        <v>0</v>
      </c>
      <c r="CN166">
        <v>0</v>
      </c>
      <c r="CO166">
        <v>90</v>
      </c>
      <c r="CP166">
        <v>0</v>
      </c>
      <c r="CQ166" t="s">
        <v>213</v>
      </c>
      <c r="CR166" t="s">
        <v>1421</v>
      </c>
      <c r="CS166">
        <v>0</v>
      </c>
      <c r="CT166">
        <v>0</v>
      </c>
      <c r="CU166">
        <v>0</v>
      </c>
      <c r="CV166">
        <v>0</v>
      </c>
      <c r="CW166">
        <v>60</v>
      </c>
      <c r="CX166" t="s">
        <v>213</v>
      </c>
      <c r="CY166" t="s">
        <v>1421</v>
      </c>
      <c r="CZ166">
        <v>0</v>
      </c>
      <c r="DA166">
        <v>0</v>
      </c>
      <c r="DB166">
        <v>0</v>
      </c>
      <c r="DC166">
        <v>0</v>
      </c>
      <c r="DD166">
        <v>0</v>
      </c>
      <c r="DE166" t="s">
        <v>213</v>
      </c>
      <c r="DF166" t="s">
        <v>1421</v>
      </c>
      <c r="DG166">
        <v>0</v>
      </c>
      <c r="DH166">
        <v>0</v>
      </c>
      <c r="DI166">
        <v>0</v>
      </c>
      <c r="DJ166">
        <v>0</v>
      </c>
      <c r="DK166">
        <v>0</v>
      </c>
      <c r="DL166" t="s">
        <v>213</v>
      </c>
      <c r="DM166" t="s">
        <v>1421</v>
      </c>
      <c r="DN166">
        <v>0</v>
      </c>
      <c r="DO166">
        <v>0</v>
      </c>
      <c r="DP166">
        <v>0</v>
      </c>
      <c r="DQ166">
        <v>0</v>
      </c>
      <c r="DR166">
        <v>40</v>
      </c>
      <c r="DS166">
        <v>240</v>
      </c>
      <c r="DT166" t="s">
        <v>208</v>
      </c>
      <c r="DU166">
        <v>5</v>
      </c>
      <c r="DV166">
        <v>30</v>
      </c>
      <c r="DW166">
        <v>974</v>
      </c>
      <c r="DX166">
        <v>5844</v>
      </c>
      <c r="DY166">
        <v>2423</v>
      </c>
      <c r="DZ166">
        <v>14754</v>
      </c>
      <c r="EA166" t="s">
        <v>208</v>
      </c>
      <c r="EB166">
        <v>2323</v>
      </c>
      <c r="EC166">
        <v>14159</v>
      </c>
      <c r="ED166">
        <v>72</v>
      </c>
      <c r="EE166">
        <v>432</v>
      </c>
      <c r="EF166" t="s">
        <v>76</v>
      </c>
      <c r="EG166" t="s">
        <v>755</v>
      </c>
      <c r="EH166" t="s">
        <v>215</v>
      </c>
      <c r="EI166"/>
      <c r="EJ166">
        <v>50</v>
      </c>
      <c r="EK166">
        <v>300</v>
      </c>
      <c r="EL166" t="s">
        <v>76</v>
      </c>
      <c r="EM166" t="s">
        <v>297</v>
      </c>
      <c r="EN166" t="s">
        <v>215</v>
      </c>
      <c r="EO166"/>
      <c r="EP166">
        <v>60</v>
      </c>
      <c r="EQ166">
        <v>360</v>
      </c>
      <c r="ER166" t="s">
        <v>76</v>
      </c>
      <c r="ES166" t="s">
        <v>297</v>
      </c>
      <c r="ET166" t="s">
        <v>215</v>
      </c>
      <c r="EU166"/>
      <c r="EV166">
        <v>40</v>
      </c>
      <c r="EW166">
        <v>240</v>
      </c>
      <c r="EX166" t="s">
        <v>76</v>
      </c>
      <c r="EY166" t="s">
        <v>297</v>
      </c>
      <c r="EZ166" t="s">
        <v>215</v>
      </c>
      <c r="FA166"/>
      <c r="FB166">
        <v>50</v>
      </c>
      <c r="FC166">
        <v>300</v>
      </c>
      <c r="FD166" t="s">
        <v>76</v>
      </c>
      <c r="FE166" t="s">
        <v>297</v>
      </c>
      <c r="FF166" t="s">
        <v>215</v>
      </c>
      <c r="FG166"/>
      <c r="FH166">
        <v>2051</v>
      </c>
      <c r="FI166">
        <v>12527</v>
      </c>
      <c r="FJ166" t="s">
        <v>76</v>
      </c>
      <c r="FK166" t="s">
        <v>297</v>
      </c>
      <c r="FL166" t="s">
        <v>254</v>
      </c>
      <c r="FM166"/>
      <c r="FN166">
        <v>0</v>
      </c>
      <c r="FO166">
        <v>0</v>
      </c>
      <c r="FP166" t="s">
        <v>208</v>
      </c>
      <c r="FQ166">
        <v>100</v>
      </c>
      <c r="FR166">
        <v>595</v>
      </c>
      <c r="FS166">
        <v>0</v>
      </c>
      <c r="FT166">
        <v>0</v>
      </c>
      <c r="FU166" t="s">
        <v>1421</v>
      </c>
      <c r="FV166" t="s">
        <v>1421</v>
      </c>
      <c r="FW166" t="s">
        <v>1421</v>
      </c>
      <c r="FX166" t="s">
        <v>1421</v>
      </c>
      <c r="FY166" t="s">
        <v>1421</v>
      </c>
      <c r="FZ166" t="s">
        <v>1421</v>
      </c>
      <c r="GA166">
        <v>2</v>
      </c>
      <c r="GB166">
        <v>11</v>
      </c>
      <c r="GC166" t="s">
        <v>151</v>
      </c>
      <c r="GD166" t="s">
        <v>1421</v>
      </c>
      <c r="GE166" t="s">
        <v>250</v>
      </c>
      <c r="GF166" t="s">
        <v>1421</v>
      </c>
      <c r="GG166" t="s">
        <v>215</v>
      </c>
      <c r="GH166"/>
      <c r="GI166">
        <v>30</v>
      </c>
      <c r="GJ166">
        <v>187</v>
      </c>
      <c r="GK166" t="s">
        <v>151</v>
      </c>
      <c r="GL166" t="s">
        <v>1421</v>
      </c>
      <c r="GM166" t="s">
        <v>250</v>
      </c>
      <c r="GN166" t="s">
        <v>1421</v>
      </c>
      <c r="GO166" t="s">
        <v>252</v>
      </c>
      <c r="GP166"/>
      <c r="GQ166">
        <v>18</v>
      </c>
      <c r="GR166">
        <v>90</v>
      </c>
      <c r="GS166" t="s">
        <v>151</v>
      </c>
      <c r="GT166" t="s">
        <v>1421</v>
      </c>
      <c r="GU166" t="s">
        <v>250</v>
      </c>
      <c r="GV166" t="s">
        <v>1421</v>
      </c>
      <c r="GW166" t="s">
        <v>215</v>
      </c>
      <c r="GX166"/>
      <c r="GY166">
        <v>30</v>
      </c>
      <c r="GZ166">
        <v>181</v>
      </c>
      <c r="HA166" t="s">
        <v>151</v>
      </c>
      <c r="HB166" t="s">
        <v>1421</v>
      </c>
      <c r="HC166" t="s">
        <v>250</v>
      </c>
      <c r="HD166" t="s">
        <v>1421</v>
      </c>
      <c r="HE166" t="s">
        <v>215</v>
      </c>
      <c r="HF166"/>
      <c r="HG166">
        <v>20</v>
      </c>
      <c r="HH166">
        <v>126</v>
      </c>
      <c r="HI166" t="s">
        <v>156</v>
      </c>
      <c r="HJ166" t="s">
        <v>1421</v>
      </c>
      <c r="HK166" t="s">
        <v>228</v>
      </c>
      <c r="HL166" t="s">
        <v>1421</v>
      </c>
      <c r="HM166" t="s">
        <v>215</v>
      </c>
      <c r="HN166"/>
      <c r="HO166">
        <v>0</v>
      </c>
      <c r="HP166">
        <v>0</v>
      </c>
      <c r="HQ166">
        <v>100</v>
      </c>
      <c r="HR166">
        <v>600</v>
      </c>
      <c r="HS166">
        <v>2223</v>
      </c>
      <c r="HT166">
        <v>13548</v>
      </c>
      <c r="HU166">
        <v>100</v>
      </c>
      <c r="HV166">
        <v>606</v>
      </c>
      <c r="HW166">
        <v>0</v>
      </c>
      <c r="HX166">
        <v>0</v>
      </c>
      <c r="HY166" t="s">
        <v>208</v>
      </c>
      <c r="HZ166">
        <v>50</v>
      </c>
      <c r="IA166">
        <v>315</v>
      </c>
      <c r="IB166" t="s">
        <v>208</v>
      </c>
      <c r="IC166" t="s">
        <v>76</v>
      </c>
      <c r="ID166" t="s">
        <v>297</v>
      </c>
      <c r="IE166" t="s">
        <v>208</v>
      </c>
      <c r="IF166" t="s">
        <v>151</v>
      </c>
      <c r="IG166" t="s">
        <v>208</v>
      </c>
      <c r="IH166">
        <v>13</v>
      </c>
      <c r="II166">
        <v>78</v>
      </c>
      <c r="IJ166" t="s">
        <v>208</v>
      </c>
      <c r="IK166" t="s">
        <v>238</v>
      </c>
      <c r="IL166" t="s">
        <v>230</v>
      </c>
      <c r="IM166" t="s">
        <v>238</v>
      </c>
      <c r="IN166" t="s">
        <v>1563</v>
      </c>
    </row>
    <row r="167" spans="1:248" hidden="1" x14ac:dyDescent="0.25">
      <c r="A167" t="s">
        <v>81</v>
      </c>
      <c r="B167" t="s">
        <v>82</v>
      </c>
      <c r="C167" t="s">
        <v>354</v>
      </c>
      <c r="D167" t="s">
        <v>355</v>
      </c>
      <c r="E167" t="s">
        <v>933</v>
      </c>
      <c r="F167" t="s">
        <v>934</v>
      </c>
      <c r="G167">
        <v>12</v>
      </c>
      <c r="H167">
        <v>12</v>
      </c>
      <c r="I167" t="s">
        <v>208</v>
      </c>
      <c r="J167">
        <v>5</v>
      </c>
      <c r="K167">
        <v>32</v>
      </c>
      <c r="L167">
        <v>0</v>
      </c>
      <c r="M167">
        <v>0</v>
      </c>
      <c r="N167" t="s">
        <v>1421</v>
      </c>
      <c r="O167" t="s">
        <v>1421</v>
      </c>
      <c r="P167">
        <v>0</v>
      </c>
      <c r="Q167">
        <v>0</v>
      </c>
      <c r="R167" t="s">
        <v>1421</v>
      </c>
      <c r="S167" t="s">
        <v>1421</v>
      </c>
      <c r="T167">
        <v>0</v>
      </c>
      <c r="U167">
        <v>0</v>
      </c>
      <c r="V167" t="s">
        <v>1421</v>
      </c>
      <c r="W167" t="s">
        <v>1421</v>
      </c>
      <c r="X167">
        <v>0</v>
      </c>
      <c r="Y167">
        <v>0</v>
      </c>
      <c r="Z167" t="s">
        <v>1421</v>
      </c>
      <c r="AA167" t="s">
        <v>1421</v>
      </c>
      <c r="AB167">
        <v>0</v>
      </c>
      <c r="AC167">
        <v>0</v>
      </c>
      <c r="AD167" t="s">
        <v>1421</v>
      </c>
      <c r="AE167" t="s">
        <v>1421</v>
      </c>
      <c r="AF167">
        <v>0</v>
      </c>
      <c r="AG167">
        <v>0</v>
      </c>
      <c r="AH167" t="s">
        <v>1421</v>
      </c>
      <c r="AI167" t="s">
        <v>1421</v>
      </c>
      <c r="AJ167">
        <v>5</v>
      </c>
      <c r="AK167">
        <v>32</v>
      </c>
      <c r="AL167" t="s">
        <v>82</v>
      </c>
      <c r="AM167" t="s">
        <v>355</v>
      </c>
      <c r="AN167">
        <v>0</v>
      </c>
      <c r="AO167">
        <v>0</v>
      </c>
      <c r="AP167" t="s">
        <v>213</v>
      </c>
      <c r="AQ167">
        <v>0</v>
      </c>
      <c r="AR167">
        <v>0</v>
      </c>
      <c r="AS167">
        <v>0</v>
      </c>
      <c r="AT167">
        <v>0</v>
      </c>
      <c r="AU167" t="s">
        <v>1421</v>
      </c>
      <c r="AV167" t="s">
        <v>1421</v>
      </c>
      <c r="AW167">
        <v>0</v>
      </c>
      <c r="AX167">
        <v>0</v>
      </c>
      <c r="AY167" t="s">
        <v>1421</v>
      </c>
      <c r="AZ167" t="s">
        <v>1421</v>
      </c>
      <c r="BA167">
        <v>0</v>
      </c>
      <c r="BB167">
        <v>0</v>
      </c>
      <c r="BC167" t="s">
        <v>1421</v>
      </c>
      <c r="BD167" t="s">
        <v>1421</v>
      </c>
      <c r="BE167">
        <v>0</v>
      </c>
      <c r="BF167">
        <v>0</v>
      </c>
      <c r="BG167" t="s">
        <v>1421</v>
      </c>
      <c r="BH167" t="s">
        <v>1421</v>
      </c>
      <c r="BI167">
        <v>0</v>
      </c>
      <c r="BJ167">
        <v>0</v>
      </c>
      <c r="BK167" t="s">
        <v>1421</v>
      </c>
      <c r="BL167" t="s">
        <v>1421</v>
      </c>
      <c r="BM167">
        <v>0</v>
      </c>
      <c r="BN167">
        <v>0</v>
      </c>
      <c r="BO167" t="s">
        <v>1421</v>
      </c>
      <c r="BP167" t="s">
        <v>1421</v>
      </c>
      <c r="BQ167">
        <v>0</v>
      </c>
      <c r="BR167">
        <v>0</v>
      </c>
      <c r="BS167">
        <v>0</v>
      </c>
      <c r="BT167">
        <v>0</v>
      </c>
      <c r="BU167">
        <v>0</v>
      </c>
      <c r="BV167" t="s">
        <v>213</v>
      </c>
      <c r="BW167" t="s">
        <v>1421</v>
      </c>
      <c r="BX167">
        <v>0</v>
      </c>
      <c r="BY167">
        <v>0</v>
      </c>
      <c r="BZ167">
        <v>0</v>
      </c>
      <c r="CA167">
        <v>0</v>
      </c>
      <c r="CB167">
        <v>0</v>
      </c>
      <c r="CC167" t="s">
        <v>213</v>
      </c>
      <c r="CD167" t="s">
        <v>1421</v>
      </c>
      <c r="CE167">
        <v>0</v>
      </c>
      <c r="CF167">
        <v>0</v>
      </c>
      <c r="CG167">
        <v>0</v>
      </c>
      <c r="CH167">
        <v>0</v>
      </c>
      <c r="CI167">
        <v>0</v>
      </c>
      <c r="CJ167" t="s">
        <v>213</v>
      </c>
      <c r="CK167" t="s">
        <v>1421</v>
      </c>
      <c r="CL167">
        <v>0</v>
      </c>
      <c r="CM167">
        <v>0</v>
      </c>
      <c r="CN167">
        <v>0</v>
      </c>
      <c r="CO167">
        <v>0</v>
      </c>
      <c r="CP167">
        <v>0</v>
      </c>
      <c r="CQ167" t="s">
        <v>213</v>
      </c>
      <c r="CR167" t="s">
        <v>1421</v>
      </c>
      <c r="CS167">
        <v>0</v>
      </c>
      <c r="CT167">
        <v>0</v>
      </c>
      <c r="CU167">
        <v>0</v>
      </c>
      <c r="CV167">
        <v>0</v>
      </c>
      <c r="CW167">
        <v>0</v>
      </c>
      <c r="CX167" t="s">
        <v>213</v>
      </c>
      <c r="CY167" t="s">
        <v>1421</v>
      </c>
      <c r="CZ167">
        <v>0</v>
      </c>
      <c r="DA167">
        <v>0</v>
      </c>
      <c r="DB167">
        <v>0</v>
      </c>
      <c r="DC167">
        <v>0</v>
      </c>
      <c r="DD167">
        <v>0</v>
      </c>
      <c r="DE167" t="s">
        <v>213</v>
      </c>
      <c r="DF167" t="s">
        <v>1421</v>
      </c>
      <c r="DG167">
        <v>0</v>
      </c>
      <c r="DH167">
        <v>0</v>
      </c>
      <c r="DI167">
        <v>32</v>
      </c>
      <c r="DJ167">
        <v>0</v>
      </c>
      <c r="DK167">
        <v>0</v>
      </c>
      <c r="DL167" t="s">
        <v>213</v>
      </c>
      <c r="DM167" t="s">
        <v>1421</v>
      </c>
      <c r="DN167">
        <v>0</v>
      </c>
      <c r="DO167">
        <v>0</v>
      </c>
      <c r="DP167">
        <v>0</v>
      </c>
      <c r="DQ167">
        <v>0</v>
      </c>
      <c r="DR167">
        <v>5</v>
      </c>
      <c r="DS167">
        <v>32</v>
      </c>
      <c r="DT167" t="s">
        <v>213</v>
      </c>
      <c r="DU167">
        <v>0</v>
      </c>
      <c r="DV167">
        <v>0</v>
      </c>
      <c r="DW167">
        <v>371</v>
      </c>
      <c r="DX167">
        <v>2231</v>
      </c>
      <c r="DY167">
        <v>425</v>
      </c>
      <c r="DZ167">
        <v>2305</v>
      </c>
      <c r="EA167" t="s">
        <v>208</v>
      </c>
      <c r="EB167">
        <v>380</v>
      </c>
      <c r="EC167">
        <v>2033</v>
      </c>
      <c r="ED167">
        <v>33</v>
      </c>
      <c r="EE167">
        <v>165</v>
      </c>
      <c r="EF167" t="s">
        <v>82</v>
      </c>
      <c r="EG167" t="s">
        <v>259</v>
      </c>
      <c r="EH167" t="s">
        <v>215</v>
      </c>
      <c r="EI167"/>
      <c r="EJ167">
        <v>68</v>
      </c>
      <c r="EK167">
        <v>372</v>
      </c>
      <c r="EL167" t="s">
        <v>82</v>
      </c>
      <c r="EM167" t="s">
        <v>259</v>
      </c>
      <c r="EN167" t="s">
        <v>215</v>
      </c>
      <c r="EO167"/>
      <c r="EP167">
        <v>87</v>
      </c>
      <c r="EQ167">
        <v>456</v>
      </c>
      <c r="ER167" t="s">
        <v>82</v>
      </c>
      <c r="ES167" t="s">
        <v>353</v>
      </c>
      <c r="ET167" t="s">
        <v>215</v>
      </c>
      <c r="EU167"/>
      <c r="EV167">
        <v>126</v>
      </c>
      <c r="EW167">
        <v>633</v>
      </c>
      <c r="EX167" t="s">
        <v>82</v>
      </c>
      <c r="EY167" t="s">
        <v>423</v>
      </c>
      <c r="EZ167" t="s">
        <v>215</v>
      </c>
      <c r="FA167"/>
      <c r="FB167">
        <v>29</v>
      </c>
      <c r="FC167">
        <v>150</v>
      </c>
      <c r="FD167" t="s">
        <v>64</v>
      </c>
      <c r="FE167" t="s">
        <v>217</v>
      </c>
      <c r="FF167" t="s">
        <v>215</v>
      </c>
      <c r="FG167"/>
      <c r="FH167">
        <v>37</v>
      </c>
      <c r="FI167">
        <v>257</v>
      </c>
      <c r="FJ167" t="s">
        <v>82</v>
      </c>
      <c r="FK167" t="s">
        <v>423</v>
      </c>
      <c r="FL167" t="s">
        <v>215</v>
      </c>
      <c r="FM167"/>
      <c r="FN167">
        <v>0</v>
      </c>
      <c r="FO167">
        <v>0</v>
      </c>
      <c r="FP167" t="s">
        <v>208</v>
      </c>
      <c r="FQ167">
        <v>45</v>
      </c>
      <c r="FR167">
        <v>272</v>
      </c>
      <c r="FS167">
        <v>0</v>
      </c>
      <c r="FT167">
        <v>0</v>
      </c>
      <c r="FU167" t="s">
        <v>1421</v>
      </c>
      <c r="FV167" t="s">
        <v>1421</v>
      </c>
      <c r="FW167" t="s">
        <v>1421</v>
      </c>
      <c r="FX167" t="s">
        <v>1421</v>
      </c>
      <c r="FY167" t="s">
        <v>1421</v>
      </c>
      <c r="FZ167" t="s">
        <v>1421</v>
      </c>
      <c r="GA167">
        <v>0</v>
      </c>
      <c r="GB167">
        <v>0</v>
      </c>
      <c r="GC167" t="s">
        <v>1421</v>
      </c>
      <c r="GD167" t="s">
        <v>1421</v>
      </c>
      <c r="GE167" t="s">
        <v>1421</v>
      </c>
      <c r="GF167" t="s">
        <v>1421</v>
      </c>
      <c r="GG167" t="s">
        <v>1421</v>
      </c>
      <c r="GH167" t="s">
        <v>1421</v>
      </c>
      <c r="GI167">
        <v>0</v>
      </c>
      <c r="GJ167">
        <v>0</v>
      </c>
      <c r="GK167" t="s">
        <v>1421</v>
      </c>
      <c r="GL167" t="s">
        <v>1421</v>
      </c>
      <c r="GM167" t="s">
        <v>1421</v>
      </c>
      <c r="GN167" t="s">
        <v>1421</v>
      </c>
      <c r="GO167" t="s">
        <v>1421</v>
      </c>
      <c r="GP167" t="s">
        <v>1421</v>
      </c>
      <c r="GQ167">
        <v>0</v>
      </c>
      <c r="GR167">
        <v>0</v>
      </c>
      <c r="GS167" t="s">
        <v>1421</v>
      </c>
      <c r="GT167" t="s">
        <v>1421</v>
      </c>
      <c r="GU167" t="s">
        <v>1421</v>
      </c>
      <c r="GV167" t="s">
        <v>1421</v>
      </c>
      <c r="GW167" t="s">
        <v>1421</v>
      </c>
      <c r="GX167" t="s">
        <v>1421</v>
      </c>
      <c r="GY167">
        <v>0</v>
      </c>
      <c r="GZ167">
        <v>0</v>
      </c>
      <c r="HA167" t="s">
        <v>1421</v>
      </c>
      <c r="HB167" t="s">
        <v>1421</v>
      </c>
      <c r="HC167" t="s">
        <v>1421</v>
      </c>
      <c r="HD167" t="s">
        <v>1421</v>
      </c>
      <c r="HE167" t="s">
        <v>1421</v>
      </c>
      <c r="HF167" t="s">
        <v>1421</v>
      </c>
      <c r="HG167">
        <v>45</v>
      </c>
      <c r="HH167">
        <v>272</v>
      </c>
      <c r="HI167" t="s">
        <v>158</v>
      </c>
      <c r="HJ167" t="s">
        <v>1421</v>
      </c>
      <c r="HK167" t="s">
        <v>212</v>
      </c>
      <c r="HL167" t="s">
        <v>1421</v>
      </c>
      <c r="HM167" t="s">
        <v>215</v>
      </c>
      <c r="HN167"/>
      <c r="HO167">
        <v>0</v>
      </c>
      <c r="HP167">
        <v>0</v>
      </c>
      <c r="HQ167">
        <v>227</v>
      </c>
      <c r="HR167">
        <v>1362</v>
      </c>
      <c r="HS167">
        <v>162</v>
      </c>
      <c r="HT167">
        <v>725</v>
      </c>
      <c r="HU167">
        <v>36</v>
      </c>
      <c r="HV167">
        <v>218</v>
      </c>
      <c r="HW167">
        <v>0</v>
      </c>
      <c r="HX167">
        <v>0</v>
      </c>
      <c r="HY167" t="s">
        <v>208</v>
      </c>
      <c r="HZ167">
        <v>38</v>
      </c>
      <c r="IA167">
        <v>234</v>
      </c>
      <c r="IB167" t="s">
        <v>208</v>
      </c>
      <c r="IC167" t="s">
        <v>82</v>
      </c>
      <c r="ID167" t="s">
        <v>355</v>
      </c>
      <c r="IE167" t="s">
        <v>208</v>
      </c>
      <c r="IF167" t="s">
        <v>158</v>
      </c>
      <c r="IG167" t="s">
        <v>208</v>
      </c>
      <c r="IH167">
        <v>14</v>
      </c>
      <c r="II167">
        <v>84</v>
      </c>
      <c r="IJ167" t="s">
        <v>213</v>
      </c>
      <c r="IK167" t="s">
        <v>230</v>
      </c>
      <c r="IL167" t="s">
        <v>230</v>
      </c>
      <c r="IM167" t="s">
        <v>230</v>
      </c>
      <c r="IN167" t="s">
        <v>1564</v>
      </c>
    </row>
    <row r="168" spans="1:248" hidden="1" x14ac:dyDescent="0.25">
      <c r="A168" t="s">
        <v>67</v>
      </c>
      <c r="B168" t="s">
        <v>68</v>
      </c>
      <c r="C168" t="s">
        <v>771</v>
      </c>
      <c r="D168" t="s">
        <v>348</v>
      </c>
      <c r="E168" t="s">
        <v>772</v>
      </c>
      <c r="F168" t="s">
        <v>773</v>
      </c>
      <c r="G168">
        <v>12</v>
      </c>
      <c r="H168">
        <v>12</v>
      </c>
      <c r="I168" t="s">
        <v>208</v>
      </c>
      <c r="J168">
        <v>148</v>
      </c>
      <c r="K168">
        <v>892</v>
      </c>
      <c r="L168">
        <v>36</v>
      </c>
      <c r="M168">
        <v>214</v>
      </c>
      <c r="N168" t="s">
        <v>68</v>
      </c>
      <c r="O168" t="s">
        <v>348</v>
      </c>
      <c r="P168">
        <v>32</v>
      </c>
      <c r="Q168">
        <v>193</v>
      </c>
      <c r="R168" t="s">
        <v>68</v>
      </c>
      <c r="S168" t="s">
        <v>349</v>
      </c>
      <c r="T168">
        <v>0</v>
      </c>
      <c r="U168">
        <v>0</v>
      </c>
      <c r="V168" t="s">
        <v>1421</v>
      </c>
      <c r="W168" t="s">
        <v>1421</v>
      </c>
      <c r="X168">
        <v>29</v>
      </c>
      <c r="Y168">
        <v>176</v>
      </c>
      <c r="Z168" t="s">
        <v>68</v>
      </c>
      <c r="AA168" t="s">
        <v>348</v>
      </c>
      <c r="AB168">
        <v>20</v>
      </c>
      <c r="AC168">
        <v>119</v>
      </c>
      <c r="AD168" t="s">
        <v>68</v>
      </c>
      <c r="AE168" t="s">
        <v>349</v>
      </c>
      <c r="AF168">
        <v>31</v>
      </c>
      <c r="AG168">
        <v>190</v>
      </c>
      <c r="AH168" t="s">
        <v>68</v>
      </c>
      <c r="AI168" t="s">
        <v>348</v>
      </c>
      <c r="AJ168">
        <v>0</v>
      </c>
      <c r="AK168">
        <v>0</v>
      </c>
      <c r="AL168" t="s">
        <v>1421</v>
      </c>
      <c r="AM168" t="s">
        <v>1421</v>
      </c>
      <c r="AN168">
        <v>0</v>
      </c>
      <c r="AO168">
        <v>0</v>
      </c>
      <c r="AP168" t="s">
        <v>213</v>
      </c>
      <c r="AQ168">
        <v>0</v>
      </c>
      <c r="AR168">
        <v>0</v>
      </c>
      <c r="AS168">
        <v>0</v>
      </c>
      <c r="AT168">
        <v>0</v>
      </c>
      <c r="AU168" t="s">
        <v>1421</v>
      </c>
      <c r="AV168" t="s">
        <v>1421</v>
      </c>
      <c r="AW168">
        <v>0</v>
      </c>
      <c r="AX168">
        <v>0</v>
      </c>
      <c r="AY168" t="s">
        <v>1421</v>
      </c>
      <c r="AZ168" t="s">
        <v>1421</v>
      </c>
      <c r="BA168">
        <v>0</v>
      </c>
      <c r="BB168">
        <v>0</v>
      </c>
      <c r="BC168" t="s">
        <v>1421</v>
      </c>
      <c r="BD168" t="s">
        <v>1421</v>
      </c>
      <c r="BE168">
        <v>0</v>
      </c>
      <c r="BF168">
        <v>0</v>
      </c>
      <c r="BG168" t="s">
        <v>1421</v>
      </c>
      <c r="BH168" t="s">
        <v>1421</v>
      </c>
      <c r="BI168">
        <v>0</v>
      </c>
      <c r="BJ168">
        <v>0</v>
      </c>
      <c r="BK168" t="s">
        <v>1421</v>
      </c>
      <c r="BL168" t="s">
        <v>1421</v>
      </c>
      <c r="BM168">
        <v>0</v>
      </c>
      <c r="BN168">
        <v>0</v>
      </c>
      <c r="BO168" t="s">
        <v>1421</v>
      </c>
      <c r="BP168" t="s">
        <v>1421</v>
      </c>
      <c r="BQ168">
        <v>0</v>
      </c>
      <c r="BR168">
        <v>0</v>
      </c>
      <c r="BS168">
        <v>214</v>
      </c>
      <c r="BT168">
        <v>0</v>
      </c>
      <c r="BU168">
        <v>0</v>
      </c>
      <c r="BV168" t="s">
        <v>213</v>
      </c>
      <c r="BW168" t="s">
        <v>1421</v>
      </c>
      <c r="BX168">
        <v>0</v>
      </c>
      <c r="BY168">
        <v>0</v>
      </c>
      <c r="BZ168">
        <v>193</v>
      </c>
      <c r="CA168">
        <v>0</v>
      </c>
      <c r="CB168">
        <v>0</v>
      </c>
      <c r="CC168" t="s">
        <v>213</v>
      </c>
      <c r="CD168" t="s">
        <v>1421</v>
      </c>
      <c r="CE168">
        <v>0</v>
      </c>
      <c r="CF168">
        <v>0</v>
      </c>
      <c r="CG168">
        <v>0</v>
      </c>
      <c r="CH168">
        <v>0</v>
      </c>
      <c r="CI168">
        <v>0</v>
      </c>
      <c r="CJ168" t="s">
        <v>213</v>
      </c>
      <c r="CK168" t="s">
        <v>1421</v>
      </c>
      <c r="CL168">
        <v>0</v>
      </c>
      <c r="CM168">
        <v>0</v>
      </c>
      <c r="CN168">
        <v>176</v>
      </c>
      <c r="CO168">
        <v>0</v>
      </c>
      <c r="CP168">
        <v>0</v>
      </c>
      <c r="CQ168" t="s">
        <v>213</v>
      </c>
      <c r="CR168" t="s">
        <v>1421</v>
      </c>
      <c r="CS168">
        <v>0</v>
      </c>
      <c r="CT168">
        <v>0</v>
      </c>
      <c r="CU168">
        <v>0</v>
      </c>
      <c r="CV168">
        <v>0</v>
      </c>
      <c r="CW168">
        <v>119</v>
      </c>
      <c r="CX168" t="s">
        <v>213</v>
      </c>
      <c r="CY168" t="s">
        <v>1421</v>
      </c>
      <c r="CZ168">
        <v>0</v>
      </c>
      <c r="DA168">
        <v>0</v>
      </c>
      <c r="DB168">
        <v>190</v>
      </c>
      <c r="DC168">
        <v>0</v>
      </c>
      <c r="DD168">
        <v>0</v>
      </c>
      <c r="DE168" t="s">
        <v>213</v>
      </c>
      <c r="DF168" t="s">
        <v>1421</v>
      </c>
      <c r="DG168">
        <v>0</v>
      </c>
      <c r="DH168">
        <v>0</v>
      </c>
      <c r="DI168">
        <v>0</v>
      </c>
      <c r="DJ168">
        <v>0</v>
      </c>
      <c r="DK168">
        <v>0</v>
      </c>
      <c r="DL168" t="s">
        <v>213</v>
      </c>
      <c r="DM168" t="s">
        <v>1421</v>
      </c>
      <c r="DN168">
        <v>0</v>
      </c>
      <c r="DO168">
        <v>0</v>
      </c>
      <c r="DP168">
        <v>0</v>
      </c>
      <c r="DQ168">
        <v>0</v>
      </c>
      <c r="DR168">
        <v>148</v>
      </c>
      <c r="DS168">
        <v>892</v>
      </c>
      <c r="DT168" t="s">
        <v>213</v>
      </c>
      <c r="DU168">
        <v>0</v>
      </c>
      <c r="DV168">
        <v>0</v>
      </c>
      <c r="DW168">
        <v>1205</v>
      </c>
      <c r="DX168">
        <v>7233</v>
      </c>
      <c r="DY168">
        <v>103</v>
      </c>
      <c r="DZ168">
        <v>616</v>
      </c>
      <c r="EA168" t="s">
        <v>208</v>
      </c>
      <c r="EB168">
        <v>92</v>
      </c>
      <c r="EC168">
        <v>550</v>
      </c>
      <c r="ED168">
        <v>23</v>
      </c>
      <c r="EE168">
        <v>140</v>
      </c>
      <c r="EF168" t="s">
        <v>70</v>
      </c>
      <c r="EG168" t="s">
        <v>303</v>
      </c>
      <c r="EH168" t="s">
        <v>215</v>
      </c>
      <c r="EI168"/>
      <c r="EJ168">
        <v>22</v>
      </c>
      <c r="EK168">
        <v>122</v>
      </c>
      <c r="EL168" t="s">
        <v>70</v>
      </c>
      <c r="EM168" t="s">
        <v>303</v>
      </c>
      <c r="EN168" t="s">
        <v>215</v>
      </c>
      <c r="EO168"/>
      <c r="EP168">
        <v>0</v>
      </c>
      <c r="EQ168">
        <v>0</v>
      </c>
      <c r="ER168" t="s">
        <v>1421</v>
      </c>
      <c r="ES168" t="s">
        <v>1421</v>
      </c>
      <c r="ET168" t="s">
        <v>1421</v>
      </c>
      <c r="EU168" t="s">
        <v>1421</v>
      </c>
      <c r="EV168">
        <v>17</v>
      </c>
      <c r="EW168">
        <v>103</v>
      </c>
      <c r="EX168" t="s">
        <v>70</v>
      </c>
      <c r="EY168" t="s">
        <v>303</v>
      </c>
      <c r="EZ168" t="s">
        <v>215</v>
      </c>
      <c r="FA168"/>
      <c r="FB168">
        <v>16</v>
      </c>
      <c r="FC168">
        <v>99</v>
      </c>
      <c r="FD168" t="s">
        <v>70</v>
      </c>
      <c r="FE168" t="s">
        <v>303</v>
      </c>
      <c r="FF168" t="s">
        <v>215</v>
      </c>
      <c r="FG168"/>
      <c r="FH168">
        <v>14</v>
      </c>
      <c r="FI168">
        <v>86</v>
      </c>
      <c r="FJ168" t="s">
        <v>70</v>
      </c>
      <c r="FK168" t="s">
        <v>303</v>
      </c>
      <c r="FL168" t="s">
        <v>215</v>
      </c>
      <c r="FM168"/>
      <c r="FN168">
        <v>0</v>
      </c>
      <c r="FO168">
        <v>0</v>
      </c>
      <c r="FP168" t="s">
        <v>208</v>
      </c>
      <c r="FQ168">
        <v>11</v>
      </c>
      <c r="FR168">
        <v>66</v>
      </c>
      <c r="FS168">
        <v>4</v>
      </c>
      <c r="FT168">
        <v>24</v>
      </c>
      <c r="FU168" t="s">
        <v>158</v>
      </c>
      <c r="FV168" t="s">
        <v>1421</v>
      </c>
      <c r="FW168" t="s">
        <v>211</v>
      </c>
      <c r="FX168" t="s">
        <v>1421</v>
      </c>
      <c r="FY168" t="s">
        <v>215</v>
      </c>
      <c r="FZ168"/>
      <c r="GA168">
        <v>0</v>
      </c>
      <c r="GB168">
        <v>0</v>
      </c>
      <c r="GC168" t="s">
        <v>1421</v>
      </c>
      <c r="GD168" t="s">
        <v>1421</v>
      </c>
      <c r="GE168" t="s">
        <v>1421</v>
      </c>
      <c r="GF168" t="s">
        <v>1421</v>
      </c>
      <c r="GG168" t="s">
        <v>1421</v>
      </c>
      <c r="GH168" t="s">
        <v>1421</v>
      </c>
      <c r="GI168">
        <v>2</v>
      </c>
      <c r="GJ168">
        <v>12</v>
      </c>
      <c r="GK168" t="s">
        <v>158</v>
      </c>
      <c r="GL168" t="s">
        <v>1421</v>
      </c>
      <c r="GM168" t="s">
        <v>211</v>
      </c>
      <c r="GN168" t="s">
        <v>1421</v>
      </c>
      <c r="GO168" t="s">
        <v>215</v>
      </c>
      <c r="GP168"/>
      <c r="GQ168">
        <v>3</v>
      </c>
      <c r="GR168">
        <v>18</v>
      </c>
      <c r="GS168" t="s">
        <v>158</v>
      </c>
      <c r="GT168" t="s">
        <v>1421</v>
      </c>
      <c r="GU168" t="s">
        <v>211</v>
      </c>
      <c r="GV168" t="s">
        <v>1421</v>
      </c>
      <c r="GW168" t="s">
        <v>215</v>
      </c>
      <c r="GX168"/>
      <c r="GY168">
        <v>1</v>
      </c>
      <c r="GZ168">
        <v>6</v>
      </c>
      <c r="HA168" t="s">
        <v>158</v>
      </c>
      <c r="HB168" t="s">
        <v>1421</v>
      </c>
      <c r="HC168" t="s">
        <v>211</v>
      </c>
      <c r="HD168" t="s">
        <v>1421</v>
      </c>
      <c r="HE168" t="s">
        <v>215</v>
      </c>
      <c r="HF168"/>
      <c r="HG168">
        <v>1</v>
      </c>
      <c r="HH168">
        <v>6</v>
      </c>
      <c r="HI168" t="s">
        <v>158</v>
      </c>
      <c r="HJ168" t="s">
        <v>1421</v>
      </c>
      <c r="HK168" t="s">
        <v>211</v>
      </c>
      <c r="HL168" t="s">
        <v>1421</v>
      </c>
      <c r="HM168" t="s">
        <v>215</v>
      </c>
      <c r="HN168"/>
      <c r="HO168">
        <v>0</v>
      </c>
      <c r="HP168">
        <v>0</v>
      </c>
      <c r="HQ168">
        <v>21</v>
      </c>
      <c r="HR168">
        <v>121</v>
      </c>
      <c r="HS168">
        <v>31</v>
      </c>
      <c r="HT168">
        <v>185</v>
      </c>
      <c r="HU168">
        <v>51</v>
      </c>
      <c r="HV168">
        <v>310</v>
      </c>
      <c r="HW168">
        <v>0</v>
      </c>
      <c r="HX168">
        <v>0</v>
      </c>
      <c r="HY168" t="s">
        <v>208</v>
      </c>
      <c r="HZ168">
        <v>366</v>
      </c>
      <c r="IA168">
        <v>2198</v>
      </c>
      <c r="IB168" t="s">
        <v>208</v>
      </c>
      <c r="IC168" t="s">
        <v>70</v>
      </c>
      <c r="ID168" t="s">
        <v>303</v>
      </c>
      <c r="IE168" t="s">
        <v>208</v>
      </c>
      <c r="IF168" t="s">
        <v>158</v>
      </c>
      <c r="IG168" t="s">
        <v>208</v>
      </c>
      <c r="IH168">
        <v>4</v>
      </c>
      <c r="II168">
        <v>24</v>
      </c>
      <c r="IJ168" t="s">
        <v>208</v>
      </c>
      <c r="IK168" t="s">
        <v>219</v>
      </c>
      <c r="IL168" t="s">
        <v>230</v>
      </c>
      <c r="IM168" t="s">
        <v>238</v>
      </c>
      <c r="IN168" t="s">
        <v>1565</v>
      </c>
    </row>
    <row r="169" spans="1:248" hidden="1" x14ac:dyDescent="0.25">
      <c r="A169" t="s">
        <v>73</v>
      </c>
      <c r="B169" t="s">
        <v>74</v>
      </c>
      <c r="C169" t="s">
        <v>320</v>
      </c>
      <c r="D169" t="s">
        <v>277</v>
      </c>
      <c r="E169" t="s">
        <v>858</v>
      </c>
      <c r="F169" t="s">
        <v>859</v>
      </c>
      <c r="G169">
        <v>12</v>
      </c>
      <c r="H169">
        <v>12</v>
      </c>
      <c r="I169" t="s">
        <v>208</v>
      </c>
      <c r="J169">
        <v>4</v>
      </c>
      <c r="K169">
        <v>24</v>
      </c>
      <c r="L169">
        <v>0</v>
      </c>
      <c r="M169">
        <v>0</v>
      </c>
      <c r="N169" t="s">
        <v>1421</v>
      </c>
      <c r="O169" t="s">
        <v>1421</v>
      </c>
      <c r="P169">
        <v>0</v>
      </c>
      <c r="Q169">
        <v>0</v>
      </c>
      <c r="R169" t="s">
        <v>1421</v>
      </c>
      <c r="S169" t="s">
        <v>1421</v>
      </c>
      <c r="T169">
        <v>0</v>
      </c>
      <c r="U169">
        <v>0</v>
      </c>
      <c r="V169" t="s">
        <v>1421</v>
      </c>
      <c r="W169" t="s">
        <v>1421</v>
      </c>
      <c r="X169">
        <v>0</v>
      </c>
      <c r="Y169">
        <v>0</v>
      </c>
      <c r="Z169" t="s">
        <v>1421</v>
      </c>
      <c r="AA169" t="s">
        <v>1421</v>
      </c>
      <c r="AB169">
        <v>0</v>
      </c>
      <c r="AC169">
        <v>0</v>
      </c>
      <c r="AD169" t="s">
        <v>1421</v>
      </c>
      <c r="AE169" t="s">
        <v>1421</v>
      </c>
      <c r="AF169">
        <v>0</v>
      </c>
      <c r="AG169">
        <v>0</v>
      </c>
      <c r="AH169" t="s">
        <v>1421</v>
      </c>
      <c r="AI169" t="s">
        <v>1421</v>
      </c>
      <c r="AJ169">
        <v>4</v>
      </c>
      <c r="AK169">
        <v>24</v>
      </c>
      <c r="AL169" t="s">
        <v>74</v>
      </c>
      <c r="AM169" t="s">
        <v>277</v>
      </c>
      <c r="AN169">
        <v>0</v>
      </c>
      <c r="AO169">
        <v>0</v>
      </c>
      <c r="AP169" t="s">
        <v>208</v>
      </c>
      <c r="AQ169">
        <v>2</v>
      </c>
      <c r="AR169">
        <v>12</v>
      </c>
      <c r="AS169">
        <v>0</v>
      </c>
      <c r="AT169">
        <v>0</v>
      </c>
      <c r="AU169" t="s">
        <v>1421</v>
      </c>
      <c r="AV169" t="s">
        <v>1421</v>
      </c>
      <c r="AW169">
        <v>0</v>
      </c>
      <c r="AX169">
        <v>0</v>
      </c>
      <c r="AY169" t="s">
        <v>1421</v>
      </c>
      <c r="AZ169" t="s">
        <v>1421</v>
      </c>
      <c r="BA169">
        <v>0</v>
      </c>
      <c r="BB169">
        <v>0</v>
      </c>
      <c r="BC169" t="s">
        <v>1421</v>
      </c>
      <c r="BD169" t="s">
        <v>1421</v>
      </c>
      <c r="BE169">
        <v>0</v>
      </c>
      <c r="BF169">
        <v>0</v>
      </c>
      <c r="BG169" t="s">
        <v>1421</v>
      </c>
      <c r="BH169" t="s">
        <v>1421</v>
      </c>
      <c r="BI169">
        <v>0</v>
      </c>
      <c r="BJ169">
        <v>0</v>
      </c>
      <c r="BK169" t="s">
        <v>1421</v>
      </c>
      <c r="BL169" t="s">
        <v>1421</v>
      </c>
      <c r="BM169">
        <v>2</v>
      </c>
      <c r="BN169">
        <v>12</v>
      </c>
      <c r="BO169" t="s">
        <v>1421</v>
      </c>
      <c r="BP169" t="s">
        <v>1421</v>
      </c>
      <c r="BQ169">
        <v>0</v>
      </c>
      <c r="BR169">
        <v>0</v>
      </c>
      <c r="BS169">
        <v>0</v>
      </c>
      <c r="BT169">
        <v>0</v>
      </c>
      <c r="BU169">
        <v>0</v>
      </c>
      <c r="BV169" t="s">
        <v>213</v>
      </c>
      <c r="BW169" t="s">
        <v>1421</v>
      </c>
      <c r="BX169">
        <v>0</v>
      </c>
      <c r="BY169">
        <v>0</v>
      </c>
      <c r="BZ169">
        <v>0</v>
      </c>
      <c r="CA169">
        <v>0</v>
      </c>
      <c r="CB169">
        <v>0</v>
      </c>
      <c r="CC169" t="s">
        <v>213</v>
      </c>
      <c r="CD169" t="s">
        <v>1421</v>
      </c>
      <c r="CE169">
        <v>0</v>
      </c>
      <c r="CF169">
        <v>0</v>
      </c>
      <c r="CG169">
        <v>0</v>
      </c>
      <c r="CH169">
        <v>0</v>
      </c>
      <c r="CI169">
        <v>0</v>
      </c>
      <c r="CJ169" t="s">
        <v>213</v>
      </c>
      <c r="CK169" t="s">
        <v>1421</v>
      </c>
      <c r="CL169">
        <v>0</v>
      </c>
      <c r="CM169">
        <v>0</v>
      </c>
      <c r="CN169">
        <v>0</v>
      </c>
      <c r="CO169">
        <v>0</v>
      </c>
      <c r="CP169">
        <v>0</v>
      </c>
      <c r="CQ169" t="s">
        <v>213</v>
      </c>
      <c r="CR169" t="s">
        <v>1421</v>
      </c>
      <c r="CS169">
        <v>0</v>
      </c>
      <c r="CT169">
        <v>0</v>
      </c>
      <c r="CU169">
        <v>0</v>
      </c>
      <c r="CV169">
        <v>0</v>
      </c>
      <c r="CW169">
        <v>0</v>
      </c>
      <c r="CX169" t="s">
        <v>213</v>
      </c>
      <c r="CY169" t="s">
        <v>1421</v>
      </c>
      <c r="CZ169">
        <v>0</v>
      </c>
      <c r="DA169">
        <v>0</v>
      </c>
      <c r="DB169">
        <v>0</v>
      </c>
      <c r="DC169">
        <v>0</v>
      </c>
      <c r="DD169">
        <v>0</v>
      </c>
      <c r="DE169" t="s">
        <v>213</v>
      </c>
      <c r="DF169" t="s">
        <v>1421</v>
      </c>
      <c r="DG169">
        <v>0</v>
      </c>
      <c r="DH169">
        <v>0</v>
      </c>
      <c r="DI169">
        <v>0</v>
      </c>
      <c r="DJ169">
        <v>0</v>
      </c>
      <c r="DK169">
        <v>24</v>
      </c>
      <c r="DL169" t="s">
        <v>213</v>
      </c>
      <c r="DM169" t="s">
        <v>1421</v>
      </c>
      <c r="DN169">
        <v>0</v>
      </c>
      <c r="DO169">
        <v>0</v>
      </c>
      <c r="DP169">
        <v>0</v>
      </c>
      <c r="DQ169">
        <v>0</v>
      </c>
      <c r="DR169">
        <v>4</v>
      </c>
      <c r="DS169">
        <v>24</v>
      </c>
      <c r="DT169" t="s">
        <v>213</v>
      </c>
      <c r="DU169">
        <v>0</v>
      </c>
      <c r="DV169">
        <v>0</v>
      </c>
      <c r="DW169">
        <v>79</v>
      </c>
      <c r="DX169">
        <v>474</v>
      </c>
      <c r="DY169">
        <v>0</v>
      </c>
      <c r="DZ169">
        <v>0</v>
      </c>
      <c r="EA169" t="s">
        <v>213</v>
      </c>
      <c r="EB169">
        <v>0</v>
      </c>
      <c r="EC169">
        <v>0</v>
      </c>
      <c r="ED169">
        <v>0</v>
      </c>
      <c r="EE169">
        <v>0</v>
      </c>
      <c r="EF169" t="s">
        <v>1421</v>
      </c>
      <c r="EG169" t="s">
        <v>1421</v>
      </c>
      <c r="EH169" t="s">
        <v>1421</v>
      </c>
      <c r="EI169" t="s">
        <v>1421</v>
      </c>
      <c r="EJ169">
        <v>0</v>
      </c>
      <c r="EK169">
        <v>0</v>
      </c>
      <c r="EL169" t="s">
        <v>1421</v>
      </c>
      <c r="EM169" t="s">
        <v>1421</v>
      </c>
      <c r="EN169" t="s">
        <v>1421</v>
      </c>
      <c r="EO169" t="s">
        <v>1421</v>
      </c>
      <c r="EP169">
        <v>0</v>
      </c>
      <c r="EQ169">
        <v>0</v>
      </c>
      <c r="ER169" t="s">
        <v>1421</v>
      </c>
      <c r="ES169" t="s">
        <v>1421</v>
      </c>
      <c r="ET169" t="s">
        <v>1421</v>
      </c>
      <c r="EU169" t="s">
        <v>1421</v>
      </c>
      <c r="EV169">
        <v>0</v>
      </c>
      <c r="EW169">
        <v>0</v>
      </c>
      <c r="EX169" t="s">
        <v>1421</v>
      </c>
      <c r="EY169" t="s">
        <v>1421</v>
      </c>
      <c r="EZ169" t="s">
        <v>1421</v>
      </c>
      <c r="FA169" t="s">
        <v>1421</v>
      </c>
      <c r="FB169">
        <v>0</v>
      </c>
      <c r="FC169">
        <v>0</v>
      </c>
      <c r="FD169" t="s">
        <v>1421</v>
      </c>
      <c r="FE169" t="s">
        <v>1421</v>
      </c>
      <c r="FF169" t="s">
        <v>1421</v>
      </c>
      <c r="FG169" t="s">
        <v>1421</v>
      </c>
      <c r="FH169">
        <v>0</v>
      </c>
      <c r="FI169">
        <v>0</v>
      </c>
      <c r="FJ169" t="s">
        <v>1421</v>
      </c>
      <c r="FK169" t="s">
        <v>1421</v>
      </c>
      <c r="FL169" t="s">
        <v>1421</v>
      </c>
      <c r="FM169" t="s">
        <v>1421</v>
      </c>
      <c r="FN169">
        <v>0</v>
      </c>
      <c r="FO169">
        <v>0</v>
      </c>
      <c r="FP169" t="s">
        <v>213</v>
      </c>
      <c r="FQ169">
        <v>0</v>
      </c>
      <c r="FR169">
        <v>0</v>
      </c>
      <c r="FS169">
        <v>0</v>
      </c>
      <c r="FT169">
        <v>0</v>
      </c>
      <c r="FU169" t="s">
        <v>1421</v>
      </c>
      <c r="FV169" t="s">
        <v>1421</v>
      </c>
      <c r="FW169" t="s">
        <v>1421</v>
      </c>
      <c r="FX169" t="s">
        <v>1421</v>
      </c>
      <c r="FY169" t="s">
        <v>1421</v>
      </c>
      <c r="FZ169" t="s">
        <v>1421</v>
      </c>
      <c r="GA169">
        <v>0</v>
      </c>
      <c r="GB169">
        <v>0</v>
      </c>
      <c r="GC169" t="s">
        <v>1421</v>
      </c>
      <c r="GD169" t="s">
        <v>1421</v>
      </c>
      <c r="GE169" t="s">
        <v>1421</v>
      </c>
      <c r="GF169" t="s">
        <v>1421</v>
      </c>
      <c r="GG169" t="s">
        <v>1421</v>
      </c>
      <c r="GH169" t="s">
        <v>1421</v>
      </c>
      <c r="GI169">
        <v>0</v>
      </c>
      <c r="GJ169">
        <v>0</v>
      </c>
      <c r="GK169" t="s">
        <v>1421</v>
      </c>
      <c r="GL169" t="s">
        <v>1421</v>
      </c>
      <c r="GM169" t="s">
        <v>1421</v>
      </c>
      <c r="GN169" t="s">
        <v>1421</v>
      </c>
      <c r="GO169" t="s">
        <v>1421</v>
      </c>
      <c r="GP169" t="s">
        <v>1421</v>
      </c>
      <c r="GQ169">
        <v>0</v>
      </c>
      <c r="GR169">
        <v>0</v>
      </c>
      <c r="GS169" t="s">
        <v>1421</v>
      </c>
      <c r="GT169" t="s">
        <v>1421</v>
      </c>
      <c r="GU169" t="s">
        <v>1421</v>
      </c>
      <c r="GV169" t="s">
        <v>1421</v>
      </c>
      <c r="GW169" t="s">
        <v>1421</v>
      </c>
      <c r="GX169" t="s">
        <v>1421</v>
      </c>
      <c r="GY169">
        <v>0</v>
      </c>
      <c r="GZ169">
        <v>0</v>
      </c>
      <c r="HA169" t="s">
        <v>1421</v>
      </c>
      <c r="HB169" t="s">
        <v>1421</v>
      </c>
      <c r="HC169" t="s">
        <v>1421</v>
      </c>
      <c r="HD169" t="s">
        <v>1421</v>
      </c>
      <c r="HE169" t="s">
        <v>1421</v>
      </c>
      <c r="HF169" t="s">
        <v>1421</v>
      </c>
      <c r="HG169">
        <v>0</v>
      </c>
      <c r="HH169">
        <v>0</v>
      </c>
      <c r="HI169" t="s">
        <v>1421</v>
      </c>
      <c r="HJ169" t="s">
        <v>1421</v>
      </c>
      <c r="HK169" t="s">
        <v>1421</v>
      </c>
      <c r="HL169" t="s">
        <v>1421</v>
      </c>
      <c r="HM169" t="s">
        <v>1421</v>
      </c>
      <c r="HN169" t="s">
        <v>1421</v>
      </c>
      <c r="HO169">
        <v>0</v>
      </c>
      <c r="HP169">
        <v>0</v>
      </c>
      <c r="HQ169">
        <v>0</v>
      </c>
      <c r="HR169">
        <v>0</v>
      </c>
      <c r="HS169">
        <v>0</v>
      </c>
      <c r="HT169">
        <v>0</v>
      </c>
      <c r="HU169">
        <v>0</v>
      </c>
      <c r="HV169">
        <v>0</v>
      </c>
      <c r="HW169">
        <v>0</v>
      </c>
      <c r="HX169">
        <v>0</v>
      </c>
      <c r="HY169" t="s">
        <v>208</v>
      </c>
      <c r="HZ169">
        <v>223</v>
      </c>
      <c r="IA169">
        <v>1338</v>
      </c>
      <c r="IB169" t="s">
        <v>213</v>
      </c>
      <c r="IC169" t="s">
        <v>1421</v>
      </c>
      <c r="ID169" t="s">
        <v>1421</v>
      </c>
      <c r="IE169" t="s">
        <v>208</v>
      </c>
      <c r="IF169" t="s">
        <v>156</v>
      </c>
      <c r="IG169" t="s">
        <v>208</v>
      </c>
      <c r="IH169">
        <v>1</v>
      </c>
      <c r="II169">
        <v>6</v>
      </c>
      <c r="IJ169" t="s">
        <v>213</v>
      </c>
      <c r="IK169" t="s">
        <v>230</v>
      </c>
      <c r="IL169" t="s">
        <v>219</v>
      </c>
      <c r="IM169" t="s">
        <v>230</v>
      </c>
      <c r="IN169" t="s">
        <v>1566</v>
      </c>
    </row>
    <row r="170" spans="1:248" hidden="1" x14ac:dyDescent="0.25">
      <c r="A170" t="s">
        <v>73</v>
      </c>
      <c r="B170" t="s">
        <v>74</v>
      </c>
      <c r="C170" t="s">
        <v>264</v>
      </c>
      <c r="D170" t="s">
        <v>265</v>
      </c>
      <c r="E170" t="s">
        <v>281</v>
      </c>
      <c r="F170" t="s">
        <v>282</v>
      </c>
      <c r="G170">
        <v>12</v>
      </c>
      <c r="H170">
        <v>12</v>
      </c>
      <c r="I170" t="s">
        <v>208</v>
      </c>
      <c r="J170">
        <v>877</v>
      </c>
      <c r="K170">
        <v>4678</v>
      </c>
      <c r="L170">
        <v>58</v>
      </c>
      <c r="M170">
        <v>348</v>
      </c>
      <c r="N170" t="s">
        <v>74</v>
      </c>
      <c r="O170" t="s">
        <v>270</v>
      </c>
      <c r="P170">
        <v>48</v>
      </c>
      <c r="Q170">
        <v>288</v>
      </c>
      <c r="R170" t="s">
        <v>74</v>
      </c>
      <c r="S170" t="s">
        <v>270</v>
      </c>
      <c r="T170">
        <v>54</v>
      </c>
      <c r="U170">
        <v>324</v>
      </c>
      <c r="V170" t="s">
        <v>78</v>
      </c>
      <c r="W170" t="s">
        <v>429</v>
      </c>
      <c r="X170">
        <v>50</v>
      </c>
      <c r="Y170">
        <v>300</v>
      </c>
      <c r="Z170" t="s">
        <v>272</v>
      </c>
      <c r="AA170" t="s">
        <v>273</v>
      </c>
      <c r="AB170">
        <v>52</v>
      </c>
      <c r="AC170">
        <v>312</v>
      </c>
      <c r="AD170" t="s">
        <v>80</v>
      </c>
      <c r="AE170" t="s">
        <v>484</v>
      </c>
      <c r="AF170">
        <v>49</v>
      </c>
      <c r="AG170">
        <v>294</v>
      </c>
      <c r="AH170" t="s">
        <v>64</v>
      </c>
      <c r="AI170" t="s">
        <v>217</v>
      </c>
      <c r="AJ170">
        <v>566</v>
      </c>
      <c r="AK170">
        <v>2812</v>
      </c>
      <c r="AL170" t="s">
        <v>78</v>
      </c>
      <c r="AM170" t="s">
        <v>429</v>
      </c>
      <c r="AN170">
        <v>0</v>
      </c>
      <c r="AO170">
        <v>0</v>
      </c>
      <c r="AP170" t="s">
        <v>208</v>
      </c>
      <c r="AQ170">
        <v>199</v>
      </c>
      <c r="AR170">
        <v>1194</v>
      </c>
      <c r="AS170">
        <v>36</v>
      </c>
      <c r="AT170">
        <v>246</v>
      </c>
      <c r="AU170" t="s">
        <v>156</v>
      </c>
      <c r="AV170" t="s">
        <v>228</v>
      </c>
      <c r="AW170">
        <v>30</v>
      </c>
      <c r="AX170">
        <v>180</v>
      </c>
      <c r="AY170" t="s">
        <v>156</v>
      </c>
      <c r="AZ170" t="s">
        <v>228</v>
      </c>
      <c r="BA170">
        <v>33</v>
      </c>
      <c r="BB170">
        <v>198</v>
      </c>
      <c r="BC170" t="s">
        <v>156</v>
      </c>
      <c r="BD170" t="s">
        <v>228</v>
      </c>
      <c r="BE170">
        <v>30</v>
      </c>
      <c r="BF170">
        <v>180</v>
      </c>
      <c r="BG170" t="s">
        <v>154</v>
      </c>
      <c r="BH170" t="s">
        <v>278</v>
      </c>
      <c r="BI170">
        <v>36</v>
      </c>
      <c r="BJ170">
        <v>186</v>
      </c>
      <c r="BK170" t="s">
        <v>156</v>
      </c>
      <c r="BL170" t="s">
        <v>228</v>
      </c>
      <c r="BM170">
        <v>34</v>
      </c>
      <c r="BN170">
        <v>204</v>
      </c>
      <c r="BO170" t="s">
        <v>156</v>
      </c>
      <c r="BP170" t="s">
        <v>228</v>
      </c>
      <c r="BQ170">
        <v>0</v>
      </c>
      <c r="BR170">
        <v>0</v>
      </c>
      <c r="BS170">
        <v>348</v>
      </c>
      <c r="BT170">
        <v>0</v>
      </c>
      <c r="BU170">
        <v>0</v>
      </c>
      <c r="BV170" t="s">
        <v>213</v>
      </c>
      <c r="BW170" t="s">
        <v>1421</v>
      </c>
      <c r="BX170">
        <v>0</v>
      </c>
      <c r="BY170">
        <v>0</v>
      </c>
      <c r="BZ170">
        <v>288</v>
      </c>
      <c r="CA170">
        <v>0</v>
      </c>
      <c r="CB170">
        <v>0</v>
      </c>
      <c r="CC170" t="s">
        <v>213</v>
      </c>
      <c r="CD170" t="s">
        <v>1421</v>
      </c>
      <c r="CE170">
        <v>0</v>
      </c>
      <c r="CF170">
        <v>0</v>
      </c>
      <c r="CG170">
        <v>324</v>
      </c>
      <c r="CH170">
        <v>0</v>
      </c>
      <c r="CI170">
        <v>0</v>
      </c>
      <c r="CJ170" t="s">
        <v>213</v>
      </c>
      <c r="CK170" t="s">
        <v>1421</v>
      </c>
      <c r="CL170">
        <v>0</v>
      </c>
      <c r="CM170">
        <v>0</v>
      </c>
      <c r="CN170">
        <v>0</v>
      </c>
      <c r="CO170">
        <v>300</v>
      </c>
      <c r="CP170">
        <v>0</v>
      </c>
      <c r="CQ170" t="s">
        <v>213</v>
      </c>
      <c r="CR170" t="s">
        <v>1421</v>
      </c>
      <c r="CS170">
        <v>0</v>
      </c>
      <c r="CT170">
        <v>0</v>
      </c>
      <c r="CU170">
        <v>0</v>
      </c>
      <c r="CV170">
        <v>0</v>
      </c>
      <c r="CW170">
        <v>312</v>
      </c>
      <c r="CX170" t="s">
        <v>213</v>
      </c>
      <c r="CY170" t="s">
        <v>1421</v>
      </c>
      <c r="CZ170">
        <v>0</v>
      </c>
      <c r="DA170">
        <v>0</v>
      </c>
      <c r="DB170">
        <v>0</v>
      </c>
      <c r="DC170">
        <v>0</v>
      </c>
      <c r="DD170">
        <v>294</v>
      </c>
      <c r="DE170" t="s">
        <v>213</v>
      </c>
      <c r="DF170" t="s">
        <v>1421</v>
      </c>
      <c r="DG170">
        <v>0</v>
      </c>
      <c r="DH170">
        <v>0</v>
      </c>
      <c r="DI170">
        <v>0</v>
      </c>
      <c r="DJ170">
        <v>0</v>
      </c>
      <c r="DK170">
        <v>0</v>
      </c>
      <c r="DL170" t="s">
        <v>213</v>
      </c>
      <c r="DM170" t="s">
        <v>1421</v>
      </c>
      <c r="DN170">
        <v>0</v>
      </c>
      <c r="DO170">
        <v>2812</v>
      </c>
      <c r="DP170">
        <v>0</v>
      </c>
      <c r="DQ170">
        <v>0</v>
      </c>
      <c r="DR170">
        <v>877</v>
      </c>
      <c r="DS170">
        <v>4678</v>
      </c>
      <c r="DT170" t="s">
        <v>213</v>
      </c>
      <c r="DU170">
        <v>0</v>
      </c>
      <c r="DV170">
        <v>0</v>
      </c>
      <c r="DW170">
        <v>183</v>
      </c>
      <c r="DX170">
        <v>1098</v>
      </c>
      <c r="DY170">
        <v>492</v>
      </c>
      <c r="DZ170">
        <v>3540</v>
      </c>
      <c r="EA170" t="s">
        <v>208</v>
      </c>
      <c r="EB170">
        <v>396</v>
      </c>
      <c r="EC170">
        <v>2958</v>
      </c>
      <c r="ED170">
        <v>72</v>
      </c>
      <c r="EE170">
        <v>432</v>
      </c>
      <c r="EF170" t="s">
        <v>74</v>
      </c>
      <c r="EG170" t="s">
        <v>268</v>
      </c>
      <c r="EH170" t="s">
        <v>215</v>
      </c>
      <c r="EI170"/>
      <c r="EJ170">
        <v>60</v>
      </c>
      <c r="EK170">
        <v>360</v>
      </c>
      <c r="EL170" t="s">
        <v>74</v>
      </c>
      <c r="EM170" t="s">
        <v>269</v>
      </c>
      <c r="EN170" t="s">
        <v>509</v>
      </c>
      <c r="EO170" t="s">
        <v>159</v>
      </c>
      <c r="EP170">
        <v>66</v>
      </c>
      <c r="EQ170">
        <v>496</v>
      </c>
      <c r="ER170" t="s">
        <v>74</v>
      </c>
      <c r="ES170" t="s">
        <v>269</v>
      </c>
      <c r="ET170" t="s">
        <v>215</v>
      </c>
      <c r="EU170"/>
      <c r="EV170">
        <v>70</v>
      </c>
      <c r="EW170">
        <v>620</v>
      </c>
      <c r="EX170" t="s">
        <v>272</v>
      </c>
      <c r="EY170" t="s">
        <v>273</v>
      </c>
      <c r="EZ170" t="s">
        <v>254</v>
      </c>
      <c r="FA170"/>
      <c r="FB170">
        <v>62</v>
      </c>
      <c r="FC170">
        <v>554</v>
      </c>
      <c r="FD170" t="s">
        <v>74</v>
      </c>
      <c r="FE170" t="s">
        <v>270</v>
      </c>
      <c r="FF170" t="s">
        <v>509</v>
      </c>
      <c r="FG170" t="s">
        <v>159</v>
      </c>
      <c r="FH170">
        <v>66</v>
      </c>
      <c r="FI170">
        <v>496</v>
      </c>
      <c r="FJ170" t="s">
        <v>78</v>
      </c>
      <c r="FK170" t="s">
        <v>429</v>
      </c>
      <c r="FL170" t="s">
        <v>509</v>
      </c>
      <c r="FM170" t="s">
        <v>159</v>
      </c>
      <c r="FN170">
        <v>0</v>
      </c>
      <c r="FO170">
        <v>0</v>
      </c>
      <c r="FP170" t="s">
        <v>208</v>
      </c>
      <c r="FQ170">
        <v>96</v>
      </c>
      <c r="FR170">
        <v>582</v>
      </c>
      <c r="FS170">
        <v>16</v>
      </c>
      <c r="FT170">
        <v>96</v>
      </c>
      <c r="FU170" t="s">
        <v>156</v>
      </c>
      <c r="FV170" t="s">
        <v>1421</v>
      </c>
      <c r="FW170" t="s">
        <v>228</v>
      </c>
      <c r="FX170" t="s">
        <v>1421</v>
      </c>
      <c r="FY170" t="s">
        <v>509</v>
      </c>
      <c r="FZ170" t="s">
        <v>159</v>
      </c>
      <c r="GA170">
        <v>15</v>
      </c>
      <c r="GB170">
        <v>90</v>
      </c>
      <c r="GC170" t="s">
        <v>156</v>
      </c>
      <c r="GD170" t="s">
        <v>1421</v>
      </c>
      <c r="GE170" t="s">
        <v>228</v>
      </c>
      <c r="GF170" t="s">
        <v>1421</v>
      </c>
      <c r="GG170" t="s">
        <v>254</v>
      </c>
      <c r="GH170"/>
      <c r="GI170">
        <v>17</v>
      </c>
      <c r="GJ170">
        <v>102</v>
      </c>
      <c r="GK170" t="s">
        <v>156</v>
      </c>
      <c r="GL170" t="s">
        <v>1421</v>
      </c>
      <c r="GM170" t="s">
        <v>228</v>
      </c>
      <c r="GN170" t="s">
        <v>1421</v>
      </c>
      <c r="GO170" t="s">
        <v>254</v>
      </c>
      <c r="GP170"/>
      <c r="GQ170">
        <v>16</v>
      </c>
      <c r="GR170">
        <v>96</v>
      </c>
      <c r="GS170" t="s">
        <v>156</v>
      </c>
      <c r="GT170" t="s">
        <v>1421</v>
      </c>
      <c r="GU170" t="s">
        <v>228</v>
      </c>
      <c r="GV170" t="s">
        <v>1421</v>
      </c>
      <c r="GW170" t="s">
        <v>509</v>
      </c>
      <c r="GX170" t="s">
        <v>159</v>
      </c>
      <c r="GY170">
        <v>14</v>
      </c>
      <c r="GZ170">
        <v>94</v>
      </c>
      <c r="HA170" t="s">
        <v>156</v>
      </c>
      <c r="HB170" t="s">
        <v>1421</v>
      </c>
      <c r="HC170" t="s">
        <v>228</v>
      </c>
      <c r="HD170" t="s">
        <v>1421</v>
      </c>
      <c r="HE170" t="s">
        <v>252</v>
      </c>
      <c r="HF170"/>
      <c r="HG170">
        <v>18</v>
      </c>
      <c r="HH170">
        <v>104</v>
      </c>
      <c r="HI170" t="s">
        <v>156</v>
      </c>
      <c r="HJ170" t="s">
        <v>1421</v>
      </c>
      <c r="HK170" t="s">
        <v>228</v>
      </c>
      <c r="HL170" t="s">
        <v>1421</v>
      </c>
      <c r="HM170" t="s">
        <v>252</v>
      </c>
      <c r="HN170"/>
      <c r="HO170">
        <v>0</v>
      </c>
      <c r="HP170">
        <v>0</v>
      </c>
      <c r="HQ170">
        <v>245</v>
      </c>
      <c r="HR170">
        <v>1680</v>
      </c>
      <c r="HS170">
        <v>66</v>
      </c>
      <c r="HT170">
        <v>464</v>
      </c>
      <c r="HU170">
        <v>181</v>
      </c>
      <c r="HV170">
        <v>1396</v>
      </c>
      <c r="HW170">
        <v>0</v>
      </c>
      <c r="HX170">
        <v>0</v>
      </c>
      <c r="HY170" t="s">
        <v>208</v>
      </c>
      <c r="HZ170">
        <v>131</v>
      </c>
      <c r="IA170">
        <v>786</v>
      </c>
      <c r="IB170" t="s">
        <v>208</v>
      </c>
      <c r="IC170" t="s">
        <v>272</v>
      </c>
      <c r="ID170" t="s">
        <v>273</v>
      </c>
      <c r="IE170" t="s">
        <v>208</v>
      </c>
      <c r="IF170" t="s">
        <v>156</v>
      </c>
      <c r="IG170" t="s">
        <v>208</v>
      </c>
      <c r="IH170">
        <v>118</v>
      </c>
      <c r="II170">
        <v>708</v>
      </c>
      <c r="IJ170" t="s">
        <v>208</v>
      </c>
      <c r="IK170" t="s">
        <v>219</v>
      </c>
      <c r="IL170" t="s">
        <v>219</v>
      </c>
      <c r="IM170" t="s">
        <v>230</v>
      </c>
      <c r="IN170" t="s">
        <v>1427</v>
      </c>
    </row>
    <row r="171" spans="1:248" hidden="1" x14ac:dyDescent="0.25">
      <c r="A171" t="s">
        <v>73</v>
      </c>
      <c r="B171" t="s">
        <v>74</v>
      </c>
      <c r="C171" t="s">
        <v>264</v>
      </c>
      <c r="D171" t="s">
        <v>265</v>
      </c>
      <c r="E171" t="s">
        <v>266</v>
      </c>
      <c r="F171" t="s">
        <v>267</v>
      </c>
      <c r="G171">
        <v>12</v>
      </c>
      <c r="H171">
        <v>12</v>
      </c>
      <c r="I171" t="s">
        <v>208</v>
      </c>
      <c r="J171">
        <v>573</v>
      </c>
      <c r="K171">
        <v>3864</v>
      </c>
      <c r="L171">
        <v>157</v>
      </c>
      <c r="M171">
        <v>994</v>
      </c>
      <c r="N171" t="s">
        <v>74</v>
      </c>
      <c r="O171" t="s">
        <v>268</v>
      </c>
      <c r="P171">
        <v>53</v>
      </c>
      <c r="Q171">
        <v>373</v>
      </c>
      <c r="R171" t="s">
        <v>74</v>
      </c>
      <c r="S171" t="s">
        <v>265</v>
      </c>
      <c r="T171">
        <v>14</v>
      </c>
      <c r="U171">
        <v>70</v>
      </c>
      <c r="V171" t="s">
        <v>1421</v>
      </c>
      <c r="W171" t="s">
        <v>1421</v>
      </c>
      <c r="X171">
        <v>99</v>
      </c>
      <c r="Y171">
        <v>692</v>
      </c>
      <c r="Z171" t="s">
        <v>74</v>
      </c>
      <c r="AA171" t="s">
        <v>265</v>
      </c>
      <c r="AB171">
        <v>88</v>
      </c>
      <c r="AC171">
        <v>616</v>
      </c>
      <c r="AD171" t="s">
        <v>74</v>
      </c>
      <c r="AE171" t="s">
        <v>265</v>
      </c>
      <c r="AF171">
        <v>28</v>
      </c>
      <c r="AG171">
        <v>174</v>
      </c>
      <c r="AH171" t="s">
        <v>74</v>
      </c>
      <c r="AI171" t="s">
        <v>265</v>
      </c>
      <c r="AJ171">
        <v>134</v>
      </c>
      <c r="AK171">
        <v>945</v>
      </c>
      <c r="AL171" t="s">
        <v>74</v>
      </c>
      <c r="AM171" t="s">
        <v>265</v>
      </c>
      <c r="AN171">
        <v>0</v>
      </c>
      <c r="AO171">
        <v>0</v>
      </c>
      <c r="AP171" t="s">
        <v>208</v>
      </c>
      <c r="AQ171">
        <v>58</v>
      </c>
      <c r="AR171">
        <v>348</v>
      </c>
      <c r="AS171">
        <v>10</v>
      </c>
      <c r="AT171">
        <v>64</v>
      </c>
      <c r="AU171" t="s">
        <v>156</v>
      </c>
      <c r="AV171" t="s">
        <v>228</v>
      </c>
      <c r="AW171">
        <v>14</v>
      </c>
      <c r="AX171">
        <v>70</v>
      </c>
      <c r="AY171" t="s">
        <v>156</v>
      </c>
      <c r="AZ171" t="s">
        <v>228</v>
      </c>
      <c r="BA171">
        <v>8</v>
      </c>
      <c r="BB171">
        <v>48</v>
      </c>
      <c r="BC171" t="s">
        <v>156</v>
      </c>
      <c r="BD171" t="s">
        <v>228</v>
      </c>
      <c r="BE171">
        <v>8</v>
      </c>
      <c r="BF171">
        <v>50</v>
      </c>
      <c r="BG171" t="s">
        <v>156</v>
      </c>
      <c r="BH171" t="s">
        <v>228</v>
      </c>
      <c r="BI171">
        <v>10</v>
      </c>
      <c r="BJ171">
        <v>64</v>
      </c>
      <c r="BK171" t="s">
        <v>156</v>
      </c>
      <c r="BL171" t="s">
        <v>228</v>
      </c>
      <c r="BM171">
        <v>8</v>
      </c>
      <c r="BN171">
        <v>52</v>
      </c>
      <c r="BO171" t="s">
        <v>156</v>
      </c>
      <c r="BP171" t="s">
        <v>228</v>
      </c>
      <c r="BQ171">
        <v>0</v>
      </c>
      <c r="BR171">
        <v>0</v>
      </c>
      <c r="BS171">
        <v>994</v>
      </c>
      <c r="BT171">
        <v>0</v>
      </c>
      <c r="BU171">
        <v>0</v>
      </c>
      <c r="BV171" t="s">
        <v>213</v>
      </c>
      <c r="BW171" t="s">
        <v>1421</v>
      </c>
      <c r="BX171">
        <v>0</v>
      </c>
      <c r="BY171">
        <v>0</v>
      </c>
      <c r="BZ171">
        <v>314</v>
      </c>
      <c r="CA171">
        <v>0</v>
      </c>
      <c r="CB171">
        <v>0</v>
      </c>
      <c r="CC171" t="s">
        <v>213</v>
      </c>
      <c r="CD171" t="s">
        <v>1421</v>
      </c>
      <c r="CE171">
        <v>0</v>
      </c>
      <c r="CF171">
        <v>59</v>
      </c>
      <c r="CG171">
        <v>0</v>
      </c>
      <c r="CH171">
        <v>0</v>
      </c>
      <c r="CI171">
        <v>0</v>
      </c>
      <c r="CJ171" t="s">
        <v>213</v>
      </c>
      <c r="CK171" t="s">
        <v>1421</v>
      </c>
      <c r="CL171">
        <v>0</v>
      </c>
      <c r="CM171">
        <v>70</v>
      </c>
      <c r="CN171">
        <v>648</v>
      </c>
      <c r="CO171">
        <v>0</v>
      </c>
      <c r="CP171">
        <v>0</v>
      </c>
      <c r="CQ171" t="s">
        <v>213</v>
      </c>
      <c r="CR171" t="s">
        <v>1421</v>
      </c>
      <c r="CS171">
        <v>0</v>
      </c>
      <c r="CT171">
        <v>44</v>
      </c>
      <c r="CU171">
        <v>0</v>
      </c>
      <c r="CV171">
        <v>570</v>
      </c>
      <c r="CW171">
        <v>0</v>
      </c>
      <c r="CX171" t="s">
        <v>213</v>
      </c>
      <c r="CY171" t="s">
        <v>1421</v>
      </c>
      <c r="CZ171">
        <v>0</v>
      </c>
      <c r="DA171">
        <v>46</v>
      </c>
      <c r="DB171">
        <v>0</v>
      </c>
      <c r="DC171">
        <v>115</v>
      </c>
      <c r="DD171">
        <v>0</v>
      </c>
      <c r="DE171" t="s">
        <v>213</v>
      </c>
      <c r="DF171" t="s">
        <v>1421</v>
      </c>
      <c r="DG171">
        <v>0</v>
      </c>
      <c r="DH171">
        <v>59</v>
      </c>
      <c r="DI171">
        <v>0</v>
      </c>
      <c r="DJ171">
        <v>0</v>
      </c>
      <c r="DK171">
        <v>897</v>
      </c>
      <c r="DL171" t="s">
        <v>213</v>
      </c>
      <c r="DM171" t="s">
        <v>1421</v>
      </c>
      <c r="DN171">
        <v>0</v>
      </c>
      <c r="DO171">
        <v>48</v>
      </c>
      <c r="DP171">
        <v>0</v>
      </c>
      <c r="DQ171">
        <v>0</v>
      </c>
      <c r="DR171">
        <v>573</v>
      </c>
      <c r="DS171">
        <v>3864</v>
      </c>
      <c r="DT171" t="s">
        <v>213</v>
      </c>
      <c r="DU171">
        <v>0</v>
      </c>
      <c r="DV171">
        <v>0</v>
      </c>
      <c r="DW171">
        <v>248</v>
      </c>
      <c r="DX171">
        <v>1488</v>
      </c>
      <c r="DY171">
        <v>528</v>
      </c>
      <c r="DZ171">
        <v>3696</v>
      </c>
      <c r="EA171" t="s">
        <v>208</v>
      </c>
      <c r="EB171">
        <v>334</v>
      </c>
      <c r="EC171">
        <v>2369</v>
      </c>
      <c r="ED171">
        <v>39</v>
      </c>
      <c r="EE171">
        <v>273</v>
      </c>
      <c r="EF171" t="s">
        <v>78</v>
      </c>
      <c r="EG171" t="s">
        <v>429</v>
      </c>
      <c r="EH171" t="s">
        <v>215</v>
      </c>
      <c r="EI171"/>
      <c r="EJ171">
        <v>83</v>
      </c>
      <c r="EK171">
        <v>581</v>
      </c>
      <c r="EL171" t="s">
        <v>272</v>
      </c>
      <c r="EM171" t="s">
        <v>273</v>
      </c>
      <c r="EN171" t="s">
        <v>215</v>
      </c>
      <c r="EO171"/>
      <c r="EP171">
        <v>68</v>
      </c>
      <c r="EQ171">
        <v>476</v>
      </c>
      <c r="ER171" t="s">
        <v>78</v>
      </c>
      <c r="ES171" t="s">
        <v>429</v>
      </c>
      <c r="ET171" t="s">
        <v>215</v>
      </c>
      <c r="EU171"/>
      <c r="EV171">
        <v>44</v>
      </c>
      <c r="EW171">
        <v>308</v>
      </c>
      <c r="EX171" t="s">
        <v>80</v>
      </c>
      <c r="EY171" t="s">
        <v>484</v>
      </c>
      <c r="EZ171" t="s">
        <v>509</v>
      </c>
      <c r="FA171" t="s">
        <v>159</v>
      </c>
      <c r="FB171">
        <v>50</v>
      </c>
      <c r="FC171">
        <v>366</v>
      </c>
      <c r="FD171" t="s">
        <v>272</v>
      </c>
      <c r="FE171" t="s">
        <v>273</v>
      </c>
      <c r="FF171" t="s">
        <v>509</v>
      </c>
      <c r="FG171" t="s">
        <v>159</v>
      </c>
      <c r="FH171">
        <v>50</v>
      </c>
      <c r="FI171">
        <v>365</v>
      </c>
      <c r="FJ171" t="s">
        <v>272</v>
      </c>
      <c r="FK171" t="s">
        <v>273</v>
      </c>
      <c r="FL171" t="s">
        <v>509</v>
      </c>
      <c r="FM171" t="s">
        <v>159</v>
      </c>
      <c r="FN171">
        <v>0</v>
      </c>
      <c r="FO171">
        <v>0</v>
      </c>
      <c r="FP171" t="s">
        <v>208</v>
      </c>
      <c r="FQ171">
        <v>194</v>
      </c>
      <c r="FR171">
        <v>1327</v>
      </c>
      <c r="FS171">
        <v>31</v>
      </c>
      <c r="FT171">
        <v>217</v>
      </c>
      <c r="FU171" t="s">
        <v>156</v>
      </c>
      <c r="FV171" t="s">
        <v>1421</v>
      </c>
      <c r="FW171" t="s">
        <v>228</v>
      </c>
      <c r="FX171" t="s">
        <v>1421</v>
      </c>
      <c r="FY171" t="s">
        <v>215</v>
      </c>
      <c r="FZ171"/>
      <c r="GA171">
        <v>13</v>
      </c>
      <c r="GB171">
        <v>70</v>
      </c>
      <c r="GC171" t="s">
        <v>156</v>
      </c>
      <c r="GD171" t="s">
        <v>1421</v>
      </c>
      <c r="GE171" t="s">
        <v>228</v>
      </c>
      <c r="GF171" t="s">
        <v>1421</v>
      </c>
      <c r="GG171" t="s">
        <v>215</v>
      </c>
      <c r="GH171"/>
      <c r="GI171">
        <v>49</v>
      </c>
      <c r="GJ171">
        <v>323</v>
      </c>
      <c r="GK171" t="s">
        <v>156</v>
      </c>
      <c r="GL171" t="s">
        <v>1421</v>
      </c>
      <c r="GM171" t="s">
        <v>228</v>
      </c>
      <c r="GN171" t="s">
        <v>1421</v>
      </c>
      <c r="GO171" t="s">
        <v>215</v>
      </c>
      <c r="GP171"/>
      <c r="GQ171">
        <v>7</v>
      </c>
      <c r="GR171">
        <v>30</v>
      </c>
      <c r="GS171" t="s">
        <v>156</v>
      </c>
      <c r="GT171" t="s">
        <v>1421</v>
      </c>
      <c r="GU171" t="s">
        <v>228</v>
      </c>
      <c r="GV171" t="s">
        <v>1421</v>
      </c>
      <c r="GW171" t="s">
        <v>509</v>
      </c>
      <c r="GX171" t="s">
        <v>159</v>
      </c>
      <c r="GY171">
        <v>54</v>
      </c>
      <c r="GZ171">
        <v>367</v>
      </c>
      <c r="HA171" t="s">
        <v>156</v>
      </c>
      <c r="HB171" t="s">
        <v>1421</v>
      </c>
      <c r="HC171" t="s">
        <v>228</v>
      </c>
      <c r="HD171" t="s">
        <v>1421</v>
      </c>
      <c r="HE171" t="s">
        <v>509</v>
      </c>
      <c r="HF171"/>
      <c r="HG171">
        <v>40</v>
      </c>
      <c r="HH171">
        <v>320</v>
      </c>
      <c r="HI171" t="s">
        <v>156</v>
      </c>
      <c r="HJ171" t="s">
        <v>1421</v>
      </c>
      <c r="HK171" t="s">
        <v>228</v>
      </c>
      <c r="HL171" t="s">
        <v>1421</v>
      </c>
      <c r="HM171" t="s">
        <v>509</v>
      </c>
      <c r="HN171"/>
      <c r="HO171">
        <v>0</v>
      </c>
      <c r="HP171">
        <v>0</v>
      </c>
      <c r="HQ171">
        <v>325</v>
      </c>
      <c r="HR171">
        <v>2280</v>
      </c>
      <c r="HS171">
        <v>109</v>
      </c>
      <c r="HT171">
        <v>720</v>
      </c>
      <c r="HU171">
        <v>94</v>
      </c>
      <c r="HV171">
        <v>696</v>
      </c>
      <c r="HW171">
        <v>0</v>
      </c>
      <c r="HX171">
        <v>0</v>
      </c>
      <c r="HY171" t="s">
        <v>208</v>
      </c>
      <c r="HZ171">
        <v>90</v>
      </c>
      <c r="IA171">
        <v>540</v>
      </c>
      <c r="IB171" t="s">
        <v>208</v>
      </c>
      <c r="IC171" t="s">
        <v>80</v>
      </c>
      <c r="ID171" t="s">
        <v>484</v>
      </c>
      <c r="IE171" t="s">
        <v>213</v>
      </c>
      <c r="IF171" t="s">
        <v>1421</v>
      </c>
      <c r="IG171" t="s">
        <v>208</v>
      </c>
      <c r="IH171">
        <v>285</v>
      </c>
      <c r="II171">
        <v>1710</v>
      </c>
      <c r="IJ171" t="s">
        <v>208</v>
      </c>
      <c r="IK171" t="s">
        <v>237</v>
      </c>
      <c r="IL171" t="s">
        <v>219</v>
      </c>
      <c r="IM171" t="s">
        <v>219</v>
      </c>
      <c r="IN171" t="s">
        <v>1427</v>
      </c>
    </row>
    <row r="172" spans="1:248" hidden="1" x14ac:dyDescent="0.25">
      <c r="A172" t="s">
        <v>73</v>
      </c>
      <c r="B172" t="s">
        <v>74</v>
      </c>
      <c r="C172" t="s">
        <v>264</v>
      </c>
      <c r="D172" t="s">
        <v>265</v>
      </c>
      <c r="E172" t="s">
        <v>275</v>
      </c>
      <c r="F172" t="s">
        <v>276</v>
      </c>
      <c r="G172">
        <v>12</v>
      </c>
      <c r="H172">
        <v>12</v>
      </c>
      <c r="I172" t="s">
        <v>208</v>
      </c>
      <c r="J172">
        <v>713</v>
      </c>
      <c r="K172">
        <v>4278</v>
      </c>
      <c r="L172">
        <v>116</v>
      </c>
      <c r="M172">
        <v>696</v>
      </c>
      <c r="N172" t="s">
        <v>78</v>
      </c>
      <c r="O172" t="s">
        <v>432</v>
      </c>
      <c r="P172">
        <v>102</v>
      </c>
      <c r="Q172">
        <v>612</v>
      </c>
      <c r="R172" t="s">
        <v>78</v>
      </c>
      <c r="S172" t="s">
        <v>467</v>
      </c>
      <c r="T172">
        <v>98</v>
      </c>
      <c r="U172">
        <v>588</v>
      </c>
      <c r="V172" t="s">
        <v>74</v>
      </c>
      <c r="W172" t="s">
        <v>270</v>
      </c>
      <c r="X172">
        <v>98</v>
      </c>
      <c r="Y172">
        <v>588</v>
      </c>
      <c r="Z172" t="s">
        <v>74</v>
      </c>
      <c r="AA172" t="s">
        <v>270</v>
      </c>
      <c r="AB172">
        <v>103</v>
      </c>
      <c r="AC172">
        <v>618</v>
      </c>
      <c r="AD172" t="s">
        <v>74</v>
      </c>
      <c r="AE172" t="s">
        <v>270</v>
      </c>
      <c r="AF172">
        <v>98</v>
      </c>
      <c r="AG172">
        <v>588</v>
      </c>
      <c r="AH172" t="s">
        <v>272</v>
      </c>
      <c r="AI172" t="s">
        <v>273</v>
      </c>
      <c r="AJ172">
        <v>98</v>
      </c>
      <c r="AK172">
        <v>588</v>
      </c>
      <c r="AL172" t="s">
        <v>80</v>
      </c>
      <c r="AM172" t="s">
        <v>484</v>
      </c>
      <c r="AN172">
        <v>0</v>
      </c>
      <c r="AO172">
        <v>0</v>
      </c>
      <c r="AP172" t="s">
        <v>208</v>
      </c>
      <c r="AQ172">
        <v>194</v>
      </c>
      <c r="AR172">
        <v>1123</v>
      </c>
      <c r="AS172">
        <v>34</v>
      </c>
      <c r="AT172">
        <v>204</v>
      </c>
      <c r="AU172" t="s">
        <v>156</v>
      </c>
      <c r="AV172" t="s">
        <v>228</v>
      </c>
      <c r="AW172">
        <v>30</v>
      </c>
      <c r="AX172">
        <v>180</v>
      </c>
      <c r="AY172" t="s">
        <v>156</v>
      </c>
      <c r="AZ172" t="s">
        <v>228</v>
      </c>
      <c r="BA172">
        <v>30</v>
      </c>
      <c r="BB172">
        <v>180</v>
      </c>
      <c r="BC172" t="s">
        <v>156</v>
      </c>
      <c r="BD172" t="s">
        <v>228</v>
      </c>
      <c r="BE172">
        <v>32</v>
      </c>
      <c r="BF172">
        <v>192</v>
      </c>
      <c r="BG172" t="s">
        <v>156</v>
      </c>
      <c r="BH172" t="s">
        <v>228</v>
      </c>
      <c r="BI172">
        <v>32</v>
      </c>
      <c r="BJ172">
        <v>192</v>
      </c>
      <c r="BK172" t="s">
        <v>156</v>
      </c>
      <c r="BL172" t="s">
        <v>228</v>
      </c>
      <c r="BM172">
        <v>36</v>
      </c>
      <c r="BN172">
        <v>175</v>
      </c>
      <c r="BO172" t="s">
        <v>156</v>
      </c>
      <c r="BP172" t="s">
        <v>228</v>
      </c>
      <c r="BQ172">
        <v>0</v>
      </c>
      <c r="BR172">
        <v>0</v>
      </c>
      <c r="BS172">
        <v>696</v>
      </c>
      <c r="BT172">
        <v>0</v>
      </c>
      <c r="BU172">
        <v>0</v>
      </c>
      <c r="BV172" t="s">
        <v>213</v>
      </c>
      <c r="BW172" t="s">
        <v>1421</v>
      </c>
      <c r="BX172">
        <v>0</v>
      </c>
      <c r="BY172">
        <v>0</v>
      </c>
      <c r="BZ172">
        <v>612</v>
      </c>
      <c r="CA172">
        <v>0</v>
      </c>
      <c r="CB172">
        <v>0</v>
      </c>
      <c r="CC172" t="s">
        <v>213</v>
      </c>
      <c r="CD172" t="s">
        <v>1421</v>
      </c>
      <c r="CE172">
        <v>0</v>
      </c>
      <c r="CF172">
        <v>0</v>
      </c>
      <c r="CG172">
        <v>0</v>
      </c>
      <c r="CH172">
        <v>588</v>
      </c>
      <c r="CI172">
        <v>0</v>
      </c>
      <c r="CJ172" t="s">
        <v>213</v>
      </c>
      <c r="CK172" t="s">
        <v>1421</v>
      </c>
      <c r="CL172">
        <v>0</v>
      </c>
      <c r="CM172">
        <v>0</v>
      </c>
      <c r="CN172">
        <v>0</v>
      </c>
      <c r="CO172">
        <v>588</v>
      </c>
      <c r="CP172">
        <v>0</v>
      </c>
      <c r="CQ172" t="s">
        <v>213</v>
      </c>
      <c r="CR172" t="s">
        <v>1421</v>
      </c>
      <c r="CS172">
        <v>0</v>
      </c>
      <c r="CT172">
        <v>0</v>
      </c>
      <c r="CU172">
        <v>0</v>
      </c>
      <c r="CV172">
        <v>0</v>
      </c>
      <c r="CW172">
        <v>618</v>
      </c>
      <c r="CX172" t="s">
        <v>213</v>
      </c>
      <c r="CY172" t="s">
        <v>1421</v>
      </c>
      <c r="CZ172">
        <v>0</v>
      </c>
      <c r="DA172">
        <v>0</v>
      </c>
      <c r="DB172">
        <v>0</v>
      </c>
      <c r="DC172">
        <v>0</v>
      </c>
      <c r="DD172">
        <v>0</v>
      </c>
      <c r="DE172" t="s">
        <v>213</v>
      </c>
      <c r="DF172" t="s">
        <v>1421</v>
      </c>
      <c r="DG172">
        <v>0</v>
      </c>
      <c r="DH172">
        <v>588</v>
      </c>
      <c r="DI172">
        <v>0</v>
      </c>
      <c r="DJ172">
        <v>0</v>
      </c>
      <c r="DK172">
        <v>0</v>
      </c>
      <c r="DL172" t="s">
        <v>213</v>
      </c>
      <c r="DM172" t="s">
        <v>1421</v>
      </c>
      <c r="DN172">
        <v>0</v>
      </c>
      <c r="DO172">
        <v>588</v>
      </c>
      <c r="DP172">
        <v>0</v>
      </c>
      <c r="DQ172">
        <v>0</v>
      </c>
      <c r="DR172">
        <v>713</v>
      </c>
      <c r="DS172">
        <v>4278</v>
      </c>
      <c r="DT172" t="s">
        <v>213</v>
      </c>
      <c r="DU172">
        <v>0</v>
      </c>
      <c r="DV172">
        <v>0</v>
      </c>
      <c r="DW172">
        <v>331</v>
      </c>
      <c r="DX172">
        <v>1986</v>
      </c>
      <c r="DY172">
        <v>430</v>
      </c>
      <c r="DZ172">
        <v>2940</v>
      </c>
      <c r="EA172" t="s">
        <v>208</v>
      </c>
      <c r="EB172">
        <v>373</v>
      </c>
      <c r="EC172">
        <v>2558</v>
      </c>
      <c r="ED172">
        <v>64</v>
      </c>
      <c r="EE172">
        <v>584</v>
      </c>
      <c r="EF172" t="s">
        <v>78</v>
      </c>
      <c r="EG172" t="s">
        <v>432</v>
      </c>
      <c r="EH172" t="s">
        <v>509</v>
      </c>
      <c r="EI172" t="s">
        <v>159</v>
      </c>
      <c r="EJ172">
        <v>60</v>
      </c>
      <c r="EK172">
        <v>328</v>
      </c>
      <c r="EL172" t="s">
        <v>78</v>
      </c>
      <c r="EM172" t="s">
        <v>432</v>
      </c>
      <c r="EN172" t="s">
        <v>254</v>
      </c>
      <c r="EO172"/>
      <c r="EP172">
        <v>60</v>
      </c>
      <c r="EQ172">
        <v>310</v>
      </c>
      <c r="ER172" t="s">
        <v>80</v>
      </c>
      <c r="ES172" t="s">
        <v>484</v>
      </c>
      <c r="ET172" t="s">
        <v>254</v>
      </c>
      <c r="EU172"/>
      <c r="EV172">
        <v>64</v>
      </c>
      <c r="EW172">
        <v>584</v>
      </c>
      <c r="EX172" t="s">
        <v>64</v>
      </c>
      <c r="EY172" t="s">
        <v>217</v>
      </c>
      <c r="EZ172" t="s">
        <v>254</v>
      </c>
      <c r="FA172"/>
      <c r="FB172">
        <v>63</v>
      </c>
      <c r="FC172">
        <v>378</v>
      </c>
      <c r="FD172" t="s">
        <v>80</v>
      </c>
      <c r="FE172" t="s">
        <v>484</v>
      </c>
      <c r="FF172" t="s">
        <v>509</v>
      </c>
      <c r="FG172" t="s">
        <v>159</v>
      </c>
      <c r="FH172">
        <v>62</v>
      </c>
      <c r="FI172">
        <v>374</v>
      </c>
      <c r="FJ172" t="s">
        <v>272</v>
      </c>
      <c r="FK172" t="s">
        <v>273</v>
      </c>
      <c r="FL172" t="s">
        <v>509</v>
      </c>
      <c r="FM172" t="s">
        <v>159</v>
      </c>
      <c r="FN172">
        <v>0</v>
      </c>
      <c r="FO172">
        <v>0</v>
      </c>
      <c r="FP172" t="s">
        <v>208</v>
      </c>
      <c r="FQ172">
        <v>57</v>
      </c>
      <c r="FR172">
        <v>382</v>
      </c>
      <c r="FS172">
        <v>9</v>
      </c>
      <c r="FT172">
        <v>94</v>
      </c>
      <c r="FU172" t="s">
        <v>156</v>
      </c>
      <c r="FV172" t="s">
        <v>1421</v>
      </c>
      <c r="FW172" t="s">
        <v>228</v>
      </c>
      <c r="FX172" t="s">
        <v>1421</v>
      </c>
      <c r="FY172" t="s">
        <v>254</v>
      </c>
      <c r="FZ172"/>
      <c r="GA172">
        <v>8</v>
      </c>
      <c r="GB172">
        <v>48</v>
      </c>
      <c r="GC172" t="s">
        <v>156</v>
      </c>
      <c r="GD172" t="s">
        <v>1421</v>
      </c>
      <c r="GE172" t="s">
        <v>228</v>
      </c>
      <c r="GF172" t="s">
        <v>1421</v>
      </c>
      <c r="GG172" t="s">
        <v>509</v>
      </c>
      <c r="GH172" t="s">
        <v>159</v>
      </c>
      <c r="GI172">
        <v>8</v>
      </c>
      <c r="GJ172">
        <v>48</v>
      </c>
      <c r="GK172" t="s">
        <v>156</v>
      </c>
      <c r="GL172" t="s">
        <v>1421</v>
      </c>
      <c r="GM172" t="s">
        <v>228</v>
      </c>
      <c r="GN172" t="s">
        <v>1421</v>
      </c>
      <c r="GO172" t="s">
        <v>254</v>
      </c>
      <c r="GP172"/>
      <c r="GQ172">
        <v>10</v>
      </c>
      <c r="GR172">
        <v>60</v>
      </c>
      <c r="GS172" t="s">
        <v>156</v>
      </c>
      <c r="GT172" t="s">
        <v>1421</v>
      </c>
      <c r="GU172" t="s">
        <v>228</v>
      </c>
      <c r="GV172" t="s">
        <v>1421</v>
      </c>
      <c r="GW172" t="s">
        <v>509</v>
      </c>
      <c r="GX172" t="s">
        <v>159</v>
      </c>
      <c r="GY172">
        <v>10</v>
      </c>
      <c r="GZ172">
        <v>60</v>
      </c>
      <c r="HA172" t="s">
        <v>156</v>
      </c>
      <c r="HB172" t="s">
        <v>1421</v>
      </c>
      <c r="HC172" t="s">
        <v>228</v>
      </c>
      <c r="HD172" t="s">
        <v>1421</v>
      </c>
      <c r="HE172" t="s">
        <v>509</v>
      </c>
      <c r="HF172" t="s">
        <v>159</v>
      </c>
      <c r="HG172">
        <v>12</v>
      </c>
      <c r="HH172">
        <v>72</v>
      </c>
      <c r="HI172" t="s">
        <v>156</v>
      </c>
      <c r="HJ172" t="s">
        <v>1421</v>
      </c>
      <c r="HK172" t="s">
        <v>228</v>
      </c>
      <c r="HL172" t="s">
        <v>1421</v>
      </c>
      <c r="HM172" t="s">
        <v>509</v>
      </c>
      <c r="HN172" t="s">
        <v>159</v>
      </c>
      <c r="HO172">
        <v>0</v>
      </c>
      <c r="HP172">
        <v>0</v>
      </c>
      <c r="HQ172">
        <v>247</v>
      </c>
      <c r="HR172">
        <v>1680</v>
      </c>
      <c r="HS172">
        <v>138</v>
      </c>
      <c r="HT172">
        <v>940</v>
      </c>
      <c r="HU172">
        <v>45</v>
      </c>
      <c r="HV172">
        <v>320</v>
      </c>
      <c r="HW172">
        <v>0</v>
      </c>
      <c r="HX172">
        <v>0</v>
      </c>
      <c r="HY172" t="s">
        <v>208</v>
      </c>
      <c r="HZ172">
        <v>55</v>
      </c>
      <c r="IA172">
        <v>330</v>
      </c>
      <c r="IB172" t="s">
        <v>208</v>
      </c>
      <c r="IC172" t="s">
        <v>272</v>
      </c>
      <c r="ID172" t="s">
        <v>273</v>
      </c>
      <c r="IE172" t="s">
        <v>208</v>
      </c>
      <c r="IF172" t="s">
        <v>156</v>
      </c>
      <c r="IG172" t="s">
        <v>208</v>
      </c>
      <c r="IH172">
        <v>221</v>
      </c>
      <c r="II172">
        <v>1326</v>
      </c>
      <c r="IJ172" t="s">
        <v>208</v>
      </c>
      <c r="IK172" t="s">
        <v>219</v>
      </c>
      <c r="IL172" t="s">
        <v>219</v>
      </c>
      <c r="IM172" t="s">
        <v>219</v>
      </c>
      <c r="IN172" t="s">
        <v>1567</v>
      </c>
    </row>
    <row r="173" spans="1:248" hidden="1" x14ac:dyDescent="0.25">
      <c r="A173" t="s">
        <v>73</v>
      </c>
      <c r="B173" t="s">
        <v>74</v>
      </c>
      <c r="C173" t="s">
        <v>535</v>
      </c>
      <c r="D173" t="s">
        <v>498</v>
      </c>
      <c r="E173" t="s">
        <v>874</v>
      </c>
      <c r="F173" t="s">
        <v>498</v>
      </c>
      <c r="G173">
        <v>12</v>
      </c>
      <c r="H173">
        <v>12</v>
      </c>
      <c r="I173" t="s">
        <v>208</v>
      </c>
      <c r="J173">
        <v>957</v>
      </c>
      <c r="K173">
        <v>5742</v>
      </c>
      <c r="L173">
        <v>40</v>
      </c>
      <c r="M173">
        <v>240</v>
      </c>
      <c r="N173" t="s">
        <v>74</v>
      </c>
      <c r="O173" t="s">
        <v>498</v>
      </c>
      <c r="P173">
        <v>83</v>
      </c>
      <c r="Q173">
        <v>500</v>
      </c>
      <c r="R173" t="s">
        <v>74</v>
      </c>
      <c r="S173" t="s">
        <v>498</v>
      </c>
      <c r="T173">
        <v>0</v>
      </c>
      <c r="U173">
        <v>0</v>
      </c>
      <c r="V173" t="s">
        <v>1421</v>
      </c>
      <c r="W173" t="s">
        <v>1421</v>
      </c>
      <c r="X173">
        <v>21</v>
      </c>
      <c r="Y173">
        <v>128</v>
      </c>
      <c r="Z173" t="s">
        <v>74</v>
      </c>
      <c r="AA173" t="s">
        <v>387</v>
      </c>
      <c r="AB173">
        <v>39</v>
      </c>
      <c r="AC173">
        <v>235</v>
      </c>
      <c r="AD173" t="s">
        <v>74</v>
      </c>
      <c r="AE173" t="s">
        <v>387</v>
      </c>
      <c r="AF173">
        <v>67</v>
      </c>
      <c r="AG173">
        <v>403</v>
      </c>
      <c r="AH173" t="s">
        <v>74</v>
      </c>
      <c r="AI173" t="s">
        <v>498</v>
      </c>
      <c r="AJ173">
        <v>707</v>
      </c>
      <c r="AK173">
        <v>4236</v>
      </c>
      <c r="AL173" t="s">
        <v>74</v>
      </c>
      <c r="AM173" t="s">
        <v>387</v>
      </c>
      <c r="AN173">
        <v>0</v>
      </c>
      <c r="AO173">
        <v>0</v>
      </c>
      <c r="AP173" t="s">
        <v>208</v>
      </c>
      <c r="AQ173">
        <v>168</v>
      </c>
      <c r="AR173">
        <v>1008</v>
      </c>
      <c r="AS173">
        <v>0</v>
      </c>
      <c r="AT173">
        <v>0</v>
      </c>
      <c r="AU173" t="s">
        <v>1421</v>
      </c>
      <c r="AV173" t="s">
        <v>1421</v>
      </c>
      <c r="AW173">
        <v>0</v>
      </c>
      <c r="AX173">
        <v>0</v>
      </c>
      <c r="AY173" t="s">
        <v>1421</v>
      </c>
      <c r="AZ173" t="s">
        <v>1421</v>
      </c>
      <c r="BA173">
        <v>0</v>
      </c>
      <c r="BB173">
        <v>0</v>
      </c>
      <c r="BC173" t="s">
        <v>1421</v>
      </c>
      <c r="BD173" t="s">
        <v>1421</v>
      </c>
      <c r="BE173">
        <v>36</v>
      </c>
      <c r="BF173">
        <v>216</v>
      </c>
      <c r="BG173" t="s">
        <v>156</v>
      </c>
      <c r="BH173" t="s">
        <v>228</v>
      </c>
      <c r="BI173">
        <v>49</v>
      </c>
      <c r="BJ173">
        <v>294</v>
      </c>
      <c r="BK173" t="s">
        <v>156</v>
      </c>
      <c r="BL173" t="s">
        <v>228</v>
      </c>
      <c r="BM173">
        <v>83</v>
      </c>
      <c r="BN173">
        <v>498</v>
      </c>
      <c r="BO173" t="s">
        <v>156</v>
      </c>
      <c r="BP173" t="s">
        <v>228</v>
      </c>
      <c r="BQ173">
        <v>0</v>
      </c>
      <c r="BR173">
        <v>0</v>
      </c>
      <c r="BS173">
        <v>240</v>
      </c>
      <c r="BT173">
        <v>0</v>
      </c>
      <c r="BU173">
        <v>0</v>
      </c>
      <c r="BV173" t="s">
        <v>213</v>
      </c>
      <c r="BW173" t="s">
        <v>1421</v>
      </c>
      <c r="BX173">
        <v>0</v>
      </c>
      <c r="BY173">
        <v>0</v>
      </c>
      <c r="BZ173">
        <v>500</v>
      </c>
      <c r="CA173">
        <v>0</v>
      </c>
      <c r="CB173">
        <v>0</v>
      </c>
      <c r="CC173" t="s">
        <v>213</v>
      </c>
      <c r="CD173" t="s">
        <v>1421</v>
      </c>
      <c r="CE173">
        <v>0</v>
      </c>
      <c r="CF173">
        <v>0</v>
      </c>
      <c r="CG173">
        <v>0</v>
      </c>
      <c r="CH173">
        <v>0</v>
      </c>
      <c r="CI173">
        <v>0</v>
      </c>
      <c r="CJ173" t="s">
        <v>213</v>
      </c>
      <c r="CK173" t="s">
        <v>1421</v>
      </c>
      <c r="CL173">
        <v>0</v>
      </c>
      <c r="CM173">
        <v>0</v>
      </c>
      <c r="CN173">
        <v>0</v>
      </c>
      <c r="CO173">
        <v>128</v>
      </c>
      <c r="CP173">
        <v>0</v>
      </c>
      <c r="CQ173" t="s">
        <v>213</v>
      </c>
      <c r="CR173" t="s">
        <v>1421</v>
      </c>
      <c r="CS173">
        <v>0</v>
      </c>
      <c r="CT173">
        <v>0</v>
      </c>
      <c r="CU173">
        <v>0</v>
      </c>
      <c r="CV173">
        <v>51</v>
      </c>
      <c r="CW173">
        <v>0</v>
      </c>
      <c r="CX173" t="s">
        <v>213</v>
      </c>
      <c r="CY173" t="s">
        <v>1421</v>
      </c>
      <c r="CZ173">
        <v>0</v>
      </c>
      <c r="DA173">
        <v>184</v>
      </c>
      <c r="DB173">
        <v>0</v>
      </c>
      <c r="DC173">
        <v>0</v>
      </c>
      <c r="DD173">
        <v>153</v>
      </c>
      <c r="DE173" t="s">
        <v>213</v>
      </c>
      <c r="DF173" t="s">
        <v>1421</v>
      </c>
      <c r="DG173">
        <v>0</v>
      </c>
      <c r="DH173">
        <v>250</v>
      </c>
      <c r="DI173">
        <v>0</v>
      </c>
      <c r="DJ173">
        <v>0</v>
      </c>
      <c r="DK173">
        <v>3813</v>
      </c>
      <c r="DL173" t="s">
        <v>213</v>
      </c>
      <c r="DM173" t="s">
        <v>1421</v>
      </c>
      <c r="DN173">
        <v>0</v>
      </c>
      <c r="DO173">
        <v>423</v>
      </c>
      <c r="DP173">
        <v>0</v>
      </c>
      <c r="DQ173">
        <v>0</v>
      </c>
      <c r="DR173">
        <v>957</v>
      </c>
      <c r="DS173">
        <v>5742</v>
      </c>
      <c r="DT173" t="s">
        <v>213</v>
      </c>
      <c r="DU173">
        <v>0</v>
      </c>
      <c r="DV173">
        <v>0</v>
      </c>
      <c r="DW173">
        <v>2116</v>
      </c>
      <c r="DX173">
        <v>12696</v>
      </c>
      <c r="DY173">
        <v>382</v>
      </c>
      <c r="DZ173">
        <v>2302</v>
      </c>
      <c r="EA173" t="s">
        <v>208</v>
      </c>
      <c r="EB173">
        <v>325</v>
      </c>
      <c r="EC173">
        <v>1950</v>
      </c>
      <c r="ED173">
        <v>0</v>
      </c>
      <c r="EE173">
        <v>0</v>
      </c>
      <c r="EF173" t="s">
        <v>1421</v>
      </c>
      <c r="EG173" t="s">
        <v>1421</v>
      </c>
      <c r="EH173" t="s">
        <v>1421</v>
      </c>
      <c r="EI173" t="s">
        <v>1421</v>
      </c>
      <c r="EJ173">
        <v>0</v>
      </c>
      <c r="EK173">
        <v>0</v>
      </c>
      <c r="EL173" t="s">
        <v>1421</v>
      </c>
      <c r="EM173" t="s">
        <v>1421</v>
      </c>
      <c r="EN173" t="s">
        <v>1421</v>
      </c>
      <c r="EO173" t="s">
        <v>1421</v>
      </c>
      <c r="EP173">
        <v>0</v>
      </c>
      <c r="EQ173">
        <v>0</v>
      </c>
      <c r="ER173" t="s">
        <v>1421</v>
      </c>
      <c r="ES173" t="s">
        <v>1421</v>
      </c>
      <c r="ET173" t="s">
        <v>1421</v>
      </c>
      <c r="EU173" t="s">
        <v>1421</v>
      </c>
      <c r="EV173">
        <v>120</v>
      </c>
      <c r="EW173">
        <v>720</v>
      </c>
      <c r="EX173" t="s">
        <v>74</v>
      </c>
      <c r="EY173" t="s">
        <v>498</v>
      </c>
      <c r="EZ173" t="s">
        <v>215</v>
      </c>
      <c r="FA173"/>
      <c r="FB173">
        <v>96</v>
      </c>
      <c r="FC173">
        <v>576</v>
      </c>
      <c r="FD173" t="s">
        <v>74</v>
      </c>
      <c r="FE173" t="s">
        <v>269</v>
      </c>
      <c r="FF173" t="s">
        <v>215</v>
      </c>
      <c r="FG173"/>
      <c r="FH173">
        <v>109</v>
      </c>
      <c r="FI173">
        <v>654</v>
      </c>
      <c r="FJ173" t="s">
        <v>74</v>
      </c>
      <c r="FK173" t="s">
        <v>498</v>
      </c>
      <c r="FL173" t="s">
        <v>215</v>
      </c>
      <c r="FM173"/>
      <c r="FN173">
        <v>0</v>
      </c>
      <c r="FO173">
        <v>0</v>
      </c>
      <c r="FP173" t="s">
        <v>208</v>
      </c>
      <c r="FQ173">
        <v>57</v>
      </c>
      <c r="FR173">
        <v>352</v>
      </c>
      <c r="FS173">
        <v>0</v>
      </c>
      <c r="FT173">
        <v>0</v>
      </c>
      <c r="FU173" t="s">
        <v>1421</v>
      </c>
      <c r="FV173" t="s">
        <v>1421</v>
      </c>
      <c r="FW173" t="s">
        <v>1421</v>
      </c>
      <c r="FX173" t="s">
        <v>1421</v>
      </c>
      <c r="FY173" t="s">
        <v>1421</v>
      </c>
      <c r="FZ173" t="s">
        <v>1421</v>
      </c>
      <c r="GA173">
        <v>0</v>
      </c>
      <c r="GB173">
        <v>0</v>
      </c>
      <c r="GC173" t="s">
        <v>1421</v>
      </c>
      <c r="GD173" t="s">
        <v>1421</v>
      </c>
      <c r="GE173" t="s">
        <v>1421</v>
      </c>
      <c r="GF173" t="s">
        <v>1421</v>
      </c>
      <c r="GG173" t="s">
        <v>1421</v>
      </c>
      <c r="GH173" t="s">
        <v>1421</v>
      </c>
      <c r="GI173">
        <v>0</v>
      </c>
      <c r="GJ173">
        <v>0</v>
      </c>
      <c r="GK173" t="s">
        <v>1421</v>
      </c>
      <c r="GL173" t="s">
        <v>1421</v>
      </c>
      <c r="GM173" t="s">
        <v>1421</v>
      </c>
      <c r="GN173" t="s">
        <v>1421</v>
      </c>
      <c r="GO173" t="s">
        <v>1421</v>
      </c>
      <c r="GP173" t="s">
        <v>1421</v>
      </c>
      <c r="GQ173">
        <v>7</v>
      </c>
      <c r="GR173">
        <v>42</v>
      </c>
      <c r="GS173" t="s">
        <v>156</v>
      </c>
      <c r="GT173" t="s">
        <v>1421</v>
      </c>
      <c r="GU173" t="s">
        <v>228</v>
      </c>
      <c r="GV173" t="s">
        <v>1421</v>
      </c>
      <c r="GW173" t="s">
        <v>215</v>
      </c>
      <c r="GX173"/>
      <c r="GY173">
        <v>25</v>
      </c>
      <c r="GZ173">
        <v>160</v>
      </c>
      <c r="HA173" t="s">
        <v>156</v>
      </c>
      <c r="HB173" t="s">
        <v>1421</v>
      </c>
      <c r="HC173" t="s">
        <v>228</v>
      </c>
      <c r="HD173" t="s">
        <v>1421</v>
      </c>
      <c r="HE173" t="s">
        <v>215</v>
      </c>
      <c r="HF173"/>
      <c r="HG173">
        <v>25</v>
      </c>
      <c r="HH173">
        <v>150</v>
      </c>
      <c r="HI173" t="s">
        <v>156</v>
      </c>
      <c r="HJ173" t="s">
        <v>1421</v>
      </c>
      <c r="HK173" t="s">
        <v>228</v>
      </c>
      <c r="HL173" t="s">
        <v>1421</v>
      </c>
      <c r="HM173" t="s">
        <v>215</v>
      </c>
      <c r="HN173"/>
      <c r="HO173">
        <v>0</v>
      </c>
      <c r="HP173">
        <v>0</v>
      </c>
      <c r="HQ173">
        <v>92</v>
      </c>
      <c r="HR173">
        <v>502</v>
      </c>
      <c r="HS173">
        <v>50</v>
      </c>
      <c r="HT173">
        <v>300</v>
      </c>
      <c r="HU173">
        <v>240</v>
      </c>
      <c r="HV173">
        <v>1500</v>
      </c>
      <c r="HW173">
        <v>0</v>
      </c>
      <c r="HX173">
        <v>0</v>
      </c>
      <c r="HY173" t="s">
        <v>208</v>
      </c>
      <c r="HZ173">
        <v>3067</v>
      </c>
      <c r="IA173">
        <v>18402</v>
      </c>
      <c r="IB173" t="s">
        <v>208</v>
      </c>
      <c r="IC173" t="s">
        <v>74</v>
      </c>
      <c r="ID173" t="s">
        <v>269</v>
      </c>
      <c r="IE173" t="s">
        <v>208</v>
      </c>
      <c r="IF173" t="s">
        <v>156</v>
      </c>
      <c r="IG173" t="s">
        <v>208</v>
      </c>
      <c r="IH173">
        <v>10</v>
      </c>
      <c r="II173">
        <v>60</v>
      </c>
      <c r="IJ173" t="s">
        <v>213</v>
      </c>
      <c r="IK173" t="s">
        <v>219</v>
      </c>
      <c r="IL173" t="s">
        <v>219</v>
      </c>
      <c r="IM173" t="s">
        <v>219</v>
      </c>
      <c r="IN173" t="s">
        <v>1568</v>
      </c>
    </row>
    <row r="174" spans="1:248" hidden="1" x14ac:dyDescent="0.25">
      <c r="A174" t="s">
        <v>67</v>
      </c>
      <c r="B174" t="s">
        <v>68</v>
      </c>
      <c r="C174" t="s">
        <v>502</v>
      </c>
      <c r="D174" t="s">
        <v>503</v>
      </c>
      <c r="E174" t="s">
        <v>515</v>
      </c>
      <c r="F174" t="s">
        <v>516</v>
      </c>
      <c r="G174">
        <v>12</v>
      </c>
      <c r="H174">
        <v>12</v>
      </c>
      <c r="I174" t="s">
        <v>208</v>
      </c>
      <c r="J174">
        <v>209</v>
      </c>
      <c r="K174">
        <v>1254</v>
      </c>
      <c r="L174">
        <v>23</v>
      </c>
      <c r="M174">
        <v>136</v>
      </c>
      <c r="N174" t="s">
        <v>76</v>
      </c>
      <c r="O174" t="s">
        <v>205</v>
      </c>
      <c r="P174">
        <v>33</v>
      </c>
      <c r="Q174">
        <v>199</v>
      </c>
      <c r="R174" t="s">
        <v>68</v>
      </c>
      <c r="S174" t="s">
        <v>503</v>
      </c>
      <c r="T174">
        <v>28</v>
      </c>
      <c r="U174">
        <v>170</v>
      </c>
      <c r="V174" t="s">
        <v>74</v>
      </c>
      <c r="W174" t="s">
        <v>269</v>
      </c>
      <c r="X174">
        <v>33</v>
      </c>
      <c r="Y174">
        <v>196</v>
      </c>
      <c r="Z174" t="s">
        <v>76</v>
      </c>
      <c r="AA174" t="s">
        <v>205</v>
      </c>
      <c r="AB174">
        <v>37</v>
      </c>
      <c r="AC174">
        <v>221</v>
      </c>
      <c r="AD174" t="s">
        <v>64</v>
      </c>
      <c r="AE174" t="s">
        <v>217</v>
      </c>
      <c r="AF174">
        <v>28</v>
      </c>
      <c r="AG174">
        <v>170</v>
      </c>
      <c r="AH174" t="s">
        <v>68</v>
      </c>
      <c r="AI174" t="s">
        <v>503</v>
      </c>
      <c r="AJ174">
        <v>27</v>
      </c>
      <c r="AK174">
        <v>162</v>
      </c>
      <c r="AL174" t="s">
        <v>64</v>
      </c>
      <c r="AM174" t="s">
        <v>217</v>
      </c>
      <c r="AN174">
        <v>0</v>
      </c>
      <c r="AO174">
        <v>0</v>
      </c>
      <c r="AP174" t="s">
        <v>208</v>
      </c>
      <c r="AQ174">
        <v>159</v>
      </c>
      <c r="AR174">
        <v>954</v>
      </c>
      <c r="AS174">
        <v>23</v>
      </c>
      <c r="AT174">
        <v>140</v>
      </c>
      <c r="AU174" t="s">
        <v>156</v>
      </c>
      <c r="AV174" t="s">
        <v>228</v>
      </c>
      <c r="AW174">
        <v>25</v>
      </c>
      <c r="AX174">
        <v>150</v>
      </c>
      <c r="AY174" t="s">
        <v>154</v>
      </c>
      <c r="AZ174" t="s">
        <v>319</v>
      </c>
      <c r="BA174">
        <v>27</v>
      </c>
      <c r="BB174">
        <v>160</v>
      </c>
      <c r="BC174" t="s">
        <v>158</v>
      </c>
      <c r="BD174" t="s">
        <v>271</v>
      </c>
      <c r="BE174">
        <v>30</v>
      </c>
      <c r="BF174">
        <v>180</v>
      </c>
      <c r="BG174" t="s">
        <v>156</v>
      </c>
      <c r="BH174" t="s">
        <v>228</v>
      </c>
      <c r="BI174">
        <v>27</v>
      </c>
      <c r="BJ174">
        <v>162</v>
      </c>
      <c r="BK174" t="s">
        <v>156</v>
      </c>
      <c r="BL174" t="s">
        <v>228</v>
      </c>
      <c r="BM174">
        <v>27</v>
      </c>
      <c r="BN174">
        <v>162</v>
      </c>
      <c r="BO174" t="s">
        <v>158</v>
      </c>
      <c r="BP174" t="s">
        <v>271</v>
      </c>
      <c r="BQ174">
        <v>0</v>
      </c>
      <c r="BR174">
        <v>0</v>
      </c>
      <c r="BS174">
        <v>45</v>
      </c>
      <c r="BT174">
        <v>28</v>
      </c>
      <c r="BU174">
        <v>40</v>
      </c>
      <c r="BV174" t="s">
        <v>208</v>
      </c>
      <c r="BW174" t="s">
        <v>1463</v>
      </c>
      <c r="BX174">
        <v>23</v>
      </c>
      <c r="BY174">
        <v>0</v>
      </c>
      <c r="BZ174">
        <v>34</v>
      </c>
      <c r="CA174">
        <v>51</v>
      </c>
      <c r="CB174">
        <v>17</v>
      </c>
      <c r="CC174" t="s">
        <v>208</v>
      </c>
      <c r="CD174" t="s">
        <v>1463</v>
      </c>
      <c r="CE174">
        <v>17</v>
      </c>
      <c r="CF174">
        <v>80</v>
      </c>
      <c r="CG174">
        <v>28</v>
      </c>
      <c r="CH174">
        <v>34</v>
      </c>
      <c r="CI174">
        <v>11</v>
      </c>
      <c r="CJ174" t="s">
        <v>208</v>
      </c>
      <c r="CK174" t="s">
        <v>1463</v>
      </c>
      <c r="CL174">
        <v>11</v>
      </c>
      <c r="CM174">
        <v>86</v>
      </c>
      <c r="CN174">
        <v>23</v>
      </c>
      <c r="CO174">
        <v>20</v>
      </c>
      <c r="CP174">
        <v>34</v>
      </c>
      <c r="CQ174" t="s">
        <v>208</v>
      </c>
      <c r="CR174" t="s">
        <v>1463</v>
      </c>
      <c r="CS174">
        <v>28</v>
      </c>
      <c r="CT174">
        <v>91</v>
      </c>
      <c r="CU174">
        <v>40</v>
      </c>
      <c r="CV174">
        <v>23</v>
      </c>
      <c r="CW174">
        <v>39</v>
      </c>
      <c r="CX174" t="s">
        <v>208</v>
      </c>
      <c r="CY174" t="s">
        <v>1463</v>
      </c>
      <c r="CZ174">
        <v>18</v>
      </c>
      <c r="DA174">
        <v>101</v>
      </c>
      <c r="DB174">
        <v>18</v>
      </c>
      <c r="DC174">
        <v>18</v>
      </c>
      <c r="DD174">
        <v>23</v>
      </c>
      <c r="DE174" t="s">
        <v>208</v>
      </c>
      <c r="DF174" t="s">
        <v>1463</v>
      </c>
      <c r="DG174">
        <v>20</v>
      </c>
      <c r="DH174">
        <v>91</v>
      </c>
      <c r="DI174">
        <v>17</v>
      </c>
      <c r="DJ174">
        <v>23</v>
      </c>
      <c r="DK174">
        <v>14</v>
      </c>
      <c r="DL174" t="s">
        <v>208</v>
      </c>
      <c r="DM174" t="s">
        <v>1463</v>
      </c>
      <c r="DN174">
        <v>14</v>
      </c>
      <c r="DO174">
        <v>94</v>
      </c>
      <c r="DP174">
        <v>0</v>
      </c>
      <c r="DQ174">
        <v>0</v>
      </c>
      <c r="DR174">
        <v>209</v>
      </c>
      <c r="DS174">
        <v>1254</v>
      </c>
      <c r="DT174" t="s">
        <v>208</v>
      </c>
      <c r="DU174">
        <v>100</v>
      </c>
      <c r="DV174">
        <v>600</v>
      </c>
      <c r="DW174">
        <v>60</v>
      </c>
      <c r="DX174">
        <v>360</v>
      </c>
      <c r="DY174">
        <v>233</v>
      </c>
      <c r="DZ174">
        <v>1398</v>
      </c>
      <c r="EA174" t="s">
        <v>208</v>
      </c>
      <c r="EB174">
        <v>129</v>
      </c>
      <c r="EC174">
        <v>774</v>
      </c>
      <c r="ED174">
        <v>29</v>
      </c>
      <c r="EE174">
        <v>174</v>
      </c>
      <c r="EF174" t="s">
        <v>64</v>
      </c>
      <c r="EG174" t="s">
        <v>217</v>
      </c>
      <c r="EH174" t="s">
        <v>215</v>
      </c>
      <c r="EI174"/>
      <c r="EJ174">
        <v>33</v>
      </c>
      <c r="EK174">
        <v>198</v>
      </c>
      <c r="EL174" t="s">
        <v>74</v>
      </c>
      <c r="EM174" t="s">
        <v>269</v>
      </c>
      <c r="EN174" t="s">
        <v>215</v>
      </c>
      <c r="EO174"/>
      <c r="EP174">
        <v>30</v>
      </c>
      <c r="EQ174">
        <v>180</v>
      </c>
      <c r="ER174" t="s">
        <v>68</v>
      </c>
      <c r="ES174" t="s">
        <v>503</v>
      </c>
      <c r="ET174" t="s">
        <v>252</v>
      </c>
      <c r="EU174"/>
      <c r="EV174">
        <v>10</v>
      </c>
      <c r="EW174">
        <v>60</v>
      </c>
      <c r="EX174" t="s">
        <v>76</v>
      </c>
      <c r="EY174" t="s">
        <v>205</v>
      </c>
      <c r="EZ174" t="s">
        <v>254</v>
      </c>
      <c r="FA174"/>
      <c r="FB174">
        <v>10</v>
      </c>
      <c r="FC174">
        <v>60</v>
      </c>
      <c r="FD174" t="s">
        <v>68</v>
      </c>
      <c r="FE174" t="s">
        <v>503</v>
      </c>
      <c r="FF174" t="s">
        <v>509</v>
      </c>
      <c r="FG174" t="s">
        <v>1463</v>
      </c>
      <c r="FH174">
        <v>17</v>
      </c>
      <c r="FI174">
        <v>102</v>
      </c>
      <c r="FJ174" t="s">
        <v>68</v>
      </c>
      <c r="FK174" t="s">
        <v>503</v>
      </c>
      <c r="FL174" t="s">
        <v>252</v>
      </c>
      <c r="FM174"/>
      <c r="FN174">
        <v>0</v>
      </c>
      <c r="FO174">
        <v>0</v>
      </c>
      <c r="FP174" t="s">
        <v>208</v>
      </c>
      <c r="FQ174">
        <v>104</v>
      </c>
      <c r="FR174">
        <v>624</v>
      </c>
      <c r="FS174">
        <v>25</v>
      </c>
      <c r="FT174">
        <v>150</v>
      </c>
      <c r="FU174" t="s">
        <v>158</v>
      </c>
      <c r="FV174" t="s">
        <v>1421</v>
      </c>
      <c r="FW174" t="s">
        <v>271</v>
      </c>
      <c r="FX174" t="s">
        <v>1421</v>
      </c>
      <c r="FY174" t="s">
        <v>215</v>
      </c>
      <c r="FZ174"/>
      <c r="GA174">
        <v>17</v>
      </c>
      <c r="GB174">
        <v>102</v>
      </c>
      <c r="GC174" t="s">
        <v>154</v>
      </c>
      <c r="GD174" t="s">
        <v>1421</v>
      </c>
      <c r="GE174" t="s">
        <v>319</v>
      </c>
      <c r="GF174" t="s">
        <v>1421</v>
      </c>
      <c r="GG174" t="s">
        <v>215</v>
      </c>
      <c r="GH174"/>
      <c r="GI174">
        <v>15</v>
      </c>
      <c r="GJ174">
        <v>90</v>
      </c>
      <c r="GK174" t="s">
        <v>156</v>
      </c>
      <c r="GL174" t="s">
        <v>1421</v>
      </c>
      <c r="GM174" t="s">
        <v>228</v>
      </c>
      <c r="GN174" t="s">
        <v>1421</v>
      </c>
      <c r="GO174" t="s">
        <v>252</v>
      </c>
      <c r="GP174"/>
      <c r="GQ174">
        <v>20</v>
      </c>
      <c r="GR174">
        <v>120</v>
      </c>
      <c r="GS174" t="s">
        <v>156</v>
      </c>
      <c r="GT174" t="s">
        <v>1421</v>
      </c>
      <c r="GU174" t="s">
        <v>228</v>
      </c>
      <c r="GV174" t="s">
        <v>1421</v>
      </c>
      <c r="GW174" t="s">
        <v>254</v>
      </c>
      <c r="GX174"/>
      <c r="GY174">
        <v>15</v>
      </c>
      <c r="GZ174">
        <v>90</v>
      </c>
      <c r="HA174" t="s">
        <v>156</v>
      </c>
      <c r="HB174" t="s">
        <v>1421</v>
      </c>
      <c r="HC174" t="s">
        <v>228</v>
      </c>
      <c r="HD174" t="s">
        <v>1421</v>
      </c>
      <c r="HE174" t="s">
        <v>509</v>
      </c>
      <c r="HF174" t="s">
        <v>159</v>
      </c>
      <c r="HG174">
        <v>12</v>
      </c>
      <c r="HH174">
        <v>72</v>
      </c>
      <c r="HI174" t="s">
        <v>158</v>
      </c>
      <c r="HJ174" t="s">
        <v>1421</v>
      </c>
      <c r="HK174" t="s">
        <v>271</v>
      </c>
      <c r="HL174" t="s">
        <v>1421</v>
      </c>
      <c r="HM174" t="s">
        <v>215</v>
      </c>
      <c r="HN174"/>
      <c r="HO174">
        <v>0</v>
      </c>
      <c r="HP174">
        <v>0</v>
      </c>
      <c r="HQ174">
        <v>73</v>
      </c>
      <c r="HR174">
        <v>466</v>
      </c>
      <c r="HS174">
        <v>85</v>
      </c>
      <c r="HT174">
        <v>469</v>
      </c>
      <c r="HU174">
        <v>75</v>
      </c>
      <c r="HV174">
        <v>463</v>
      </c>
      <c r="HW174">
        <v>0</v>
      </c>
      <c r="HX174">
        <v>0</v>
      </c>
      <c r="HY174" t="s">
        <v>208</v>
      </c>
      <c r="HZ174">
        <v>50</v>
      </c>
      <c r="IA174">
        <v>300</v>
      </c>
      <c r="IB174" t="s">
        <v>208</v>
      </c>
      <c r="IC174" t="s">
        <v>76</v>
      </c>
      <c r="ID174" t="s">
        <v>205</v>
      </c>
      <c r="IE174" t="s">
        <v>208</v>
      </c>
      <c r="IF174" t="s">
        <v>156</v>
      </c>
      <c r="IG174" t="s">
        <v>208</v>
      </c>
      <c r="IH174">
        <v>60</v>
      </c>
      <c r="II174">
        <v>360</v>
      </c>
      <c r="IJ174" t="s">
        <v>208</v>
      </c>
      <c r="IK174" t="s">
        <v>230</v>
      </c>
      <c r="IL174" t="s">
        <v>219</v>
      </c>
      <c r="IM174" t="s">
        <v>230</v>
      </c>
      <c r="IN174" t="s">
        <v>1569</v>
      </c>
    </row>
    <row r="175" spans="1:248" hidden="1" x14ac:dyDescent="0.25">
      <c r="A175" t="s">
        <v>75</v>
      </c>
      <c r="B175" t="s">
        <v>76</v>
      </c>
      <c r="C175" t="s">
        <v>795</v>
      </c>
      <c r="D175" t="s">
        <v>291</v>
      </c>
      <c r="E175" t="s">
        <v>919</v>
      </c>
      <c r="F175" t="s">
        <v>920</v>
      </c>
      <c r="G175">
        <v>12</v>
      </c>
      <c r="H175">
        <v>12</v>
      </c>
      <c r="I175" t="s">
        <v>208</v>
      </c>
      <c r="J175">
        <v>38</v>
      </c>
      <c r="K175">
        <v>228</v>
      </c>
      <c r="L175">
        <v>13</v>
      </c>
      <c r="M175">
        <v>76</v>
      </c>
      <c r="N175" t="s">
        <v>76</v>
      </c>
      <c r="O175" t="s">
        <v>291</v>
      </c>
      <c r="P175">
        <v>13</v>
      </c>
      <c r="Q175">
        <v>80</v>
      </c>
      <c r="R175" t="s">
        <v>76</v>
      </c>
      <c r="S175" t="s">
        <v>291</v>
      </c>
      <c r="T175">
        <v>6</v>
      </c>
      <c r="U175">
        <v>34</v>
      </c>
      <c r="V175" t="s">
        <v>68</v>
      </c>
      <c r="W175" t="s">
        <v>300</v>
      </c>
      <c r="X175">
        <v>0</v>
      </c>
      <c r="Y175">
        <v>0</v>
      </c>
      <c r="Z175" t="s">
        <v>1421</v>
      </c>
      <c r="AA175" t="s">
        <v>1421</v>
      </c>
      <c r="AB175">
        <v>6</v>
      </c>
      <c r="AC175">
        <v>38</v>
      </c>
      <c r="AD175" t="s">
        <v>74</v>
      </c>
      <c r="AE175" t="s">
        <v>269</v>
      </c>
      <c r="AF175">
        <v>0</v>
      </c>
      <c r="AG175">
        <v>0</v>
      </c>
      <c r="AH175" t="s">
        <v>1421</v>
      </c>
      <c r="AI175" t="s">
        <v>1421</v>
      </c>
      <c r="AJ175">
        <v>0</v>
      </c>
      <c r="AK175">
        <v>0</v>
      </c>
      <c r="AL175" t="s">
        <v>1421</v>
      </c>
      <c r="AM175" t="s">
        <v>1421</v>
      </c>
      <c r="AN175">
        <v>0</v>
      </c>
      <c r="AO175">
        <v>0</v>
      </c>
      <c r="AP175" t="s">
        <v>208</v>
      </c>
      <c r="AQ175">
        <v>16</v>
      </c>
      <c r="AR175">
        <v>95</v>
      </c>
      <c r="AS175">
        <v>11</v>
      </c>
      <c r="AT175">
        <v>65</v>
      </c>
      <c r="AU175" t="s">
        <v>158</v>
      </c>
      <c r="AV175" t="s">
        <v>211</v>
      </c>
      <c r="AW175">
        <v>5</v>
      </c>
      <c r="AX175">
        <v>30</v>
      </c>
      <c r="AY175" t="s">
        <v>151</v>
      </c>
      <c r="AZ175" t="s">
        <v>250</v>
      </c>
      <c r="BA175">
        <v>0</v>
      </c>
      <c r="BB175">
        <v>0</v>
      </c>
      <c r="BC175" t="s">
        <v>1421</v>
      </c>
      <c r="BD175" t="s">
        <v>1421</v>
      </c>
      <c r="BE175">
        <v>0</v>
      </c>
      <c r="BF175">
        <v>0</v>
      </c>
      <c r="BG175" t="s">
        <v>1421</v>
      </c>
      <c r="BH175" t="s">
        <v>1421</v>
      </c>
      <c r="BI175">
        <v>0</v>
      </c>
      <c r="BJ175">
        <v>0</v>
      </c>
      <c r="BK175" t="s">
        <v>1421</v>
      </c>
      <c r="BL175" t="s">
        <v>1421</v>
      </c>
      <c r="BM175">
        <v>0</v>
      </c>
      <c r="BN175">
        <v>0</v>
      </c>
      <c r="BO175" t="s">
        <v>1421</v>
      </c>
      <c r="BP175" t="s">
        <v>1421</v>
      </c>
      <c r="BQ175">
        <v>0</v>
      </c>
      <c r="BR175">
        <v>0</v>
      </c>
      <c r="BS175">
        <v>76</v>
      </c>
      <c r="BT175">
        <v>0</v>
      </c>
      <c r="BU175">
        <v>0</v>
      </c>
      <c r="BV175" t="s">
        <v>213</v>
      </c>
      <c r="BW175" t="s">
        <v>1421</v>
      </c>
      <c r="BX175">
        <v>0</v>
      </c>
      <c r="BY175">
        <v>0</v>
      </c>
      <c r="BZ175">
        <v>34</v>
      </c>
      <c r="CA175">
        <v>0</v>
      </c>
      <c r="CB175">
        <v>0</v>
      </c>
      <c r="CC175" t="s">
        <v>213</v>
      </c>
      <c r="CD175" t="s">
        <v>1421</v>
      </c>
      <c r="CE175">
        <v>0</v>
      </c>
      <c r="CF175">
        <v>46</v>
      </c>
      <c r="CG175">
        <v>0</v>
      </c>
      <c r="CH175">
        <v>13</v>
      </c>
      <c r="CI175">
        <v>0</v>
      </c>
      <c r="CJ175" t="s">
        <v>213</v>
      </c>
      <c r="CK175" t="s">
        <v>1421</v>
      </c>
      <c r="CL175">
        <v>0</v>
      </c>
      <c r="CM175">
        <v>21</v>
      </c>
      <c r="CN175">
        <v>0</v>
      </c>
      <c r="CO175">
        <v>0</v>
      </c>
      <c r="CP175">
        <v>0</v>
      </c>
      <c r="CQ175" t="s">
        <v>213</v>
      </c>
      <c r="CR175" t="s">
        <v>1421</v>
      </c>
      <c r="CS175">
        <v>0</v>
      </c>
      <c r="CT175">
        <v>0</v>
      </c>
      <c r="CU175">
        <v>0</v>
      </c>
      <c r="CV175">
        <v>38</v>
      </c>
      <c r="CW175">
        <v>0</v>
      </c>
      <c r="CX175" t="s">
        <v>213</v>
      </c>
      <c r="CY175" t="s">
        <v>1421</v>
      </c>
      <c r="CZ175">
        <v>0</v>
      </c>
      <c r="DA175">
        <v>0</v>
      </c>
      <c r="DB175">
        <v>0</v>
      </c>
      <c r="DC175">
        <v>0</v>
      </c>
      <c r="DD175">
        <v>0</v>
      </c>
      <c r="DE175" t="s">
        <v>213</v>
      </c>
      <c r="DF175" t="s">
        <v>1421</v>
      </c>
      <c r="DG175">
        <v>0</v>
      </c>
      <c r="DH175">
        <v>0</v>
      </c>
      <c r="DI175">
        <v>0</v>
      </c>
      <c r="DJ175">
        <v>0</v>
      </c>
      <c r="DK175">
        <v>0</v>
      </c>
      <c r="DL175" t="s">
        <v>213</v>
      </c>
      <c r="DM175" t="s">
        <v>1421</v>
      </c>
      <c r="DN175">
        <v>0</v>
      </c>
      <c r="DO175">
        <v>0</v>
      </c>
      <c r="DP175">
        <v>0</v>
      </c>
      <c r="DQ175">
        <v>0</v>
      </c>
      <c r="DR175">
        <v>38</v>
      </c>
      <c r="DS175">
        <v>228</v>
      </c>
      <c r="DT175" t="s">
        <v>213</v>
      </c>
      <c r="DU175">
        <v>0</v>
      </c>
      <c r="DV175">
        <v>0</v>
      </c>
      <c r="DW175">
        <v>236</v>
      </c>
      <c r="DX175">
        <v>1416</v>
      </c>
      <c r="DY175">
        <v>780</v>
      </c>
      <c r="DZ175">
        <v>4696</v>
      </c>
      <c r="EA175" t="s">
        <v>208</v>
      </c>
      <c r="EB175">
        <v>552</v>
      </c>
      <c r="EC175">
        <v>3328</v>
      </c>
      <c r="ED175">
        <v>143</v>
      </c>
      <c r="EE175">
        <v>858</v>
      </c>
      <c r="EF175" t="s">
        <v>76</v>
      </c>
      <c r="EG175" t="s">
        <v>291</v>
      </c>
      <c r="EH175" t="s">
        <v>215</v>
      </c>
      <c r="EI175"/>
      <c r="EJ175">
        <v>93</v>
      </c>
      <c r="EK175">
        <v>558</v>
      </c>
      <c r="EL175" t="s">
        <v>76</v>
      </c>
      <c r="EM175" t="s">
        <v>291</v>
      </c>
      <c r="EN175" t="s">
        <v>215</v>
      </c>
      <c r="EO175"/>
      <c r="EP175">
        <v>110</v>
      </c>
      <c r="EQ175">
        <v>660</v>
      </c>
      <c r="ER175" t="s">
        <v>76</v>
      </c>
      <c r="ES175" t="s">
        <v>291</v>
      </c>
      <c r="ET175" t="s">
        <v>252</v>
      </c>
      <c r="EU175"/>
      <c r="EV175">
        <v>107</v>
      </c>
      <c r="EW175">
        <v>642</v>
      </c>
      <c r="EX175" t="s">
        <v>76</v>
      </c>
      <c r="EY175" t="s">
        <v>291</v>
      </c>
      <c r="EZ175" t="s">
        <v>215</v>
      </c>
      <c r="FA175"/>
      <c r="FB175">
        <v>0</v>
      </c>
      <c r="FC175">
        <v>0</v>
      </c>
      <c r="FD175" t="s">
        <v>1421</v>
      </c>
      <c r="FE175" t="s">
        <v>1421</v>
      </c>
      <c r="FF175" t="s">
        <v>1421</v>
      </c>
      <c r="FG175" t="s">
        <v>1421</v>
      </c>
      <c r="FH175">
        <v>99</v>
      </c>
      <c r="FI175">
        <v>610</v>
      </c>
      <c r="FJ175" t="s">
        <v>68</v>
      </c>
      <c r="FK175" t="s">
        <v>251</v>
      </c>
      <c r="FL175" t="s">
        <v>215</v>
      </c>
      <c r="FM175"/>
      <c r="FN175">
        <v>0</v>
      </c>
      <c r="FO175">
        <v>0</v>
      </c>
      <c r="FP175" t="s">
        <v>208</v>
      </c>
      <c r="FQ175">
        <v>228</v>
      </c>
      <c r="FR175">
        <v>1368</v>
      </c>
      <c r="FS175">
        <v>130</v>
      </c>
      <c r="FT175">
        <v>780</v>
      </c>
      <c r="FU175" t="s">
        <v>158</v>
      </c>
      <c r="FV175" t="s">
        <v>1421</v>
      </c>
      <c r="FW175" t="s">
        <v>211</v>
      </c>
      <c r="FX175" t="s">
        <v>1421</v>
      </c>
      <c r="FY175" t="s">
        <v>215</v>
      </c>
      <c r="FZ175"/>
      <c r="GA175">
        <v>30</v>
      </c>
      <c r="GB175">
        <v>180</v>
      </c>
      <c r="GC175" t="s">
        <v>154</v>
      </c>
      <c r="GD175" t="s">
        <v>1421</v>
      </c>
      <c r="GE175" t="s">
        <v>278</v>
      </c>
      <c r="GF175" t="s">
        <v>1421</v>
      </c>
      <c r="GG175" t="s">
        <v>215</v>
      </c>
      <c r="GH175"/>
      <c r="GI175">
        <v>28</v>
      </c>
      <c r="GJ175">
        <v>168</v>
      </c>
      <c r="GK175" t="s">
        <v>151</v>
      </c>
      <c r="GL175" t="s">
        <v>1421</v>
      </c>
      <c r="GM175" t="s">
        <v>250</v>
      </c>
      <c r="GN175" t="s">
        <v>1421</v>
      </c>
      <c r="GO175" t="s">
        <v>215</v>
      </c>
      <c r="GP175"/>
      <c r="GQ175">
        <v>12</v>
      </c>
      <c r="GR175">
        <v>72</v>
      </c>
      <c r="GS175" t="s">
        <v>154</v>
      </c>
      <c r="GT175" t="s">
        <v>1421</v>
      </c>
      <c r="GU175" t="s">
        <v>278</v>
      </c>
      <c r="GV175" t="s">
        <v>1421</v>
      </c>
      <c r="GW175" t="s">
        <v>215</v>
      </c>
      <c r="GX175"/>
      <c r="GY175">
        <v>0</v>
      </c>
      <c r="GZ175">
        <v>0</v>
      </c>
      <c r="HA175" t="s">
        <v>1421</v>
      </c>
      <c r="HB175" t="s">
        <v>1421</v>
      </c>
      <c r="HC175" t="s">
        <v>1421</v>
      </c>
      <c r="HD175" t="s">
        <v>1421</v>
      </c>
      <c r="HE175" t="s">
        <v>1421</v>
      </c>
      <c r="HF175" t="s">
        <v>1421</v>
      </c>
      <c r="HG175">
        <v>28</v>
      </c>
      <c r="HH175">
        <v>168</v>
      </c>
      <c r="HI175" t="s">
        <v>151</v>
      </c>
      <c r="HJ175" t="s">
        <v>1421</v>
      </c>
      <c r="HK175" t="s">
        <v>250</v>
      </c>
      <c r="HL175" t="s">
        <v>1421</v>
      </c>
      <c r="HM175" t="s">
        <v>215</v>
      </c>
      <c r="HN175"/>
      <c r="HO175">
        <v>0</v>
      </c>
      <c r="HP175">
        <v>0</v>
      </c>
      <c r="HQ175">
        <v>380</v>
      </c>
      <c r="HR175">
        <v>2280</v>
      </c>
      <c r="HS175">
        <v>300</v>
      </c>
      <c r="HT175">
        <v>1800</v>
      </c>
      <c r="HU175">
        <v>100</v>
      </c>
      <c r="HV175">
        <v>616</v>
      </c>
      <c r="HW175">
        <v>0</v>
      </c>
      <c r="HX175">
        <v>0</v>
      </c>
      <c r="HY175" t="s">
        <v>208</v>
      </c>
      <c r="HZ175">
        <v>43</v>
      </c>
      <c r="IA175">
        <v>258</v>
      </c>
      <c r="IB175" t="s">
        <v>208</v>
      </c>
      <c r="IC175" t="s">
        <v>76</v>
      </c>
      <c r="ID175" t="s">
        <v>291</v>
      </c>
      <c r="IE175" t="s">
        <v>208</v>
      </c>
      <c r="IF175" t="s">
        <v>151</v>
      </c>
      <c r="IG175" t="s">
        <v>208</v>
      </c>
      <c r="IH175">
        <v>14</v>
      </c>
      <c r="II175">
        <v>84</v>
      </c>
      <c r="IJ175" t="s">
        <v>213</v>
      </c>
      <c r="IK175" t="s">
        <v>238</v>
      </c>
      <c r="IL175" t="s">
        <v>230</v>
      </c>
      <c r="IM175" t="s">
        <v>237</v>
      </c>
      <c r="IN175" t="s">
        <v>1570</v>
      </c>
    </row>
    <row r="176" spans="1:248" hidden="1" x14ac:dyDescent="0.25">
      <c r="A176" t="s">
        <v>75</v>
      </c>
      <c r="B176" t="s">
        <v>76</v>
      </c>
      <c r="C176" t="s">
        <v>812</v>
      </c>
      <c r="D176" t="s">
        <v>297</v>
      </c>
      <c r="E176" t="s">
        <v>1362</v>
      </c>
      <c r="F176" t="s">
        <v>1363</v>
      </c>
      <c r="G176">
        <v>12</v>
      </c>
      <c r="H176">
        <v>12</v>
      </c>
      <c r="I176" t="s">
        <v>208</v>
      </c>
      <c r="J176">
        <v>30</v>
      </c>
      <c r="K176">
        <v>180</v>
      </c>
      <c r="L176">
        <v>8</v>
      </c>
      <c r="M176">
        <v>48</v>
      </c>
      <c r="N176" t="s">
        <v>76</v>
      </c>
      <c r="O176" t="s">
        <v>297</v>
      </c>
      <c r="P176">
        <v>7</v>
      </c>
      <c r="Q176">
        <v>42</v>
      </c>
      <c r="R176" t="s">
        <v>68</v>
      </c>
      <c r="S176" t="s">
        <v>503</v>
      </c>
      <c r="T176">
        <v>11</v>
      </c>
      <c r="U176">
        <v>66</v>
      </c>
      <c r="V176" t="s">
        <v>76</v>
      </c>
      <c r="W176" t="s">
        <v>297</v>
      </c>
      <c r="X176">
        <v>4</v>
      </c>
      <c r="Y176">
        <v>24</v>
      </c>
      <c r="Z176" t="s">
        <v>1421</v>
      </c>
      <c r="AA176" t="s">
        <v>1421</v>
      </c>
      <c r="AB176">
        <v>0</v>
      </c>
      <c r="AC176">
        <v>0</v>
      </c>
      <c r="AD176" t="s">
        <v>1421</v>
      </c>
      <c r="AE176" t="s">
        <v>1421</v>
      </c>
      <c r="AF176">
        <v>0</v>
      </c>
      <c r="AG176">
        <v>0</v>
      </c>
      <c r="AH176" t="s">
        <v>1421</v>
      </c>
      <c r="AI176" t="s">
        <v>1421</v>
      </c>
      <c r="AJ176">
        <v>0</v>
      </c>
      <c r="AK176">
        <v>0</v>
      </c>
      <c r="AL176" t="s">
        <v>1421</v>
      </c>
      <c r="AM176" t="s">
        <v>1421</v>
      </c>
      <c r="AN176">
        <v>0</v>
      </c>
      <c r="AO176">
        <v>0</v>
      </c>
      <c r="AP176" t="s">
        <v>208</v>
      </c>
      <c r="AQ176">
        <v>19</v>
      </c>
      <c r="AR176">
        <v>114</v>
      </c>
      <c r="AS176">
        <v>4</v>
      </c>
      <c r="AT176">
        <v>24</v>
      </c>
      <c r="AU176" t="s">
        <v>156</v>
      </c>
      <c r="AV176" t="s">
        <v>228</v>
      </c>
      <c r="AW176">
        <v>11</v>
      </c>
      <c r="AX176">
        <v>66</v>
      </c>
      <c r="AY176" t="s">
        <v>151</v>
      </c>
      <c r="AZ176" t="s">
        <v>250</v>
      </c>
      <c r="BA176">
        <v>4</v>
      </c>
      <c r="BB176">
        <v>24</v>
      </c>
      <c r="BC176" t="s">
        <v>151</v>
      </c>
      <c r="BD176" t="s">
        <v>250</v>
      </c>
      <c r="BE176">
        <v>0</v>
      </c>
      <c r="BF176">
        <v>0</v>
      </c>
      <c r="BG176" t="s">
        <v>1421</v>
      </c>
      <c r="BH176" t="s">
        <v>1421</v>
      </c>
      <c r="BI176">
        <v>0</v>
      </c>
      <c r="BJ176">
        <v>0</v>
      </c>
      <c r="BK176" t="s">
        <v>1421</v>
      </c>
      <c r="BL176" t="s">
        <v>1421</v>
      </c>
      <c r="BM176">
        <v>0</v>
      </c>
      <c r="BN176">
        <v>0</v>
      </c>
      <c r="BO176" t="s">
        <v>1421</v>
      </c>
      <c r="BP176" t="s">
        <v>1421</v>
      </c>
      <c r="BQ176">
        <v>0</v>
      </c>
      <c r="BR176">
        <v>0</v>
      </c>
      <c r="BS176">
        <v>48</v>
      </c>
      <c r="BT176">
        <v>0</v>
      </c>
      <c r="BU176">
        <v>0</v>
      </c>
      <c r="BV176" t="s">
        <v>213</v>
      </c>
      <c r="BW176" t="s">
        <v>1421</v>
      </c>
      <c r="BX176">
        <v>0</v>
      </c>
      <c r="BY176">
        <v>0</v>
      </c>
      <c r="BZ176">
        <v>28</v>
      </c>
      <c r="CA176">
        <v>0</v>
      </c>
      <c r="CB176">
        <v>0</v>
      </c>
      <c r="CC176" t="s">
        <v>213</v>
      </c>
      <c r="CD176" t="s">
        <v>1421</v>
      </c>
      <c r="CE176">
        <v>0</v>
      </c>
      <c r="CF176">
        <v>14</v>
      </c>
      <c r="CG176">
        <v>0</v>
      </c>
      <c r="CH176">
        <v>0</v>
      </c>
      <c r="CI176">
        <v>26</v>
      </c>
      <c r="CJ176" t="s">
        <v>213</v>
      </c>
      <c r="CK176" t="s">
        <v>1421</v>
      </c>
      <c r="CL176">
        <v>0</v>
      </c>
      <c r="CM176">
        <v>40</v>
      </c>
      <c r="CN176">
        <v>0</v>
      </c>
      <c r="CO176">
        <v>0</v>
      </c>
      <c r="CP176">
        <v>0</v>
      </c>
      <c r="CQ176" t="s">
        <v>213</v>
      </c>
      <c r="CR176" t="s">
        <v>1421</v>
      </c>
      <c r="CS176">
        <v>0</v>
      </c>
      <c r="CT176">
        <v>24</v>
      </c>
      <c r="CU176">
        <v>0</v>
      </c>
      <c r="CV176">
        <v>0</v>
      </c>
      <c r="CW176">
        <v>0</v>
      </c>
      <c r="CX176" t="s">
        <v>213</v>
      </c>
      <c r="CY176" t="s">
        <v>1421</v>
      </c>
      <c r="CZ176">
        <v>0</v>
      </c>
      <c r="DA176">
        <v>0</v>
      </c>
      <c r="DB176">
        <v>0</v>
      </c>
      <c r="DC176">
        <v>0</v>
      </c>
      <c r="DD176">
        <v>0</v>
      </c>
      <c r="DE176" t="s">
        <v>213</v>
      </c>
      <c r="DF176" t="s">
        <v>1421</v>
      </c>
      <c r="DG176">
        <v>0</v>
      </c>
      <c r="DH176">
        <v>0</v>
      </c>
      <c r="DI176">
        <v>0</v>
      </c>
      <c r="DJ176">
        <v>0</v>
      </c>
      <c r="DK176">
        <v>0</v>
      </c>
      <c r="DL176" t="s">
        <v>213</v>
      </c>
      <c r="DM176" t="s">
        <v>1421</v>
      </c>
      <c r="DN176">
        <v>0</v>
      </c>
      <c r="DO176">
        <v>0</v>
      </c>
      <c r="DP176">
        <v>0</v>
      </c>
      <c r="DQ176">
        <v>0</v>
      </c>
      <c r="DR176">
        <v>30</v>
      </c>
      <c r="DS176">
        <v>180</v>
      </c>
      <c r="DT176" t="s">
        <v>213</v>
      </c>
      <c r="DU176">
        <v>0</v>
      </c>
      <c r="DV176">
        <v>0</v>
      </c>
      <c r="DW176">
        <v>928</v>
      </c>
      <c r="DX176">
        <v>5565</v>
      </c>
      <c r="DY176">
        <v>743</v>
      </c>
      <c r="DZ176">
        <v>4470</v>
      </c>
      <c r="EA176" t="s">
        <v>208</v>
      </c>
      <c r="EB176">
        <v>486</v>
      </c>
      <c r="EC176">
        <v>2920</v>
      </c>
      <c r="ED176">
        <v>130</v>
      </c>
      <c r="EE176">
        <v>784</v>
      </c>
      <c r="EF176" t="s">
        <v>76</v>
      </c>
      <c r="EG176" t="s">
        <v>297</v>
      </c>
      <c r="EH176" t="s">
        <v>215</v>
      </c>
      <c r="EI176"/>
      <c r="EJ176">
        <v>150</v>
      </c>
      <c r="EK176">
        <v>900</v>
      </c>
      <c r="EL176" t="s">
        <v>76</v>
      </c>
      <c r="EM176" t="s">
        <v>297</v>
      </c>
      <c r="EN176" t="s">
        <v>215</v>
      </c>
      <c r="EO176"/>
      <c r="EP176">
        <v>100</v>
      </c>
      <c r="EQ176">
        <v>600</v>
      </c>
      <c r="ER176" t="s">
        <v>76</v>
      </c>
      <c r="ES176" t="s">
        <v>297</v>
      </c>
      <c r="ET176" t="s">
        <v>215</v>
      </c>
      <c r="EU176"/>
      <c r="EV176">
        <v>50</v>
      </c>
      <c r="EW176">
        <v>300</v>
      </c>
      <c r="EX176" t="s">
        <v>76</v>
      </c>
      <c r="EY176" t="s">
        <v>297</v>
      </c>
      <c r="EZ176" t="s">
        <v>215</v>
      </c>
      <c r="FA176"/>
      <c r="FB176">
        <v>0</v>
      </c>
      <c r="FC176">
        <v>0</v>
      </c>
      <c r="FD176" t="s">
        <v>1421</v>
      </c>
      <c r="FE176" t="s">
        <v>1421</v>
      </c>
      <c r="FF176" t="s">
        <v>1421</v>
      </c>
      <c r="FG176" t="s">
        <v>1421</v>
      </c>
      <c r="FH176">
        <v>56</v>
      </c>
      <c r="FI176">
        <v>336</v>
      </c>
      <c r="FJ176" t="s">
        <v>76</v>
      </c>
      <c r="FK176" t="s">
        <v>297</v>
      </c>
      <c r="FL176" t="s">
        <v>215</v>
      </c>
      <c r="FM176"/>
      <c r="FN176">
        <v>0</v>
      </c>
      <c r="FO176">
        <v>0</v>
      </c>
      <c r="FP176" t="s">
        <v>208</v>
      </c>
      <c r="FQ176">
        <v>257</v>
      </c>
      <c r="FR176">
        <v>1550</v>
      </c>
      <c r="FS176">
        <v>20</v>
      </c>
      <c r="FT176">
        <v>120</v>
      </c>
      <c r="FU176" t="s">
        <v>156</v>
      </c>
      <c r="FV176" t="s">
        <v>1421</v>
      </c>
      <c r="FW176" t="s">
        <v>228</v>
      </c>
      <c r="FX176" t="s">
        <v>1421</v>
      </c>
      <c r="FY176" t="s">
        <v>215</v>
      </c>
      <c r="FZ176"/>
      <c r="GA176">
        <v>100</v>
      </c>
      <c r="GB176">
        <v>600</v>
      </c>
      <c r="GC176" t="s">
        <v>156</v>
      </c>
      <c r="GD176" t="s">
        <v>1421</v>
      </c>
      <c r="GE176" t="s">
        <v>228</v>
      </c>
      <c r="GF176" t="s">
        <v>1421</v>
      </c>
      <c r="GG176" t="s">
        <v>215</v>
      </c>
      <c r="GH176"/>
      <c r="GI176">
        <v>0</v>
      </c>
      <c r="GJ176">
        <v>0</v>
      </c>
      <c r="GK176" t="s">
        <v>1421</v>
      </c>
      <c r="GL176" t="s">
        <v>1421</v>
      </c>
      <c r="GM176" t="s">
        <v>1421</v>
      </c>
      <c r="GN176" t="s">
        <v>1421</v>
      </c>
      <c r="GO176" t="s">
        <v>1421</v>
      </c>
      <c r="GP176" t="s">
        <v>1421</v>
      </c>
      <c r="GQ176">
        <v>50</v>
      </c>
      <c r="GR176">
        <v>300</v>
      </c>
      <c r="GS176" t="s">
        <v>151</v>
      </c>
      <c r="GT176" t="s">
        <v>1421</v>
      </c>
      <c r="GU176" t="s">
        <v>250</v>
      </c>
      <c r="GV176" t="s">
        <v>1421</v>
      </c>
      <c r="GW176" t="s">
        <v>215</v>
      </c>
      <c r="GX176"/>
      <c r="GY176">
        <v>40</v>
      </c>
      <c r="GZ176">
        <v>240</v>
      </c>
      <c r="HA176" t="s">
        <v>151</v>
      </c>
      <c r="HB176" t="s">
        <v>1421</v>
      </c>
      <c r="HC176" t="s">
        <v>250</v>
      </c>
      <c r="HD176" t="s">
        <v>1421</v>
      </c>
      <c r="HE176" t="s">
        <v>215</v>
      </c>
      <c r="HF176"/>
      <c r="HG176">
        <v>47</v>
      </c>
      <c r="HH176">
        <v>290</v>
      </c>
      <c r="HI176" t="s">
        <v>151</v>
      </c>
      <c r="HJ176" t="s">
        <v>1421</v>
      </c>
      <c r="HK176" t="s">
        <v>250</v>
      </c>
      <c r="HL176" t="s">
        <v>1421</v>
      </c>
      <c r="HM176" t="s">
        <v>215</v>
      </c>
      <c r="HN176"/>
      <c r="HO176">
        <v>0</v>
      </c>
      <c r="HP176">
        <v>0</v>
      </c>
      <c r="HQ176">
        <v>343</v>
      </c>
      <c r="HR176">
        <v>2052</v>
      </c>
      <c r="HS176">
        <v>180</v>
      </c>
      <c r="HT176">
        <v>1080</v>
      </c>
      <c r="HU176">
        <v>220</v>
      </c>
      <c r="HV176">
        <v>1338</v>
      </c>
      <c r="HW176">
        <v>0</v>
      </c>
      <c r="HX176">
        <v>0</v>
      </c>
      <c r="HY176" t="s">
        <v>208</v>
      </c>
      <c r="HZ176">
        <v>45</v>
      </c>
      <c r="IA176">
        <v>270</v>
      </c>
      <c r="IB176" t="s">
        <v>208</v>
      </c>
      <c r="IC176" t="s">
        <v>76</v>
      </c>
      <c r="ID176" t="s">
        <v>205</v>
      </c>
      <c r="IE176" t="s">
        <v>208</v>
      </c>
      <c r="IF176" t="s">
        <v>151</v>
      </c>
      <c r="IG176" t="s">
        <v>208</v>
      </c>
      <c r="IH176">
        <v>9</v>
      </c>
      <c r="II176">
        <v>54</v>
      </c>
      <c r="IJ176" t="s">
        <v>213</v>
      </c>
      <c r="IK176" t="s">
        <v>238</v>
      </c>
      <c r="IL176" t="s">
        <v>230</v>
      </c>
      <c r="IM176" t="s">
        <v>219</v>
      </c>
      <c r="IN176" t="s">
        <v>1571</v>
      </c>
    </row>
    <row r="177" spans="1:248" hidden="1" x14ac:dyDescent="0.25">
      <c r="A177" t="s">
        <v>81</v>
      </c>
      <c r="B177" t="s">
        <v>82</v>
      </c>
      <c r="C177" t="s">
        <v>354</v>
      </c>
      <c r="D177" t="s">
        <v>355</v>
      </c>
      <c r="E177" t="s">
        <v>789</v>
      </c>
      <c r="F177" t="s">
        <v>1572</v>
      </c>
      <c r="G177">
        <v>12</v>
      </c>
      <c r="H177">
        <v>12</v>
      </c>
      <c r="I177" t="s">
        <v>213</v>
      </c>
      <c r="J177">
        <v>0</v>
      </c>
      <c r="K177">
        <v>0</v>
      </c>
      <c r="L177">
        <v>0</v>
      </c>
      <c r="M177">
        <v>0</v>
      </c>
      <c r="N177" t="s">
        <v>1421</v>
      </c>
      <c r="O177" t="s">
        <v>1421</v>
      </c>
      <c r="P177">
        <v>0</v>
      </c>
      <c r="Q177">
        <v>0</v>
      </c>
      <c r="R177" t="s">
        <v>1421</v>
      </c>
      <c r="S177" t="s">
        <v>1421</v>
      </c>
      <c r="T177">
        <v>0</v>
      </c>
      <c r="U177">
        <v>0</v>
      </c>
      <c r="V177" t="s">
        <v>1421</v>
      </c>
      <c r="W177" t="s">
        <v>1421</v>
      </c>
      <c r="X177">
        <v>0</v>
      </c>
      <c r="Y177">
        <v>0</v>
      </c>
      <c r="Z177" t="s">
        <v>1421</v>
      </c>
      <c r="AA177" t="s">
        <v>1421</v>
      </c>
      <c r="AB177">
        <v>0</v>
      </c>
      <c r="AC177">
        <v>0</v>
      </c>
      <c r="AD177" t="s">
        <v>1421</v>
      </c>
      <c r="AE177" t="s">
        <v>1421</v>
      </c>
      <c r="AF177">
        <v>0</v>
      </c>
      <c r="AG177">
        <v>0</v>
      </c>
      <c r="AH177" t="s">
        <v>1421</v>
      </c>
      <c r="AI177" t="s">
        <v>1421</v>
      </c>
      <c r="AJ177">
        <v>0</v>
      </c>
      <c r="AK177">
        <v>0</v>
      </c>
      <c r="AL177" t="s">
        <v>1421</v>
      </c>
      <c r="AM177" t="s">
        <v>1421</v>
      </c>
      <c r="AN177">
        <v>0</v>
      </c>
      <c r="AO177">
        <v>0</v>
      </c>
      <c r="AP177" t="s">
        <v>213</v>
      </c>
      <c r="AQ177">
        <v>0</v>
      </c>
      <c r="AR177">
        <v>0</v>
      </c>
      <c r="AS177">
        <v>0</v>
      </c>
      <c r="AT177">
        <v>0</v>
      </c>
      <c r="AU177" t="s">
        <v>1421</v>
      </c>
      <c r="AV177" t="s">
        <v>1421</v>
      </c>
      <c r="AW177">
        <v>0</v>
      </c>
      <c r="AX177">
        <v>0</v>
      </c>
      <c r="AY177" t="s">
        <v>1421</v>
      </c>
      <c r="AZ177" t="s">
        <v>1421</v>
      </c>
      <c r="BA177">
        <v>0</v>
      </c>
      <c r="BB177">
        <v>0</v>
      </c>
      <c r="BC177" t="s">
        <v>1421</v>
      </c>
      <c r="BD177" t="s">
        <v>1421</v>
      </c>
      <c r="BE177">
        <v>0</v>
      </c>
      <c r="BF177">
        <v>0</v>
      </c>
      <c r="BG177" t="s">
        <v>1421</v>
      </c>
      <c r="BH177" t="s">
        <v>1421</v>
      </c>
      <c r="BI177">
        <v>0</v>
      </c>
      <c r="BJ177">
        <v>0</v>
      </c>
      <c r="BK177" t="s">
        <v>1421</v>
      </c>
      <c r="BL177" t="s">
        <v>1421</v>
      </c>
      <c r="BM177">
        <v>0</v>
      </c>
      <c r="BN177">
        <v>0</v>
      </c>
      <c r="BO177" t="s">
        <v>1421</v>
      </c>
      <c r="BP177" t="s">
        <v>1421</v>
      </c>
      <c r="BQ177">
        <v>0</v>
      </c>
      <c r="BR177">
        <v>0</v>
      </c>
      <c r="BS177">
        <v>0</v>
      </c>
      <c r="BT177">
        <v>0</v>
      </c>
      <c r="BU177">
        <v>0</v>
      </c>
      <c r="BV177" t="s">
        <v>213</v>
      </c>
      <c r="BW177" t="s">
        <v>1421</v>
      </c>
      <c r="BX177">
        <v>0</v>
      </c>
      <c r="BY177">
        <v>0</v>
      </c>
      <c r="BZ177">
        <v>0</v>
      </c>
      <c r="CA177">
        <v>0</v>
      </c>
      <c r="CB177">
        <v>0</v>
      </c>
      <c r="CC177" t="s">
        <v>213</v>
      </c>
      <c r="CD177" t="s">
        <v>1421</v>
      </c>
      <c r="CE177">
        <v>0</v>
      </c>
      <c r="CF177">
        <v>0</v>
      </c>
      <c r="CG177">
        <v>0</v>
      </c>
      <c r="CH177">
        <v>0</v>
      </c>
      <c r="CI177">
        <v>0</v>
      </c>
      <c r="CJ177" t="s">
        <v>213</v>
      </c>
      <c r="CK177" t="s">
        <v>1421</v>
      </c>
      <c r="CL177">
        <v>0</v>
      </c>
      <c r="CM177">
        <v>0</v>
      </c>
      <c r="CN177">
        <v>0</v>
      </c>
      <c r="CO177">
        <v>0</v>
      </c>
      <c r="CP177">
        <v>0</v>
      </c>
      <c r="CQ177" t="s">
        <v>213</v>
      </c>
      <c r="CR177" t="s">
        <v>1421</v>
      </c>
      <c r="CS177">
        <v>0</v>
      </c>
      <c r="CT177">
        <v>0</v>
      </c>
      <c r="CU177">
        <v>0</v>
      </c>
      <c r="CV177">
        <v>0</v>
      </c>
      <c r="CW177">
        <v>0</v>
      </c>
      <c r="CX177" t="s">
        <v>213</v>
      </c>
      <c r="CY177" t="s">
        <v>1421</v>
      </c>
      <c r="CZ177">
        <v>0</v>
      </c>
      <c r="DA177">
        <v>0</v>
      </c>
      <c r="DB177">
        <v>0</v>
      </c>
      <c r="DC177">
        <v>0</v>
      </c>
      <c r="DD177">
        <v>0</v>
      </c>
      <c r="DE177" t="s">
        <v>213</v>
      </c>
      <c r="DF177" t="s">
        <v>1421</v>
      </c>
      <c r="DG177">
        <v>0</v>
      </c>
      <c r="DH177">
        <v>0</v>
      </c>
      <c r="DI177">
        <v>0</v>
      </c>
      <c r="DJ177">
        <v>0</v>
      </c>
      <c r="DK177">
        <v>0</v>
      </c>
      <c r="DL177" t="s">
        <v>213</v>
      </c>
      <c r="DM177" t="s">
        <v>1421</v>
      </c>
      <c r="DN177">
        <v>0</v>
      </c>
      <c r="DO177">
        <v>0</v>
      </c>
      <c r="DP177">
        <v>0</v>
      </c>
      <c r="DQ177">
        <v>0</v>
      </c>
      <c r="DR177">
        <v>0</v>
      </c>
      <c r="DS177">
        <v>0</v>
      </c>
      <c r="DT177" t="s">
        <v>213</v>
      </c>
      <c r="DU177">
        <v>0</v>
      </c>
      <c r="DV177">
        <v>0</v>
      </c>
      <c r="DW177">
        <v>970</v>
      </c>
      <c r="DX177">
        <v>5820</v>
      </c>
      <c r="DY177">
        <v>855</v>
      </c>
      <c r="DZ177">
        <v>5136</v>
      </c>
      <c r="EA177" t="s">
        <v>208</v>
      </c>
      <c r="EB177">
        <v>807</v>
      </c>
      <c r="EC177">
        <v>4848</v>
      </c>
      <c r="ED177">
        <v>0</v>
      </c>
      <c r="EE177">
        <v>0</v>
      </c>
      <c r="EF177" t="s">
        <v>1421</v>
      </c>
      <c r="EG177" t="s">
        <v>1421</v>
      </c>
      <c r="EH177" t="s">
        <v>1421</v>
      </c>
      <c r="EI177" t="s">
        <v>1421</v>
      </c>
      <c r="EJ177">
        <v>156</v>
      </c>
      <c r="EK177">
        <v>936</v>
      </c>
      <c r="EL177" t="s">
        <v>82</v>
      </c>
      <c r="EM177" t="s">
        <v>353</v>
      </c>
      <c r="EN177" t="s">
        <v>215</v>
      </c>
      <c r="EO177"/>
      <c r="EP177">
        <v>162</v>
      </c>
      <c r="EQ177">
        <v>973</v>
      </c>
      <c r="ER177" t="s">
        <v>82</v>
      </c>
      <c r="ES177" t="s">
        <v>353</v>
      </c>
      <c r="ET177" t="s">
        <v>215</v>
      </c>
      <c r="EU177"/>
      <c r="EV177">
        <v>171</v>
      </c>
      <c r="EW177">
        <v>1026</v>
      </c>
      <c r="EX177" t="s">
        <v>82</v>
      </c>
      <c r="EY177" t="s">
        <v>353</v>
      </c>
      <c r="EZ177" t="s">
        <v>215</v>
      </c>
      <c r="FA177"/>
      <c r="FB177">
        <v>125</v>
      </c>
      <c r="FC177">
        <v>753</v>
      </c>
      <c r="FD177" t="s">
        <v>82</v>
      </c>
      <c r="FE177" t="s">
        <v>442</v>
      </c>
      <c r="FF177" t="s">
        <v>215</v>
      </c>
      <c r="FG177"/>
      <c r="FH177">
        <v>193</v>
      </c>
      <c r="FI177">
        <v>1160</v>
      </c>
      <c r="FJ177" t="s">
        <v>82</v>
      </c>
      <c r="FK177" t="s">
        <v>442</v>
      </c>
      <c r="FL177" t="s">
        <v>215</v>
      </c>
      <c r="FM177"/>
      <c r="FN177">
        <v>0</v>
      </c>
      <c r="FO177">
        <v>0</v>
      </c>
      <c r="FP177" t="s">
        <v>208</v>
      </c>
      <c r="FQ177">
        <v>48</v>
      </c>
      <c r="FR177">
        <v>288</v>
      </c>
      <c r="FS177">
        <v>0</v>
      </c>
      <c r="FT177">
        <v>0</v>
      </c>
      <c r="FU177" t="s">
        <v>1421</v>
      </c>
      <c r="FV177" t="s">
        <v>1421</v>
      </c>
      <c r="FW177" t="s">
        <v>1421</v>
      </c>
      <c r="FX177" t="s">
        <v>1421</v>
      </c>
      <c r="FY177" t="s">
        <v>1421</v>
      </c>
      <c r="FZ177" t="s">
        <v>1421</v>
      </c>
      <c r="GA177">
        <v>0</v>
      </c>
      <c r="GB177">
        <v>0</v>
      </c>
      <c r="GC177" t="s">
        <v>1421</v>
      </c>
      <c r="GD177" t="s">
        <v>1421</v>
      </c>
      <c r="GE177" t="s">
        <v>1421</v>
      </c>
      <c r="GF177" t="s">
        <v>1421</v>
      </c>
      <c r="GG177" t="s">
        <v>1421</v>
      </c>
      <c r="GH177" t="s">
        <v>1421</v>
      </c>
      <c r="GI177">
        <v>0</v>
      </c>
      <c r="GJ177">
        <v>0</v>
      </c>
      <c r="GK177" t="s">
        <v>1421</v>
      </c>
      <c r="GL177" t="s">
        <v>1421</v>
      </c>
      <c r="GM177" t="s">
        <v>1421</v>
      </c>
      <c r="GN177" t="s">
        <v>1421</v>
      </c>
      <c r="GO177" t="s">
        <v>1421</v>
      </c>
      <c r="GP177" t="s">
        <v>1421</v>
      </c>
      <c r="GQ177">
        <v>0</v>
      </c>
      <c r="GR177">
        <v>0</v>
      </c>
      <c r="GS177" t="s">
        <v>1421</v>
      </c>
      <c r="GT177" t="s">
        <v>1421</v>
      </c>
      <c r="GU177" t="s">
        <v>1421</v>
      </c>
      <c r="GV177" t="s">
        <v>1421</v>
      </c>
      <c r="GW177" t="s">
        <v>1421</v>
      </c>
      <c r="GX177" t="s">
        <v>1421</v>
      </c>
      <c r="GY177">
        <v>10</v>
      </c>
      <c r="GZ177">
        <v>60</v>
      </c>
      <c r="HA177" t="s">
        <v>156</v>
      </c>
      <c r="HB177" t="s">
        <v>1421</v>
      </c>
      <c r="HC177" t="s">
        <v>228</v>
      </c>
      <c r="HD177" t="s">
        <v>1421</v>
      </c>
      <c r="HE177" t="s">
        <v>215</v>
      </c>
      <c r="HF177"/>
      <c r="HG177">
        <v>38</v>
      </c>
      <c r="HH177">
        <v>228</v>
      </c>
      <c r="HI177" t="s">
        <v>158</v>
      </c>
      <c r="HJ177" t="s">
        <v>1421</v>
      </c>
      <c r="HK177" t="s">
        <v>211</v>
      </c>
      <c r="HL177" t="s">
        <v>1421</v>
      </c>
      <c r="HM177" t="s">
        <v>215</v>
      </c>
      <c r="HN177"/>
      <c r="HO177">
        <v>0</v>
      </c>
      <c r="HP177">
        <v>0</v>
      </c>
      <c r="HQ177">
        <v>417</v>
      </c>
      <c r="HR177">
        <v>2502</v>
      </c>
      <c r="HS177">
        <v>356</v>
      </c>
      <c r="HT177">
        <v>2136</v>
      </c>
      <c r="HU177">
        <v>82</v>
      </c>
      <c r="HV177">
        <v>498</v>
      </c>
      <c r="HW177">
        <v>0</v>
      </c>
      <c r="HX177">
        <v>0</v>
      </c>
      <c r="HY177" t="s">
        <v>208</v>
      </c>
      <c r="HZ177">
        <v>32</v>
      </c>
      <c r="IA177">
        <v>192</v>
      </c>
      <c r="IB177" t="s">
        <v>208</v>
      </c>
      <c r="IC177" t="s">
        <v>82</v>
      </c>
      <c r="ID177" t="s">
        <v>353</v>
      </c>
      <c r="IE177" t="s">
        <v>208</v>
      </c>
      <c r="IF177" t="s">
        <v>158</v>
      </c>
      <c r="IG177" t="s">
        <v>208</v>
      </c>
      <c r="IH177">
        <v>20</v>
      </c>
      <c r="II177">
        <v>120</v>
      </c>
      <c r="IJ177" t="s">
        <v>213</v>
      </c>
      <c r="IK177" t="s">
        <v>230</v>
      </c>
      <c r="IL177" t="s">
        <v>230</v>
      </c>
      <c r="IM177" t="s">
        <v>230</v>
      </c>
      <c r="IN177" t="s">
        <v>1443</v>
      </c>
    </row>
    <row r="178" spans="1:248" hidden="1" x14ac:dyDescent="0.25">
      <c r="A178" t="s">
        <v>67</v>
      </c>
      <c r="B178" t="s">
        <v>68</v>
      </c>
      <c r="C178" t="s">
        <v>299</v>
      </c>
      <c r="D178" t="s">
        <v>300</v>
      </c>
      <c r="E178" t="s">
        <v>774</v>
      </c>
      <c r="F178" t="s">
        <v>775</v>
      </c>
      <c r="G178">
        <v>12</v>
      </c>
      <c r="H178">
        <v>12</v>
      </c>
      <c r="I178" t="s">
        <v>208</v>
      </c>
      <c r="J178">
        <v>2915</v>
      </c>
      <c r="K178">
        <v>17175</v>
      </c>
      <c r="L178">
        <v>121</v>
      </c>
      <c r="M178">
        <v>726</v>
      </c>
      <c r="N178" t="s">
        <v>68</v>
      </c>
      <c r="O178" t="s">
        <v>300</v>
      </c>
      <c r="P178">
        <v>189</v>
      </c>
      <c r="Q178">
        <v>1134</v>
      </c>
      <c r="R178" t="s">
        <v>68</v>
      </c>
      <c r="S178" t="s">
        <v>300</v>
      </c>
      <c r="T178">
        <v>23</v>
      </c>
      <c r="U178">
        <v>138</v>
      </c>
      <c r="V178" t="s">
        <v>68</v>
      </c>
      <c r="W178" t="s">
        <v>300</v>
      </c>
      <c r="X178">
        <v>0</v>
      </c>
      <c r="Y178">
        <v>0</v>
      </c>
      <c r="Z178" t="s">
        <v>1421</v>
      </c>
      <c r="AA178" t="s">
        <v>1421</v>
      </c>
      <c r="AB178">
        <v>0</v>
      </c>
      <c r="AC178">
        <v>0</v>
      </c>
      <c r="AD178" t="s">
        <v>1421</v>
      </c>
      <c r="AE178" t="s">
        <v>1421</v>
      </c>
      <c r="AF178">
        <v>2208</v>
      </c>
      <c r="AG178">
        <v>12933</v>
      </c>
      <c r="AH178" t="s">
        <v>68</v>
      </c>
      <c r="AI178" t="s">
        <v>300</v>
      </c>
      <c r="AJ178">
        <v>374</v>
      </c>
      <c r="AK178">
        <v>2244</v>
      </c>
      <c r="AL178" t="s">
        <v>68</v>
      </c>
      <c r="AM178" t="s">
        <v>348</v>
      </c>
      <c r="AN178">
        <v>0</v>
      </c>
      <c r="AO178">
        <v>0</v>
      </c>
      <c r="AP178" t="s">
        <v>213</v>
      </c>
      <c r="AQ178">
        <v>0</v>
      </c>
      <c r="AR178">
        <v>0</v>
      </c>
      <c r="AS178">
        <v>0</v>
      </c>
      <c r="AT178">
        <v>0</v>
      </c>
      <c r="AU178" t="s">
        <v>1421</v>
      </c>
      <c r="AV178" t="s">
        <v>1421</v>
      </c>
      <c r="AW178">
        <v>0</v>
      </c>
      <c r="AX178">
        <v>0</v>
      </c>
      <c r="AY178" t="s">
        <v>1421</v>
      </c>
      <c r="AZ178" t="s">
        <v>1421</v>
      </c>
      <c r="BA178">
        <v>0</v>
      </c>
      <c r="BB178">
        <v>0</v>
      </c>
      <c r="BC178" t="s">
        <v>1421</v>
      </c>
      <c r="BD178" t="s">
        <v>1421</v>
      </c>
      <c r="BE178">
        <v>0</v>
      </c>
      <c r="BF178">
        <v>0</v>
      </c>
      <c r="BG178" t="s">
        <v>1421</v>
      </c>
      <c r="BH178" t="s">
        <v>1421</v>
      </c>
      <c r="BI178">
        <v>0</v>
      </c>
      <c r="BJ178">
        <v>0</v>
      </c>
      <c r="BK178" t="s">
        <v>1421</v>
      </c>
      <c r="BL178" t="s">
        <v>1421</v>
      </c>
      <c r="BM178">
        <v>0</v>
      </c>
      <c r="BN178">
        <v>0</v>
      </c>
      <c r="BO178" t="s">
        <v>1421</v>
      </c>
      <c r="BP178" t="s">
        <v>1421</v>
      </c>
      <c r="BQ178">
        <v>0</v>
      </c>
      <c r="BR178">
        <v>0</v>
      </c>
      <c r="BS178">
        <v>437</v>
      </c>
      <c r="BT178">
        <v>289</v>
      </c>
      <c r="BU178">
        <v>0</v>
      </c>
      <c r="BV178" t="s">
        <v>213</v>
      </c>
      <c r="BW178" t="s">
        <v>1421</v>
      </c>
      <c r="BX178">
        <v>0</v>
      </c>
      <c r="BY178">
        <v>0</v>
      </c>
      <c r="BZ178">
        <v>0</v>
      </c>
      <c r="CA178">
        <v>1134</v>
      </c>
      <c r="CB178">
        <v>0</v>
      </c>
      <c r="CC178" t="s">
        <v>213</v>
      </c>
      <c r="CD178" t="s">
        <v>1421</v>
      </c>
      <c r="CE178">
        <v>0</v>
      </c>
      <c r="CF178">
        <v>0</v>
      </c>
      <c r="CG178">
        <v>0</v>
      </c>
      <c r="CH178">
        <v>138</v>
      </c>
      <c r="CI178">
        <v>0</v>
      </c>
      <c r="CJ178" t="s">
        <v>213</v>
      </c>
      <c r="CK178" t="s">
        <v>1421</v>
      </c>
      <c r="CL178">
        <v>0</v>
      </c>
      <c r="CM178">
        <v>0</v>
      </c>
      <c r="CN178">
        <v>0</v>
      </c>
      <c r="CO178">
        <v>0</v>
      </c>
      <c r="CP178">
        <v>0</v>
      </c>
      <c r="CQ178" t="s">
        <v>213</v>
      </c>
      <c r="CR178" t="s">
        <v>1421</v>
      </c>
      <c r="CS178">
        <v>0</v>
      </c>
      <c r="CT178">
        <v>0</v>
      </c>
      <c r="CU178">
        <v>0</v>
      </c>
      <c r="CV178">
        <v>0</v>
      </c>
      <c r="CW178">
        <v>0</v>
      </c>
      <c r="CX178" t="s">
        <v>213</v>
      </c>
      <c r="CY178" t="s">
        <v>1421</v>
      </c>
      <c r="CZ178">
        <v>0</v>
      </c>
      <c r="DA178">
        <v>0</v>
      </c>
      <c r="DB178">
        <v>0</v>
      </c>
      <c r="DC178">
        <v>0</v>
      </c>
      <c r="DD178">
        <v>12933</v>
      </c>
      <c r="DE178" t="s">
        <v>213</v>
      </c>
      <c r="DF178" t="s">
        <v>1421</v>
      </c>
      <c r="DG178">
        <v>0</v>
      </c>
      <c r="DH178">
        <v>0</v>
      </c>
      <c r="DI178">
        <v>0</v>
      </c>
      <c r="DJ178">
        <v>0</v>
      </c>
      <c r="DK178">
        <v>2244</v>
      </c>
      <c r="DL178" t="s">
        <v>213</v>
      </c>
      <c r="DM178" t="s">
        <v>1421</v>
      </c>
      <c r="DN178">
        <v>0</v>
      </c>
      <c r="DO178">
        <v>0</v>
      </c>
      <c r="DP178">
        <v>2147</v>
      </c>
      <c r="DQ178">
        <v>12882</v>
      </c>
      <c r="DR178">
        <v>768</v>
      </c>
      <c r="DS178">
        <v>4293</v>
      </c>
      <c r="DT178" t="s">
        <v>208</v>
      </c>
      <c r="DU178">
        <v>17</v>
      </c>
      <c r="DV178">
        <v>102</v>
      </c>
      <c r="DW178">
        <v>355</v>
      </c>
      <c r="DX178">
        <v>2130</v>
      </c>
      <c r="DY178">
        <v>2906</v>
      </c>
      <c r="DZ178">
        <v>16080</v>
      </c>
      <c r="EA178" t="s">
        <v>208</v>
      </c>
      <c r="EB178">
        <v>2892</v>
      </c>
      <c r="EC178">
        <v>15996</v>
      </c>
      <c r="ED178">
        <v>1523</v>
      </c>
      <c r="EE178">
        <v>7782</v>
      </c>
      <c r="EF178" t="s">
        <v>70</v>
      </c>
      <c r="EG178" t="s">
        <v>303</v>
      </c>
      <c r="EH178" t="s">
        <v>215</v>
      </c>
      <c r="EI178"/>
      <c r="EJ178">
        <v>214</v>
      </c>
      <c r="EK178">
        <v>1284</v>
      </c>
      <c r="EL178" t="s">
        <v>70</v>
      </c>
      <c r="EM178" t="s">
        <v>303</v>
      </c>
      <c r="EN178" t="s">
        <v>215</v>
      </c>
      <c r="EO178"/>
      <c r="EP178">
        <v>156</v>
      </c>
      <c r="EQ178">
        <v>936</v>
      </c>
      <c r="ER178" t="s">
        <v>70</v>
      </c>
      <c r="ES178" t="s">
        <v>303</v>
      </c>
      <c r="ET178" t="s">
        <v>215</v>
      </c>
      <c r="EU178"/>
      <c r="EV178">
        <v>14</v>
      </c>
      <c r="EW178">
        <v>84</v>
      </c>
      <c r="EX178" t="s">
        <v>70</v>
      </c>
      <c r="EY178" t="s">
        <v>303</v>
      </c>
      <c r="EZ178" t="s">
        <v>215</v>
      </c>
      <c r="FA178"/>
      <c r="FB178">
        <v>0</v>
      </c>
      <c r="FC178">
        <v>0</v>
      </c>
      <c r="FD178" t="s">
        <v>1421</v>
      </c>
      <c r="FE178" t="s">
        <v>1421</v>
      </c>
      <c r="FF178" t="s">
        <v>1421</v>
      </c>
      <c r="FG178" t="s">
        <v>1421</v>
      </c>
      <c r="FH178">
        <v>985</v>
      </c>
      <c r="FI178">
        <v>5910</v>
      </c>
      <c r="FJ178" t="s">
        <v>64</v>
      </c>
      <c r="FK178" t="s">
        <v>217</v>
      </c>
      <c r="FL178" t="s">
        <v>254</v>
      </c>
      <c r="FM178"/>
      <c r="FN178">
        <v>0</v>
      </c>
      <c r="FO178">
        <v>0</v>
      </c>
      <c r="FP178" t="s">
        <v>208</v>
      </c>
      <c r="FQ178">
        <v>14</v>
      </c>
      <c r="FR178">
        <v>84</v>
      </c>
      <c r="FS178">
        <v>0</v>
      </c>
      <c r="FT178">
        <v>0</v>
      </c>
      <c r="FU178" t="s">
        <v>1421</v>
      </c>
      <c r="FV178" t="s">
        <v>1421</v>
      </c>
      <c r="FW178" t="s">
        <v>1421</v>
      </c>
      <c r="FX178" t="s">
        <v>1421</v>
      </c>
      <c r="FY178" t="s">
        <v>1421</v>
      </c>
      <c r="FZ178" t="s">
        <v>1421</v>
      </c>
      <c r="GA178">
        <v>0</v>
      </c>
      <c r="GB178">
        <v>0</v>
      </c>
      <c r="GC178" t="s">
        <v>1421</v>
      </c>
      <c r="GD178" t="s">
        <v>1421</v>
      </c>
      <c r="GE178" t="s">
        <v>1421</v>
      </c>
      <c r="GF178" t="s">
        <v>1421</v>
      </c>
      <c r="GG178" t="s">
        <v>1421</v>
      </c>
      <c r="GH178" t="s">
        <v>1421</v>
      </c>
      <c r="GI178">
        <v>0</v>
      </c>
      <c r="GJ178">
        <v>0</v>
      </c>
      <c r="GK178" t="s">
        <v>1421</v>
      </c>
      <c r="GL178" t="s">
        <v>1421</v>
      </c>
      <c r="GM178" t="s">
        <v>1421</v>
      </c>
      <c r="GN178" t="s">
        <v>1421</v>
      </c>
      <c r="GO178" t="s">
        <v>1421</v>
      </c>
      <c r="GP178" t="s">
        <v>1421</v>
      </c>
      <c r="GQ178">
        <v>14</v>
      </c>
      <c r="GR178">
        <v>84</v>
      </c>
      <c r="GS178" t="s">
        <v>158</v>
      </c>
      <c r="GT178" t="s">
        <v>1421</v>
      </c>
      <c r="GU178" t="s">
        <v>211</v>
      </c>
      <c r="GV178" t="s">
        <v>1421</v>
      </c>
      <c r="GW178" t="s">
        <v>215</v>
      </c>
      <c r="GX178"/>
      <c r="GY178">
        <v>0</v>
      </c>
      <c r="GZ178">
        <v>0</v>
      </c>
      <c r="HA178" t="s">
        <v>1421</v>
      </c>
      <c r="HB178" t="s">
        <v>1421</v>
      </c>
      <c r="HC178" t="s">
        <v>1421</v>
      </c>
      <c r="HD178" t="s">
        <v>1421</v>
      </c>
      <c r="HE178" t="s">
        <v>1421</v>
      </c>
      <c r="HF178" t="s">
        <v>1421</v>
      </c>
      <c r="HG178">
        <v>0</v>
      </c>
      <c r="HH178">
        <v>0</v>
      </c>
      <c r="HI178" t="s">
        <v>1421</v>
      </c>
      <c r="HJ178" t="s">
        <v>1421</v>
      </c>
      <c r="HK178" t="s">
        <v>1421</v>
      </c>
      <c r="HL178" t="s">
        <v>1421</v>
      </c>
      <c r="HM178" t="s">
        <v>1421</v>
      </c>
      <c r="HN178" t="s">
        <v>1421</v>
      </c>
      <c r="HO178">
        <v>0</v>
      </c>
      <c r="HP178">
        <v>0</v>
      </c>
      <c r="HQ178">
        <v>1276</v>
      </c>
      <c r="HR178">
        <v>6294</v>
      </c>
      <c r="HS178">
        <v>647</v>
      </c>
      <c r="HT178">
        <v>3882</v>
      </c>
      <c r="HU178">
        <v>983</v>
      </c>
      <c r="HV178">
        <v>5904</v>
      </c>
      <c r="HW178">
        <v>0</v>
      </c>
      <c r="HX178">
        <v>0</v>
      </c>
      <c r="HY178" t="s">
        <v>208</v>
      </c>
      <c r="HZ178">
        <v>1824</v>
      </c>
      <c r="IA178">
        <v>10944</v>
      </c>
      <c r="IB178" t="s">
        <v>208</v>
      </c>
      <c r="IC178" t="s">
        <v>70</v>
      </c>
      <c r="ID178" t="s">
        <v>303</v>
      </c>
      <c r="IE178" t="s">
        <v>208</v>
      </c>
      <c r="IF178" t="s">
        <v>158</v>
      </c>
      <c r="IG178" t="s">
        <v>208</v>
      </c>
      <c r="IH178">
        <v>5</v>
      </c>
      <c r="II178">
        <v>30</v>
      </c>
      <c r="IJ178" t="s">
        <v>208</v>
      </c>
      <c r="IK178" t="s">
        <v>219</v>
      </c>
      <c r="IL178" t="s">
        <v>230</v>
      </c>
      <c r="IM178" t="s">
        <v>219</v>
      </c>
      <c r="IN178" t="s">
        <v>1573</v>
      </c>
    </row>
    <row r="179" spans="1:248" hidden="1" x14ac:dyDescent="0.25">
      <c r="A179" t="s">
        <v>67</v>
      </c>
      <c r="B179" t="s">
        <v>68</v>
      </c>
      <c r="C179" t="s">
        <v>825</v>
      </c>
      <c r="D179" t="s">
        <v>561</v>
      </c>
      <c r="E179" t="s">
        <v>828</v>
      </c>
      <c r="F179" t="s">
        <v>829</v>
      </c>
      <c r="G179">
        <v>12</v>
      </c>
      <c r="H179">
        <v>12</v>
      </c>
      <c r="I179" t="s">
        <v>208</v>
      </c>
      <c r="J179">
        <v>574</v>
      </c>
      <c r="K179">
        <v>3444</v>
      </c>
      <c r="L179">
        <v>131</v>
      </c>
      <c r="M179">
        <v>786</v>
      </c>
      <c r="N179" t="s">
        <v>68</v>
      </c>
      <c r="O179" t="s">
        <v>561</v>
      </c>
      <c r="P179">
        <v>43</v>
      </c>
      <c r="Q179">
        <v>258</v>
      </c>
      <c r="R179" t="s">
        <v>68</v>
      </c>
      <c r="S179" t="s">
        <v>561</v>
      </c>
      <c r="T179">
        <v>38</v>
      </c>
      <c r="U179">
        <v>228</v>
      </c>
      <c r="V179" t="s">
        <v>68</v>
      </c>
      <c r="W179" t="s">
        <v>561</v>
      </c>
      <c r="X179">
        <v>41</v>
      </c>
      <c r="Y179">
        <v>246</v>
      </c>
      <c r="Z179" t="s">
        <v>68</v>
      </c>
      <c r="AA179" t="s">
        <v>561</v>
      </c>
      <c r="AB179">
        <v>21</v>
      </c>
      <c r="AC179">
        <v>126</v>
      </c>
      <c r="AD179" t="s">
        <v>68</v>
      </c>
      <c r="AE179" t="s">
        <v>561</v>
      </c>
      <c r="AF179">
        <v>244</v>
      </c>
      <c r="AG179">
        <v>1464</v>
      </c>
      <c r="AH179" t="s">
        <v>68</v>
      </c>
      <c r="AI179" t="s">
        <v>561</v>
      </c>
      <c r="AJ179">
        <v>56</v>
      </c>
      <c r="AK179">
        <v>336</v>
      </c>
      <c r="AL179" t="s">
        <v>68</v>
      </c>
      <c r="AM179" t="s">
        <v>561</v>
      </c>
      <c r="AN179">
        <v>0</v>
      </c>
      <c r="AO179">
        <v>0</v>
      </c>
      <c r="AP179" t="s">
        <v>208</v>
      </c>
      <c r="AQ179">
        <v>58</v>
      </c>
      <c r="AR179">
        <v>348</v>
      </c>
      <c r="AS179">
        <v>42</v>
      </c>
      <c r="AT179">
        <v>252</v>
      </c>
      <c r="AU179" t="s">
        <v>158</v>
      </c>
      <c r="AV179" t="s">
        <v>298</v>
      </c>
      <c r="AW179">
        <v>7</v>
      </c>
      <c r="AX179">
        <v>42</v>
      </c>
      <c r="AY179" t="s">
        <v>156</v>
      </c>
      <c r="AZ179" t="s">
        <v>218</v>
      </c>
      <c r="BA179">
        <v>0</v>
      </c>
      <c r="BB179">
        <v>0</v>
      </c>
      <c r="BC179" t="s">
        <v>1421</v>
      </c>
      <c r="BD179" t="s">
        <v>1421</v>
      </c>
      <c r="BE179">
        <v>7</v>
      </c>
      <c r="BF179">
        <v>42</v>
      </c>
      <c r="BG179" t="s">
        <v>154</v>
      </c>
      <c r="BH179" t="s">
        <v>278</v>
      </c>
      <c r="BI179">
        <v>2</v>
      </c>
      <c r="BJ179">
        <v>12</v>
      </c>
      <c r="BK179" t="s">
        <v>151</v>
      </c>
      <c r="BL179" t="s">
        <v>250</v>
      </c>
      <c r="BM179">
        <v>0</v>
      </c>
      <c r="BN179">
        <v>0</v>
      </c>
      <c r="BO179" t="s">
        <v>1421</v>
      </c>
      <c r="BP179" t="s">
        <v>1421</v>
      </c>
      <c r="BQ179">
        <v>0</v>
      </c>
      <c r="BR179">
        <v>0</v>
      </c>
      <c r="BS179">
        <v>774</v>
      </c>
      <c r="BT179">
        <v>0</v>
      </c>
      <c r="BU179">
        <v>0</v>
      </c>
      <c r="BV179" t="s">
        <v>213</v>
      </c>
      <c r="BW179" t="s">
        <v>1421</v>
      </c>
      <c r="BX179">
        <v>0</v>
      </c>
      <c r="BY179">
        <v>12</v>
      </c>
      <c r="BZ179">
        <v>246</v>
      </c>
      <c r="CA179">
        <v>0</v>
      </c>
      <c r="CB179">
        <v>0</v>
      </c>
      <c r="CC179" t="s">
        <v>213</v>
      </c>
      <c r="CD179" t="s">
        <v>1421</v>
      </c>
      <c r="CE179">
        <v>0</v>
      </c>
      <c r="CF179">
        <v>12</v>
      </c>
      <c r="CG179">
        <v>0</v>
      </c>
      <c r="CH179">
        <v>218</v>
      </c>
      <c r="CI179">
        <v>0</v>
      </c>
      <c r="CJ179" t="s">
        <v>213</v>
      </c>
      <c r="CK179" t="s">
        <v>1421</v>
      </c>
      <c r="CL179">
        <v>0</v>
      </c>
      <c r="CM179">
        <v>10</v>
      </c>
      <c r="CN179">
        <v>0</v>
      </c>
      <c r="CO179">
        <v>238</v>
      </c>
      <c r="CP179">
        <v>0</v>
      </c>
      <c r="CQ179" t="s">
        <v>213</v>
      </c>
      <c r="CR179" t="s">
        <v>1421</v>
      </c>
      <c r="CS179">
        <v>0</v>
      </c>
      <c r="CT179">
        <v>8</v>
      </c>
      <c r="CU179">
        <v>0</v>
      </c>
      <c r="CV179">
        <v>56</v>
      </c>
      <c r="CW179">
        <v>0</v>
      </c>
      <c r="CX179" t="s">
        <v>213</v>
      </c>
      <c r="CY179" t="s">
        <v>1421</v>
      </c>
      <c r="CZ179">
        <v>0</v>
      </c>
      <c r="DA179">
        <v>70</v>
      </c>
      <c r="DB179">
        <v>0</v>
      </c>
      <c r="DC179">
        <v>0</v>
      </c>
      <c r="DD179">
        <v>1442</v>
      </c>
      <c r="DE179" t="s">
        <v>213</v>
      </c>
      <c r="DF179" t="s">
        <v>1421</v>
      </c>
      <c r="DG179">
        <v>0</v>
      </c>
      <c r="DH179">
        <v>22</v>
      </c>
      <c r="DI179">
        <v>0</v>
      </c>
      <c r="DJ179">
        <v>0</v>
      </c>
      <c r="DK179">
        <v>336</v>
      </c>
      <c r="DL179" t="s">
        <v>213</v>
      </c>
      <c r="DM179" t="s">
        <v>1421</v>
      </c>
      <c r="DN179">
        <v>0</v>
      </c>
      <c r="DO179">
        <v>0</v>
      </c>
      <c r="DP179">
        <v>0</v>
      </c>
      <c r="DQ179">
        <v>0</v>
      </c>
      <c r="DR179">
        <v>574</v>
      </c>
      <c r="DS179">
        <v>3444</v>
      </c>
      <c r="DT179" t="s">
        <v>208</v>
      </c>
      <c r="DU179">
        <v>58</v>
      </c>
      <c r="DV179">
        <v>348</v>
      </c>
      <c r="DW179">
        <v>345</v>
      </c>
      <c r="DX179">
        <v>2070</v>
      </c>
      <c r="DY179">
        <v>323</v>
      </c>
      <c r="DZ179">
        <v>1938</v>
      </c>
      <c r="EA179" t="s">
        <v>208</v>
      </c>
      <c r="EB179">
        <v>298</v>
      </c>
      <c r="EC179">
        <v>1788</v>
      </c>
      <c r="ED179">
        <v>17</v>
      </c>
      <c r="EE179">
        <v>102</v>
      </c>
      <c r="EF179" t="s">
        <v>68</v>
      </c>
      <c r="EG179" t="s">
        <v>300</v>
      </c>
      <c r="EH179" t="s">
        <v>215</v>
      </c>
      <c r="EI179"/>
      <c r="EJ179">
        <v>23</v>
      </c>
      <c r="EK179">
        <v>138</v>
      </c>
      <c r="EL179" t="s">
        <v>64</v>
      </c>
      <c r="EM179" t="s">
        <v>217</v>
      </c>
      <c r="EN179" t="s">
        <v>215</v>
      </c>
      <c r="EO179"/>
      <c r="EP179">
        <v>84</v>
      </c>
      <c r="EQ179">
        <v>504</v>
      </c>
      <c r="ER179" t="s">
        <v>64</v>
      </c>
      <c r="ES179" t="s">
        <v>217</v>
      </c>
      <c r="ET179" t="s">
        <v>252</v>
      </c>
      <c r="EU179"/>
      <c r="EV179">
        <v>143</v>
      </c>
      <c r="EW179">
        <v>858</v>
      </c>
      <c r="EX179" t="s">
        <v>64</v>
      </c>
      <c r="EY179" t="s">
        <v>217</v>
      </c>
      <c r="EZ179" t="s">
        <v>252</v>
      </c>
      <c r="FA179"/>
      <c r="FB179">
        <v>31</v>
      </c>
      <c r="FC179">
        <v>186</v>
      </c>
      <c r="FD179" t="s">
        <v>64</v>
      </c>
      <c r="FE179" t="s">
        <v>217</v>
      </c>
      <c r="FF179" t="s">
        <v>252</v>
      </c>
      <c r="FG179"/>
      <c r="FH179">
        <v>0</v>
      </c>
      <c r="FI179">
        <v>0</v>
      </c>
      <c r="FJ179" t="s">
        <v>1421</v>
      </c>
      <c r="FK179" t="s">
        <v>1421</v>
      </c>
      <c r="FL179" t="s">
        <v>1421</v>
      </c>
      <c r="FM179" t="s">
        <v>1421</v>
      </c>
      <c r="FN179">
        <v>0</v>
      </c>
      <c r="FO179">
        <v>0</v>
      </c>
      <c r="FP179" t="s">
        <v>208</v>
      </c>
      <c r="FQ179">
        <v>25</v>
      </c>
      <c r="FR179">
        <v>150</v>
      </c>
      <c r="FS179">
        <v>3</v>
      </c>
      <c r="FT179">
        <v>18</v>
      </c>
      <c r="FU179" t="s">
        <v>156</v>
      </c>
      <c r="FV179" t="s">
        <v>1421</v>
      </c>
      <c r="FW179" t="s">
        <v>218</v>
      </c>
      <c r="FX179" t="s">
        <v>1421</v>
      </c>
      <c r="FY179" t="s">
        <v>509</v>
      </c>
      <c r="FZ179" t="s">
        <v>159</v>
      </c>
      <c r="GA179">
        <v>9</v>
      </c>
      <c r="GB179">
        <v>54</v>
      </c>
      <c r="GC179" t="s">
        <v>154</v>
      </c>
      <c r="GD179" t="s">
        <v>1421</v>
      </c>
      <c r="GE179" t="s">
        <v>278</v>
      </c>
      <c r="GF179" t="s">
        <v>1421</v>
      </c>
      <c r="GG179" t="s">
        <v>252</v>
      </c>
      <c r="GH179"/>
      <c r="GI179">
        <v>6</v>
      </c>
      <c r="GJ179">
        <v>36</v>
      </c>
      <c r="GK179" t="s">
        <v>158</v>
      </c>
      <c r="GL179" t="s">
        <v>1421</v>
      </c>
      <c r="GM179" t="s">
        <v>211</v>
      </c>
      <c r="GN179" t="s">
        <v>1421</v>
      </c>
      <c r="GO179" t="s">
        <v>509</v>
      </c>
      <c r="GP179" t="s">
        <v>159</v>
      </c>
      <c r="GQ179">
        <v>7</v>
      </c>
      <c r="GR179">
        <v>42</v>
      </c>
      <c r="GS179" t="s">
        <v>158</v>
      </c>
      <c r="GT179" t="s">
        <v>1421</v>
      </c>
      <c r="GU179" t="s">
        <v>298</v>
      </c>
      <c r="GV179" t="s">
        <v>1421</v>
      </c>
      <c r="GW179" t="s">
        <v>509</v>
      </c>
      <c r="GX179" t="s">
        <v>159</v>
      </c>
      <c r="GY179">
        <v>0</v>
      </c>
      <c r="GZ179">
        <v>0</v>
      </c>
      <c r="HA179" t="s">
        <v>1421</v>
      </c>
      <c r="HB179" t="s">
        <v>1421</v>
      </c>
      <c r="HC179" t="s">
        <v>1421</v>
      </c>
      <c r="HD179" t="s">
        <v>1421</v>
      </c>
      <c r="HE179" t="s">
        <v>1421</v>
      </c>
      <c r="HF179" t="s">
        <v>1421</v>
      </c>
      <c r="HG179">
        <v>0</v>
      </c>
      <c r="HH179">
        <v>0</v>
      </c>
      <c r="HI179" t="s">
        <v>1421</v>
      </c>
      <c r="HJ179" t="s">
        <v>1421</v>
      </c>
      <c r="HK179" t="s">
        <v>1421</v>
      </c>
      <c r="HL179" t="s">
        <v>1421</v>
      </c>
      <c r="HM179" t="s">
        <v>1421</v>
      </c>
      <c r="HN179" t="s">
        <v>1421</v>
      </c>
      <c r="HO179">
        <v>0</v>
      </c>
      <c r="HP179">
        <v>0</v>
      </c>
      <c r="HQ179">
        <v>76</v>
      </c>
      <c r="HR179">
        <v>456</v>
      </c>
      <c r="HS179">
        <v>139</v>
      </c>
      <c r="HT179">
        <v>834</v>
      </c>
      <c r="HU179">
        <v>108</v>
      </c>
      <c r="HV179">
        <v>648</v>
      </c>
      <c r="HW179">
        <v>0</v>
      </c>
      <c r="HX179">
        <v>0</v>
      </c>
      <c r="HY179" t="s">
        <v>208</v>
      </c>
      <c r="HZ179">
        <v>77</v>
      </c>
      <c r="IA179">
        <v>462</v>
      </c>
      <c r="IB179" t="s">
        <v>208</v>
      </c>
      <c r="IC179" t="s">
        <v>68</v>
      </c>
      <c r="ID179" t="s">
        <v>561</v>
      </c>
      <c r="IE179" t="s">
        <v>208</v>
      </c>
      <c r="IF179" t="s">
        <v>158</v>
      </c>
      <c r="IG179" t="s">
        <v>208</v>
      </c>
      <c r="IH179">
        <v>7</v>
      </c>
      <c r="II179">
        <v>42</v>
      </c>
      <c r="IJ179" t="s">
        <v>208</v>
      </c>
      <c r="IK179" t="s">
        <v>219</v>
      </c>
      <c r="IL179" t="s">
        <v>219</v>
      </c>
      <c r="IM179" t="s">
        <v>219</v>
      </c>
      <c r="IN179" t="s">
        <v>1574</v>
      </c>
    </row>
    <row r="180" spans="1:248" hidden="1" x14ac:dyDescent="0.25">
      <c r="A180" t="s">
        <v>67</v>
      </c>
      <c r="B180" t="s">
        <v>68</v>
      </c>
      <c r="C180" t="s">
        <v>825</v>
      </c>
      <c r="D180" t="s">
        <v>561</v>
      </c>
      <c r="E180" t="s">
        <v>830</v>
      </c>
      <c r="F180" t="s">
        <v>831</v>
      </c>
      <c r="G180">
        <v>12</v>
      </c>
      <c r="H180">
        <v>12</v>
      </c>
      <c r="I180" t="s">
        <v>208</v>
      </c>
      <c r="J180">
        <v>2332</v>
      </c>
      <c r="K180">
        <v>13992</v>
      </c>
      <c r="L180">
        <v>176</v>
      </c>
      <c r="M180">
        <v>1058</v>
      </c>
      <c r="N180" t="s">
        <v>68</v>
      </c>
      <c r="O180" t="s">
        <v>561</v>
      </c>
      <c r="P180">
        <v>379</v>
      </c>
      <c r="Q180">
        <v>2275</v>
      </c>
      <c r="R180" t="s">
        <v>68</v>
      </c>
      <c r="S180" t="s">
        <v>561</v>
      </c>
      <c r="T180">
        <v>54</v>
      </c>
      <c r="U180">
        <v>323</v>
      </c>
      <c r="V180" t="s">
        <v>68</v>
      </c>
      <c r="W180" t="s">
        <v>561</v>
      </c>
      <c r="X180">
        <v>62</v>
      </c>
      <c r="Y180">
        <v>374</v>
      </c>
      <c r="Z180" t="s">
        <v>68</v>
      </c>
      <c r="AA180" t="s">
        <v>561</v>
      </c>
      <c r="AB180">
        <v>316</v>
      </c>
      <c r="AC180">
        <v>1896</v>
      </c>
      <c r="AD180" t="s">
        <v>68</v>
      </c>
      <c r="AE180" t="s">
        <v>561</v>
      </c>
      <c r="AF180">
        <v>784</v>
      </c>
      <c r="AG180">
        <v>4704</v>
      </c>
      <c r="AH180" t="s">
        <v>68</v>
      </c>
      <c r="AI180" t="s">
        <v>561</v>
      </c>
      <c r="AJ180">
        <v>561</v>
      </c>
      <c r="AK180">
        <v>3362</v>
      </c>
      <c r="AL180" t="s">
        <v>68</v>
      </c>
      <c r="AM180" t="s">
        <v>561</v>
      </c>
      <c r="AN180">
        <v>0</v>
      </c>
      <c r="AO180">
        <v>0</v>
      </c>
      <c r="AP180" t="s">
        <v>208</v>
      </c>
      <c r="AQ180">
        <v>140</v>
      </c>
      <c r="AR180">
        <v>840</v>
      </c>
      <c r="AS180">
        <v>5</v>
      </c>
      <c r="AT180">
        <v>30</v>
      </c>
      <c r="AU180" t="s">
        <v>154</v>
      </c>
      <c r="AV180" t="s">
        <v>278</v>
      </c>
      <c r="AW180">
        <v>50</v>
      </c>
      <c r="AX180">
        <v>300</v>
      </c>
      <c r="AY180" t="s">
        <v>158</v>
      </c>
      <c r="AZ180" t="s">
        <v>212</v>
      </c>
      <c r="BA180">
        <v>9</v>
      </c>
      <c r="BB180">
        <v>54</v>
      </c>
      <c r="BC180" t="s">
        <v>156</v>
      </c>
      <c r="BD180" t="s">
        <v>218</v>
      </c>
      <c r="BE180">
        <v>25</v>
      </c>
      <c r="BF180">
        <v>150</v>
      </c>
      <c r="BG180" t="s">
        <v>154</v>
      </c>
      <c r="BH180" t="s">
        <v>278</v>
      </c>
      <c r="BI180">
        <v>10</v>
      </c>
      <c r="BJ180">
        <v>60</v>
      </c>
      <c r="BK180" t="s">
        <v>156</v>
      </c>
      <c r="BL180" t="s">
        <v>218</v>
      </c>
      <c r="BM180">
        <v>41</v>
      </c>
      <c r="BN180">
        <v>246</v>
      </c>
      <c r="BO180" t="s">
        <v>158</v>
      </c>
      <c r="BP180" t="s">
        <v>298</v>
      </c>
      <c r="BQ180">
        <v>0</v>
      </c>
      <c r="BR180">
        <v>0</v>
      </c>
      <c r="BS180">
        <v>1058</v>
      </c>
      <c r="BT180">
        <v>0</v>
      </c>
      <c r="BU180">
        <v>0</v>
      </c>
      <c r="BV180" t="s">
        <v>213</v>
      </c>
      <c r="BW180" t="s">
        <v>1421</v>
      </c>
      <c r="BX180">
        <v>0</v>
      </c>
      <c r="BY180">
        <v>0</v>
      </c>
      <c r="BZ180">
        <v>2247</v>
      </c>
      <c r="CA180">
        <v>0</v>
      </c>
      <c r="CB180">
        <v>0</v>
      </c>
      <c r="CC180" t="s">
        <v>213</v>
      </c>
      <c r="CD180" t="s">
        <v>1421</v>
      </c>
      <c r="CE180">
        <v>0</v>
      </c>
      <c r="CF180">
        <v>28</v>
      </c>
      <c r="CG180">
        <v>0</v>
      </c>
      <c r="CH180">
        <v>42</v>
      </c>
      <c r="CI180">
        <v>0</v>
      </c>
      <c r="CJ180" t="s">
        <v>213</v>
      </c>
      <c r="CK180" t="s">
        <v>1421</v>
      </c>
      <c r="CL180">
        <v>0</v>
      </c>
      <c r="CM180">
        <v>281</v>
      </c>
      <c r="CN180">
        <v>0</v>
      </c>
      <c r="CO180">
        <v>312</v>
      </c>
      <c r="CP180">
        <v>0</v>
      </c>
      <c r="CQ180" t="s">
        <v>213</v>
      </c>
      <c r="CR180" t="s">
        <v>1421</v>
      </c>
      <c r="CS180">
        <v>0</v>
      </c>
      <c r="CT180">
        <v>62</v>
      </c>
      <c r="CU180">
        <v>0</v>
      </c>
      <c r="CV180">
        <v>1758</v>
      </c>
      <c r="CW180">
        <v>0</v>
      </c>
      <c r="CX180" t="s">
        <v>213</v>
      </c>
      <c r="CY180" t="s">
        <v>1421</v>
      </c>
      <c r="CZ180">
        <v>0</v>
      </c>
      <c r="DA180">
        <v>138</v>
      </c>
      <c r="DB180">
        <v>0</v>
      </c>
      <c r="DC180">
        <v>0</v>
      </c>
      <c r="DD180">
        <v>4655</v>
      </c>
      <c r="DE180" t="s">
        <v>213</v>
      </c>
      <c r="DF180" t="s">
        <v>1421</v>
      </c>
      <c r="DG180">
        <v>0</v>
      </c>
      <c r="DH180">
        <v>49</v>
      </c>
      <c r="DI180">
        <v>0</v>
      </c>
      <c r="DJ180">
        <v>0</v>
      </c>
      <c r="DK180">
        <v>3124</v>
      </c>
      <c r="DL180" t="s">
        <v>213</v>
      </c>
      <c r="DM180" t="s">
        <v>1421</v>
      </c>
      <c r="DN180">
        <v>0</v>
      </c>
      <c r="DO180">
        <v>238</v>
      </c>
      <c r="DP180">
        <v>0</v>
      </c>
      <c r="DQ180">
        <v>0</v>
      </c>
      <c r="DR180">
        <v>2332</v>
      </c>
      <c r="DS180">
        <v>13992</v>
      </c>
      <c r="DT180" t="s">
        <v>208</v>
      </c>
      <c r="DU180">
        <v>236</v>
      </c>
      <c r="DV180">
        <v>1416</v>
      </c>
      <c r="DW180">
        <v>2286</v>
      </c>
      <c r="DX180">
        <v>13716</v>
      </c>
      <c r="DY180">
        <v>1081</v>
      </c>
      <c r="DZ180">
        <v>6486</v>
      </c>
      <c r="EA180" t="s">
        <v>208</v>
      </c>
      <c r="EB180">
        <v>1024</v>
      </c>
      <c r="EC180">
        <v>6144</v>
      </c>
      <c r="ED180">
        <v>295</v>
      </c>
      <c r="EE180">
        <v>1770</v>
      </c>
      <c r="EF180" t="s">
        <v>68</v>
      </c>
      <c r="EG180" t="s">
        <v>300</v>
      </c>
      <c r="EH180" t="s">
        <v>215</v>
      </c>
      <c r="EI180"/>
      <c r="EJ180">
        <v>248</v>
      </c>
      <c r="EK180">
        <v>1488</v>
      </c>
      <c r="EL180" t="s">
        <v>68</v>
      </c>
      <c r="EM180" t="s">
        <v>561</v>
      </c>
      <c r="EN180" t="s">
        <v>215</v>
      </c>
      <c r="EO180"/>
      <c r="EP180">
        <v>244</v>
      </c>
      <c r="EQ180">
        <v>1464</v>
      </c>
      <c r="ER180" t="s">
        <v>68</v>
      </c>
      <c r="ES180" t="s">
        <v>561</v>
      </c>
      <c r="ET180" t="s">
        <v>252</v>
      </c>
      <c r="EU180"/>
      <c r="EV180">
        <v>93</v>
      </c>
      <c r="EW180">
        <v>558</v>
      </c>
      <c r="EX180" t="s">
        <v>68</v>
      </c>
      <c r="EY180" t="s">
        <v>561</v>
      </c>
      <c r="EZ180" t="s">
        <v>252</v>
      </c>
      <c r="FA180"/>
      <c r="FB180">
        <v>77</v>
      </c>
      <c r="FC180">
        <v>462</v>
      </c>
      <c r="FD180" t="s">
        <v>68</v>
      </c>
      <c r="FE180" t="s">
        <v>561</v>
      </c>
      <c r="FF180" t="s">
        <v>252</v>
      </c>
      <c r="FG180"/>
      <c r="FH180">
        <v>67</v>
      </c>
      <c r="FI180">
        <v>402</v>
      </c>
      <c r="FJ180" t="s">
        <v>68</v>
      </c>
      <c r="FK180" t="s">
        <v>561</v>
      </c>
      <c r="FL180" t="s">
        <v>254</v>
      </c>
      <c r="FM180"/>
      <c r="FN180">
        <v>0</v>
      </c>
      <c r="FO180">
        <v>0</v>
      </c>
      <c r="FP180" t="s">
        <v>208</v>
      </c>
      <c r="FQ180">
        <v>57</v>
      </c>
      <c r="FR180">
        <v>342</v>
      </c>
      <c r="FS180">
        <v>7</v>
      </c>
      <c r="FT180">
        <v>42</v>
      </c>
      <c r="FU180" t="s">
        <v>154</v>
      </c>
      <c r="FV180" t="s">
        <v>1421</v>
      </c>
      <c r="FW180" t="s">
        <v>278</v>
      </c>
      <c r="FX180" t="s">
        <v>1421</v>
      </c>
      <c r="FY180" t="s">
        <v>252</v>
      </c>
      <c r="FZ180"/>
      <c r="GA180">
        <v>15</v>
      </c>
      <c r="GB180">
        <v>60</v>
      </c>
      <c r="GC180" t="s">
        <v>154</v>
      </c>
      <c r="GD180" t="s">
        <v>1421</v>
      </c>
      <c r="GE180" t="s">
        <v>278</v>
      </c>
      <c r="GF180" t="s">
        <v>1421</v>
      </c>
      <c r="GG180" t="s">
        <v>252</v>
      </c>
      <c r="GH180"/>
      <c r="GI180">
        <v>19</v>
      </c>
      <c r="GJ180">
        <v>114</v>
      </c>
      <c r="GK180" t="s">
        <v>158</v>
      </c>
      <c r="GL180" t="s">
        <v>1421</v>
      </c>
      <c r="GM180" t="s">
        <v>211</v>
      </c>
      <c r="GN180" t="s">
        <v>1421</v>
      </c>
      <c r="GO180" t="s">
        <v>509</v>
      </c>
      <c r="GP180" t="s">
        <v>159</v>
      </c>
      <c r="GQ180">
        <v>9</v>
      </c>
      <c r="GR180">
        <v>54</v>
      </c>
      <c r="GS180" t="s">
        <v>154</v>
      </c>
      <c r="GT180" t="s">
        <v>1421</v>
      </c>
      <c r="GU180" t="s">
        <v>278</v>
      </c>
      <c r="GV180" t="s">
        <v>1421</v>
      </c>
      <c r="GW180" t="s">
        <v>509</v>
      </c>
      <c r="GX180" t="s">
        <v>159</v>
      </c>
      <c r="GY180">
        <v>5</v>
      </c>
      <c r="GZ180">
        <v>60</v>
      </c>
      <c r="HA180" t="s">
        <v>154</v>
      </c>
      <c r="HB180" t="s">
        <v>1421</v>
      </c>
      <c r="HC180" t="s">
        <v>278</v>
      </c>
      <c r="HD180" t="s">
        <v>1421</v>
      </c>
      <c r="HE180" t="s">
        <v>252</v>
      </c>
      <c r="HF180"/>
      <c r="HG180">
        <v>2</v>
      </c>
      <c r="HH180">
        <v>12</v>
      </c>
      <c r="HI180" t="s">
        <v>158</v>
      </c>
      <c r="HJ180" t="s">
        <v>1421</v>
      </c>
      <c r="HK180" t="s">
        <v>298</v>
      </c>
      <c r="HL180" t="s">
        <v>1421</v>
      </c>
      <c r="HM180" t="s">
        <v>509</v>
      </c>
      <c r="HN180" t="s">
        <v>159</v>
      </c>
      <c r="HO180">
        <v>0</v>
      </c>
      <c r="HP180">
        <v>0</v>
      </c>
      <c r="HQ180">
        <v>589</v>
      </c>
      <c r="HR180">
        <v>3534</v>
      </c>
      <c r="HS180">
        <v>345</v>
      </c>
      <c r="HT180">
        <v>2070</v>
      </c>
      <c r="HU180">
        <v>147</v>
      </c>
      <c r="HV180">
        <v>882</v>
      </c>
      <c r="HW180">
        <v>0</v>
      </c>
      <c r="HX180">
        <v>0</v>
      </c>
      <c r="HY180" t="s">
        <v>208</v>
      </c>
      <c r="HZ180">
        <v>211</v>
      </c>
      <c r="IA180">
        <v>1266</v>
      </c>
      <c r="IB180" t="s">
        <v>208</v>
      </c>
      <c r="IC180" t="s">
        <v>64</v>
      </c>
      <c r="ID180" t="s">
        <v>217</v>
      </c>
      <c r="IE180" t="s">
        <v>208</v>
      </c>
      <c r="IF180" t="s">
        <v>158</v>
      </c>
      <c r="IG180" t="s">
        <v>208</v>
      </c>
      <c r="IH180">
        <v>69</v>
      </c>
      <c r="II180">
        <v>414</v>
      </c>
      <c r="IJ180" t="s">
        <v>208</v>
      </c>
      <c r="IK180" t="s">
        <v>219</v>
      </c>
      <c r="IL180" t="s">
        <v>219</v>
      </c>
      <c r="IM180" t="s">
        <v>219</v>
      </c>
      <c r="IN180" t="s">
        <v>1575</v>
      </c>
    </row>
    <row r="181" spans="1:248" hidden="1" x14ac:dyDescent="0.25">
      <c r="A181" t="s">
        <v>73</v>
      </c>
      <c r="B181" t="s">
        <v>74</v>
      </c>
      <c r="C181" t="s">
        <v>535</v>
      </c>
      <c r="D181" t="s">
        <v>498</v>
      </c>
      <c r="E181" t="s">
        <v>834</v>
      </c>
      <c r="F181" t="s">
        <v>835</v>
      </c>
      <c r="G181">
        <v>12</v>
      </c>
      <c r="H181">
        <v>12</v>
      </c>
      <c r="I181" t="s">
        <v>208</v>
      </c>
      <c r="J181">
        <v>362</v>
      </c>
      <c r="K181">
        <v>2172</v>
      </c>
      <c r="L181">
        <v>0</v>
      </c>
      <c r="M181">
        <v>0</v>
      </c>
      <c r="N181" t="s">
        <v>1421</v>
      </c>
      <c r="O181" t="s">
        <v>1421</v>
      </c>
      <c r="P181">
        <v>15</v>
      </c>
      <c r="Q181">
        <v>90</v>
      </c>
      <c r="R181" t="s">
        <v>74</v>
      </c>
      <c r="S181" t="s">
        <v>498</v>
      </c>
      <c r="T181">
        <v>0</v>
      </c>
      <c r="U181">
        <v>0</v>
      </c>
      <c r="V181" t="s">
        <v>1421</v>
      </c>
      <c r="W181" t="s">
        <v>1421</v>
      </c>
      <c r="X181">
        <v>47</v>
      </c>
      <c r="Y181">
        <v>282</v>
      </c>
      <c r="Z181" t="s">
        <v>74</v>
      </c>
      <c r="AA181" t="s">
        <v>498</v>
      </c>
      <c r="AB181">
        <v>90</v>
      </c>
      <c r="AC181">
        <v>540</v>
      </c>
      <c r="AD181" t="s">
        <v>74</v>
      </c>
      <c r="AE181" t="s">
        <v>498</v>
      </c>
      <c r="AF181">
        <v>103</v>
      </c>
      <c r="AG181">
        <v>618</v>
      </c>
      <c r="AH181" t="s">
        <v>74</v>
      </c>
      <c r="AI181" t="s">
        <v>498</v>
      </c>
      <c r="AJ181">
        <v>107</v>
      </c>
      <c r="AK181">
        <v>642</v>
      </c>
      <c r="AL181" t="s">
        <v>74</v>
      </c>
      <c r="AM181" t="s">
        <v>498</v>
      </c>
      <c r="AN181">
        <v>0</v>
      </c>
      <c r="AO181">
        <v>0</v>
      </c>
      <c r="AP181" t="s">
        <v>208</v>
      </c>
      <c r="AQ181">
        <v>41</v>
      </c>
      <c r="AR181">
        <v>246</v>
      </c>
      <c r="AS181">
        <v>0</v>
      </c>
      <c r="AT181">
        <v>0</v>
      </c>
      <c r="AU181" t="s">
        <v>1421</v>
      </c>
      <c r="AV181" t="s">
        <v>1421</v>
      </c>
      <c r="AW181">
        <v>0</v>
      </c>
      <c r="AX181">
        <v>0</v>
      </c>
      <c r="AY181" t="s">
        <v>1421</v>
      </c>
      <c r="AZ181" t="s">
        <v>1421</v>
      </c>
      <c r="BA181">
        <v>10</v>
      </c>
      <c r="BB181">
        <v>60</v>
      </c>
      <c r="BC181" t="s">
        <v>156</v>
      </c>
      <c r="BD181" t="s">
        <v>228</v>
      </c>
      <c r="BE181">
        <v>14</v>
      </c>
      <c r="BF181">
        <v>84</v>
      </c>
      <c r="BG181" t="s">
        <v>156</v>
      </c>
      <c r="BH181" t="s">
        <v>228</v>
      </c>
      <c r="BI181">
        <v>10</v>
      </c>
      <c r="BJ181">
        <v>60</v>
      </c>
      <c r="BK181" t="s">
        <v>156</v>
      </c>
      <c r="BL181" t="s">
        <v>228</v>
      </c>
      <c r="BM181">
        <v>7</v>
      </c>
      <c r="BN181">
        <v>42</v>
      </c>
      <c r="BO181" t="s">
        <v>156</v>
      </c>
      <c r="BP181" t="s">
        <v>228</v>
      </c>
      <c r="BQ181">
        <v>0</v>
      </c>
      <c r="BR181">
        <v>0</v>
      </c>
      <c r="BS181">
        <v>0</v>
      </c>
      <c r="BT181">
        <v>0</v>
      </c>
      <c r="BU181">
        <v>0</v>
      </c>
      <c r="BV181" t="s">
        <v>213</v>
      </c>
      <c r="BW181" t="s">
        <v>1421</v>
      </c>
      <c r="BX181">
        <v>0</v>
      </c>
      <c r="BY181">
        <v>0</v>
      </c>
      <c r="BZ181">
        <v>90</v>
      </c>
      <c r="CA181">
        <v>0</v>
      </c>
      <c r="CB181">
        <v>0</v>
      </c>
      <c r="CC181" t="s">
        <v>213</v>
      </c>
      <c r="CD181" t="s">
        <v>1421</v>
      </c>
      <c r="CE181">
        <v>0</v>
      </c>
      <c r="CF181">
        <v>0</v>
      </c>
      <c r="CG181">
        <v>0</v>
      </c>
      <c r="CH181">
        <v>0</v>
      </c>
      <c r="CI181">
        <v>0</v>
      </c>
      <c r="CJ181" t="s">
        <v>213</v>
      </c>
      <c r="CK181" t="s">
        <v>1421</v>
      </c>
      <c r="CL181">
        <v>0</v>
      </c>
      <c r="CM181">
        <v>0</v>
      </c>
      <c r="CN181">
        <v>282</v>
      </c>
      <c r="CO181">
        <v>0</v>
      </c>
      <c r="CP181">
        <v>0</v>
      </c>
      <c r="CQ181" t="s">
        <v>213</v>
      </c>
      <c r="CR181" t="s">
        <v>1421</v>
      </c>
      <c r="CS181">
        <v>0</v>
      </c>
      <c r="CT181">
        <v>0</v>
      </c>
      <c r="CU181">
        <v>0</v>
      </c>
      <c r="CV181">
        <v>540</v>
      </c>
      <c r="CW181">
        <v>0</v>
      </c>
      <c r="CX181" t="s">
        <v>213</v>
      </c>
      <c r="CY181" t="s">
        <v>1421</v>
      </c>
      <c r="CZ181">
        <v>0</v>
      </c>
      <c r="DA181">
        <v>0</v>
      </c>
      <c r="DB181">
        <v>0</v>
      </c>
      <c r="DC181">
        <v>0</v>
      </c>
      <c r="DD181">
        <v>618</v>
      </c>
      <c r="DE181" t="s">
        <v>213</v>
      </c>
      <c r="DF181" t="s">
        <v>1421</v>
      </c>
      <c r="DG181">
        <v>0</v>
      </c>
      <c r="DH181">
        <v>0</v>
      </c>
      <c r="DI181">
        <v>0</v>
      </c>
      <c r="DJ181">
        <v>0</v>
      </c>
      <c r="DK181">
        <v>642</v>
      </c>
      <c r="DL181" t="s">
        <v>213</v>
      </c>
      <c r="DM181" t="s">
        <v>1421</v>
      </c>
      <c r="DN181">
        <v>0</v>
      </c>
      <c r="DO181">
        <v>0</v>
      </c>
      <c r="DP181">
        <v>0</v>
      </c>
      <c r="DQ181">
        <v>0</v>
      </c>
      <c r="DR181">
        <v>362</v>
      </c>
      <c r="DS181">
        <v>2172</v>
      </c>
      <c r="DT181" t="s">
        <v>213</v>
      </c>
      <c r="DU181">
        <v>0</v>
      </c>
      <c r="DV181">
        <v>0</v>
      </c>
      <c r="DW181">
        <v>386</v>
      </c>
      <c r="DX181">
        <v>2316</v>
      </c>
      <c r="DY181">
        <v>223</v>
      </c>
      <c r="DZ181">
        <v>1338</v>
      </c>
      <c r="EA181" t="s">
        <v>208</v>
      </c>
      <c r="EB181">
        <v>207</v>
      </c>
      <c r="EC181">
        <v>1242</v>
      </c>
      <c r="ED181">
        <v>0</v>
      </c>
      <c r="EE181">
        <v>0</v>
      </c>
      <c r="EF181" t="s">
        <v>1421</v>
      </c>
      <c r="EG181" t="s">
        <v>1421</v>
      </c>
      <c r="EH181" t="s">
        <v>1421</v>
      </c>
      <c r="EI181" t="s">
        <v>1421</v>
      </c>
      <c r="EJ181">
        <v>0</v>
      </c>
      <c r="EK181">
        <v>0</v>
      </c>
      <c r="EL181" t="s">
        <v>1421</v>
      </c>
      <c r="EM181" t="s">
        <v>1421</v>
      </c>
      <c r="EN181" t="s">
        <v>1421</v>
      </c>
      <c r="EO181" t="s">
        <v>1421</v>
      </c>
      <c r="EP181">
        <v>0</v>
      </c>
      <c r="EQ181">
        <v>0</v>
      </c>
      <c r="ER181" t="s">
        <v>1421</v>
      </c>
      <c r="ES181" t="s">
        <v>1421</v>
      </c>
      <c r="ET181" t="s">
        <v>1421</v>
      </c>
      <c r="EU181" t="s">
        <v>1421</v>
      </c>
      <c r="EV181">
        <v>40</v>
      </c>
      <c r="EW181">
        <v>240</v>
      </c>
      <c r="EX181" t="s">
        <v>74</v>
      </c>
      <c r="EY181" t="s">
        <v>498</v>
      </c>
      <c r="EZ181" t="s">
        <v>215</v>
      </c>
      <c r="FA181"/>
      <c r="FB181">
        <v>67</v>
      </c>
      <c r="FC181">
        <v>402</v>
      </c>
      <c r="FD181" t="s">
        <v>74</v>
      </c>
      <c r="FE181" t="s">
        <v>498</v>
      </c>
      <c r="FF181" t="s">
        <v>215</v>
      </c>
      <c r="FG181"/>
      <c r="FH181">
        <v>100</v>
      </c>
      <c r="FI181">
        <v>600</v>
      </c>
      <c r="FJ181" t="s">
        <v>74</v>
      </c>
      <c r="FK181" t="s">
        <v>269</v>
      </c>
      <c r="FL181" t="s">
        <v>215</v>
      </c>
      <c r="FM181"/>
      <c r="FN181">
        <v>0</v>
      </c>
      <c r="FO181">
        <v>0</v>
      </c>
      <c r="FP181" t="s">
        <v>208</v>
      </c>
      <c r="FQ181">
        <v>16</v>
      </c>
      <c r="FR181">
        <v>96</v>
      </c>
      <c r="FS181">
        <v>0</v>
      </c>
      <c r="FT181">
        <v>0</v>
      </c>
      <c r="FU181" t="s">
        <v>1421</v>
      </c>
      <c r="FV181" t="s">
        <v>1421</v>
      </c>
      <c r="FW181" t="s">
        <v>1421</v>
      </c>
      <c r="FX181" t="s">
        <v>1421</v>
      </c>
      <c r="FY181" t="s">
        <v>1421</v>
      </c>
      <c r="FZ181" t="s">
        <v>1421</v>
      </c>
      <c r="GA181">
        <v>0</v>
      </c>
      <c r="GB181">
        <v>0</v>
      </c>
      <c r="GC181" t="s">
        <v>1421</v>
      </c>
      <c r="GD181" t="s">
        <v>1421</v>
      </c>
      <c r="GE181" t="s">
        <v>1421</v>
      </c>
      <c r="GF181" t="s">
        <v>1421</v>
      </c>
      <c r="GG181" t="s">
        <v>1421</v>
      </c>
      <c r="GH181" t="s">
        <v>1421</v>
      </c>
      <c r="GI181">
        <v>0</v>
      </c>
      <c r="GJ181">
        <v>0</v>
      </c>
      <c r="GK181" t="s">
        <v>1421</v>
      </c>
      <c r="GL181" t="s">
        <v>1421</v>
      </c>
      <c r="GM181" t="s">
        <v>1421</v>
      </c>
      <c r="GN181" t="s">
        <v>1421</v>
      </c>
      <c r="GO181" t="s">
        <v>1421</v>
      </c>
      <c r="GP181" t="s">
        <v>1421</v>
      </c>
      <c r="GQ181">
        <v>6</v>
      </c>
      <c r="GR181">
        <v>36</v>
      </c>
      <c r="GS181" t="s">
        <v>156</v>
      </c>
      <c r="GT181" t="s">
        <v>1421</v>
      </c>
      <c r="GU181" t="s">
        <v>228</v>
      </c>
      <c r="GV181" t="s">
        <v>1421</v>
      </c>
      <c r="GW181" t="s">
        <v>215</v>
      </c>
      <c r="GX181"/>
      <c r="GY181">
        <v>5</v>
      </c>
      <c r="GZ181">
        <v>30</v>
      </c>
      <c r="HA181" t="s">
        <v>156</v>
      </c>
      <c r="HB181" t="s">
        <v>1421</v>
      </c>
      <c r="HC181" t="s">
        <v>228</v>
      </c>
      <c r="HD181" t="s">
        <v>1421</v>
      </c>
      <c r="HE181" t="s">
        <v>215</v>
      </c>
      <c r="HF181"/>
      <c r="HG181">
        <v>5</v>
      </c>
      <c r="HH181">
        <v>30</v>
      </c>
      <c r="HI181" t="s">
        <v>156</v>
      </c>
      <c r="HJ181" t="s">
        <v>1421</v>
      </c>
      <c r="HK181" t="s">
        <v>228</v>
      </c>
      <c r="HL181" t="s">
        <v>1421</v>
      </c>
      <c r="HM181" t="s">
        <v>215</v>
      </c>
      <c r="HN181"/>
      <c r="HO181">
        <v>0</v>
      </c>
      <c r="HP181">
        <v>0</v>
      </c>
      <c r="HQ181">
        <v>23</v>
      </c>
      <c r="HR181">
        <v>138</v>
      </c>
      <c r="HS181">
        <v>50</v>
      </c>
      <c r="HT181">
        <v>300</v>
      </c>
      <c r="HU181">
        <v>150</v>
      </c>
      <c r="HV181">
        <v>900</v>
      </c>
      <c r="HW181">
        <v>0</v>
      </c>
      <c r="HX181">
        <v>0</v>
      </c>
      <c r="HY181" t="s">
        <v>208</v>
      </c>
      <c r="HZ181">
        <v>52</v>
      </c>
      <c r="IA181">
        <v>312</v>
      </c>
      <c r="IB181" t="s">
        <v>208</v>
      </c>
      <c r="IC181" t="s">
        <v>74</v>
      </c>
      <c r="ID181" t="s">
        <v>269</v>
      </c>
      <c r="IE181" t="s">
        <v>208</v>
      </c>
      <c r="IF181" t="s">
        <v>156</v>
      </c>
      <c r="IG181" t="s">
        <v>208</v>
      </c>
      <c r="IH181">
        <v>17</v>
      </c>
      <c r="II181">
        <v>102</v>
      </c>
      <c r="IJ181" t="s">
        <v>213</v>
      </c>
      <c r="IK181" t="s">
        <v>219</v>
      </c>
      <c r="IL181" t="s">
        <v>219</v>
      </c>
      <c r="IM181" t="s">
        <v>219</v>
      </c>
      <c r="IN181" t="s">
        <v>1576</v>
      </c>
    </row>
    <row r="182" spans="1:248" hidden="1" x14ac:dyDescent="0.25">
      <c r="A182" t="s">
        <v>73</v>
      </c>
      <c r="B182" t="s">
        <v>74</v>
      </c>
      <c r="C182" t="s">
        <v>292</v>
      </c>
      <c r="D182" t="s">
        <v>268</v>
      </c>
      <c r="E182" t="s">
        <v>1270</v>
      </c>
      <c r="F182" t="s">
        <v>1271</v>
      </c>
      <c r="G182">
        <v>12</v>
      </c>
      <c r="H182">
        <v>12</v>
      </c>
      <c r="I182" t="s">
        <v>208</v>
      </c>
      <c r="J182">
        <v>481</v>
      </c>
      <c r="K182">
        <v>2886</v>
      </c>
      <c r="L182">
        <v>0</v>
      </c>
      <c r="M182">
        <v>0</v>
      </c>
      <c r="N182" t="s">
        <v>1421</v>
      </c>
      <c r="O182" t="s">
        <v>1421</v>
      </c>
      <c r="P182">
        <v>0</v>
      </c>
      <c r="Q182">
        <v>0</v>
      </c>
      <c r="R182" t="s">
        <v>1421</v>
      </c>
      <c r="S182" t="s">
        <v>1421</v>
      </c>
      <c r="T182">
        <v>21</v>
      </c>
      <c r="U182">
        <v>126</v>
      </c>
      <c r="V182" t="s">
        <v>74</v>
      </c>
      <c r="W182" t="s">
        <v>495</v>
      </c>
      <c r="X182">
        <v>60</v>
      </c>
      <c r="Y182">
        <v>360</v>
      </c>
      <c r="Z182" t="s">
        <v>74</v>
      </c>
      <c r="AA182" t="s">
        <v>269</v>
      </c>
      <c r="AB182">
        <v>110</v>
      </c>
      <c r="AC182">
        <v>660</v>
      </c>
      <c r="AD182" t="s">
        <v>74</v>
      </c>
      <c r="AE182" t="s">
        <v>269</v>
      </c>
      <c r="AF182">
        <v>190</v>
      </c>
      <c r="AG182">
        <v>1140</v>
      </c>
      <c r="AH182" t="s">
        <v>74</v>
      </c>
      <c r="AI182" t="s">
        <v>269</v>
      </c>
      <c r="AJ182">
        <v>100</v>
      </c>
      <c r="AK182">
        <v>600</v>
      </c>
      <c r="AL182" t="s">
        <v>74</v>
      </c>
      <c r="AM182" t="s">
        <v>269</v>
      </c>
      <c r="AN182">
        <v>0</v>
      </c>
      <c r="AO182">
        <v>0</v>
      </c>
      <c r="AP182" t="s">
        <v>208</v>
      </c>
      <c r="AQ182">
        <v>179</v>
      </c>
      <c r="AR182">
        <v>1074</v>
      </c>
      <c r="AS182">
        <v>0</v>
      </c>
      <c r="AT182">
        <v>0</v>
      </c>
      <c r="AU182" t="s">
        <v>1421</v>
      </c>
      <c r="AV182" t="s">
        <v>1421</v>
      </c>
      <c r="AW182">
        <v>12</v>
      </c>
      <c r="AX182">
        <v>72</v>
      </c>
      <c r="AY182" t="s">
        <v>154</v>
      </c>
      <c r="AZ182" t="s">
        <v>319</v>
      </c>
      <c r="BA182">
        <v>17</v>
      </c>
      <c r="BB182">
        <v>102</v>
      </c>
      <c r="BC182" t="s">
        <v>156</v>
      </c>
      <c r="BD182" t="s">
        <v>228</v>
      </c>
      <c r="BE182">
        <v>33</v>
      </c>
      <c r="BF182">
        <v>198</v>
      </c>
      <c r="BG182" t="s">
        <v>158</v>
      </c>
      <c r="BH182" t="s">
        <v>212</v>
      </c>
      <c r="BI182">
        <v>67</v>
      </c>
      <c r="BJ182">
        <v>402</v>
      </c>
      <c r="BK182" t="s">
        <v>156</v>
      </c>
      <c r="BL182" t="s">
        <v>228</v>
      </c>
      <c r="BM182">
        <v>50</v>
      </c>
      <c r="BN182">
        <v>300</v>
      </c>
      <c r="BO182" t="s">
        <v>156</v>
      </c>
      <c r="BP182" t="s">
        <v>228</v>
      </c>
      <c r="BQ182">
        <v>0</v>
      </c>
      <c r="BR182">
        <v>0</v>
      </c>
      <c r="BS182">
        <v>0</v>
      </c>
      <c r="BT182">
        <v>0</v>
      </c>
      <c r="BU182">
        <v>0</v>
      </c>
      <c r="BV182" t="s">
        <v>213</v>
      </c>
      <c r="BW182" t="s">
        <v>1421</v>
      </c>
      <c r="BX182">
        <v>0</v>
      </c>
      <c r="BY182">
        <v>0</v>
      </c>
      <c r="BZ182">
        <v>0</v>
      </c>
      <c r="CA182">
        <v>0</v>
      </c>
      <c r="CB182">
        <v>0</v>
      </c>
      <c r="CC182" t="s">
        <v>213</v>
      </c>
      <c r="CD182" t="s">
        <v>1421</v>
      </c>
      <c r="CE182">
        <v>0</v>
      </c>
      <c r="CF182">
        <v>0</v>
      </c>
      <c r="CG182">
        <v>126</v>
      </c>
      <c r="CH182">
        <v>0</v>
      </c>
      <c r="CI182">
        <v>0</v>
      </c>
      <c r="CJ182" t="s">
        <v>213</v>
      </c>
      <c r="CK182" t="s">
        <v>1421</v>
      </c>
      <c r="CL182">
        <v>0</v>
      </c>
      <c r="CM182">
        <v>0</v>
      </c>
      <c r="CN182">
        <v>360</v>
      </c>
      <c r="CO182">
        <v>0</v>
      </c>
      <c r="CP182">
        <v>0</v>
      </c>
      <c r="CQ182" t="s">
        <v>213</v>
      </c>
      <c r="CR182" t="s">
        <v>1421</v>
      </c>
      <c r="CS182">
        <v>0</v>
      </c>
      <c r="CT182">
        <v>0</v>
      </c>
      <c r="CU182">
        <v>0</v>
      </c>
      <c r="CV182">
        <v>660</v>
      </c>
      <c r="CW182">
        <v>0</v>
      </c>
      <c r="CX182" t="s">
        <v>213</v>
      </c>
      <c r="CY182" t="s">
        <v>1421</v>
      </c>
      <c r="CZ182">
        <v>0</v>
      </c>
      <c r="DA182">
        <v>0</v>
      </c>
      <c r="DB182">
        <v>0</v>
      </c>
      <c r="DC182">
        <v>1140</v>
      </c>
      <c r="DD182">
        <v>0</v>
      </c>
      <c r="DE182" t="s">
        <v>213</v>
      </c>
      <c r="DF182" t="s">
        <v>1421</v>
      </c>
      <c r="DG182">
        <v>0</v>
      </c>
      <c r="DH182">
        <v>0</v>
      </c>
      <c r="DI182">
        <v>0</v>
      </c>
      <c r="DJ182">
        <v>0</v>
      </c>
      <c r="DK182">
        <v>600</v>
      </c>
      <c r="DL182" t="s">
        <v>213</v>
      </c>
      <c r="DM182" t="s">
        <v>1421</v>
      </c>
      <c r="DN182">
        <v>0</v>
      </c>
      <c r="DO182">
        <v>0</v>
      </c>
      <c r="DP182">
        <v>0</v>
      </c>
      <c r="DQ182">
        <v>0</v>
      </c>
      <c r="DR182">
        <v>481</v>
      </c>
      <c r="DS182">
        <v>2886</v>
      </c>
      <c r="DT182" t="s">
        <v>213</v>
      </c>
      <c r="DU182">
        <v>0</v>
      </c>
      <c r="DV182">
        <v>0</v>
      </c>
      <c r="DW182">
        <v>2230</v>
      </c>
      <c r="DX182">
        <v>13380</v>
      </c>
      <c r="DY182">
        <v>546</v>
      </c>
      <c r="DZ182">
        <v>3276</v>
      </c>
      <c r="EA182" t="s">
        <v>208</v>
      </c>
      <c r="EB182">
        <v>231</v>
      </c>
      <c r="EC182">
        <v>1386</v>
      </c>
      <c r="ED182">
        <v>0</v>
      </c>
      <c r="EE182">
        <v>0</v>
      </c>
      <c r="EF182" t="s">
        <v>1421</v>
      </c>
      <c r="EG182" t="s">
        <v>1421</v>
      </c>
      <c r="EH182" t="s">
        <v>1421</v>
      </c>
      <c r="EI182" t="s">
        <v>1421</v>
      </c>
      <c r="EJ182">
        <v>11</v>
      </c>
      <c r="EK182">
        <v>66</v>
      </c>
      <c r="EL182" t="s">
        <v>74</v>
      </c>
      <c r="EM182" t="s">
        <v>269</v>
      </c>
      <c r="EN182" t="s">
        <v>215</v>
      </c>
      <c r="EO182"/>
      <c r="EP182">
        <v>30</v>
      </c>
      <c r="EQ182">
        <v>180</v>
      </c>
      <c r="ER182" t="s">
        <v>74</v>
      </c>
      <c r="ES182" t="s">
        <v>269</v>
      </c>
      <c r="ET182" t="s">
        <v>215</v>
      </c>
      <c r="EU182"/>
      <c r="EV182">
        <v>60</v>
      </c>
      <c r="EW182">
        <v>360</v>
      </c>
      <c r="EX182" t="s">
        <v>74</v>
      </c>
      <c r="EY182" t="s">
        <v>495</v>
      </c>
      <c r="EZ182" t="s">
        <v>215</v>
      </c>
      <c r="FA182"/>
      <c r="FB182">
        <v>94</v>
      </c>
      <c r="FC182">
        <v>564</v>
      </c>
      <c r="FD182" t="s">
        <v>74</v>
      </c>
      <c r="FE182" t="s">
        <v>269</v>
      </c>
      <c r="FF182" t="s">
        <v>252</v>
      </c>
      <c r="FG182"/>
      <c r="FH182">
        <v>36</v>
      </c>
      <c r="FI182">
        <v>216</v>
      </c>
      <c r="FJ182" t="s">
        <v>74</v>
      </c>
      <c r="FK182" t="s">
        <v>269</v>
      </c>
      <c r="FL182" t="s">
        <v>215</v>
      </c>
      <c r="FM182"/>
      <c r="FN182">
        <v>0</v>
      </c>
      <c r="FO182">
        <v>0</v>
      </c>
      <c r="FP182" t="s">
        <v>208</v>
      </c>
      <c r="FQ182">
        <v>315</v>
      </c>
      <c r="FR182">
        <v>1890</v>
      </c>
      <c r="FS182">
        <v>0</v>
      </c>
      <c r="FT182">
        <v>0</v>
      </c>
      <c r="FU182" t="s">
        <v>1421</v>
      </c>
      <c r="FV182" t="s">
        <v>1421</v>
      </c>
      <c r="FW182" t="s">
        <v>1421</v>
      </c>
      <c r="FX182" t="s">
        <v>1421</v>
      </c>
      <c r="FY182" t="s">
        <v>1421</v>
      </c>
      <c r="FZ182" t="s">
        <v>1421</v>
      </c>
      <c r="GA182">
        <v>16</v>
      </c>
      <c r="GB182">
        <v>96</v>
      </c>
      <c r="GC182" t="s">
        <v>158</v>
      </c>
      <c r="GD182" t="s">
        <v>1421</v>
      </c>
      <c r="GE182" t="s">
        <v>271</v>
      </c>
      <c r="GF182" t="s">
        <v>1421</v>
      </c>
      <c r="GG182" t="s">
        <v>215</v>
      </c>
      <c r="GH182"/>
      <c r="GI182">
        <v>29</v>
      </c>
      <c r="GJ182">
        <v>174</v>
      </c>
      <c r="GK182" t="s">
        <v>158</v>
      </c>
      <c r="GL182" t="s">
        <v>1421</v>
      </c>
      <c r="GM182" t="s">
        <v>271</v>
      </c>
      <c r="GN182" t="s">
        <v>1421</v>
      </c>
      <c r="GO182" t="s">
        <v>215</v>
      </c>
      <c r="GP182"/>
      <c r="GQ182">
        <v>120</v>
      </c>
      <c r="GR182">
        <v>720</v>
      </c>
      <c r="GS182" t="s">
        <v>158</v>
      </c>
      <c r="GT182" t="s">
        <v>1421</v>
      </c>
      <c r="GU182" t="s">
        <v>211</v>
      </c>
      <c r="GV182" t="s">
        <v>1421</v>
      </c>
      <c r="GW182" t="s">
        <v>215</v>
      </c>
      <c r="GX182"/>
      <c r="GY182">
        <v>100</v>
      </c>
      <c r="GZ182">
        <v>600</v>
      </c>
      <c r="HA182" t="s">
        <v>156</v>
      </c>
      <c r="HB182" t="s">
        <v>1421</v>
      </c>
      <c r="HC182" t="s">
        <v>228</v>
      </c>
      <c r="HD182" t="s">
        <v>1421</v>
      </c>
      <c r="HE182" t="s">
        <v>215</v>
      </c>
      <c r="HF182"/>
      <c r="HG182">
        <v>50</v>
      </c>
      <c r="HH182">
        <v>300</v>
      </c>
      <c r="HI182" t="s">
        <v>156</v>
      </c>
      <c r="HJ182" t="s">
        <v>1421</v>
      </c>
      <c r="HK182" t="s">
        <v>228</v>
      </c>
      <c r="HL182" t="s">
        <v>1421</v>
      </c>
      <c r="HM182" t="s">
        <v>254</v>
      </c>
      <c r="HN182"/>
      <c r="HO182">
        <v>0</v>
      </c>
      <c r="HP182">
        <v>0</v>
      </c>
      <c r="HQ182">
        <v>46</v>
      </c>
      <c r="HR182">
        <v>276</v>
      </c>
      <c r="HS182">
        <v>200</v>
      </c>
      <c r="HT182">
        <v>1200</v>
      </c>
      <c r="HU182">
        <v>300</v>
      </c>
      <c r="HV182">
        <v>1800</v>
      </c>
      <c r="HW182">
        <v>0</v>
      </c>
      <c r="HX182">
        <v>0</v>
      </c>
      <c r="HY182" t="s">
        <v>208</v>
      </c>
      <c r="HZ182">
        <v>675</v>
      </c>
      <c r="IA182">
        <v>4050</v>
      </c>
      <c r="IB182" t="s">
        <v>208</v>
      </c>
      <c r="IC182" t="s">
        <v>74</v>
      </c>
      <c r="ID182" t="s">
        <v>269</v>
      </c>
      <c r="IE182" t="s">
        <v>208</v>
      </c>
      <c r="IF182" t="s">
        <v>156</v>
      </c>
      <c r="IG182" t="s">
        <v>208</v>
      </c>
      <c r="IH182">
        <v>13</v>
      </c>
      <c r="II182">
        <v>78</v>
      </c>
      <c r="IJ182" t="s">
        <v>208</v>
      </c>
      <c r="IK182" t="s">
        <v>219</v>
      </c>
      <c r="IL182" t="s">
        <v>230</v>
      </c>
      <c r="IM182" t="s">
        <v>230</v>
      </c>
      <c r="IN182" t="s">
        <v>1577</v>
      </c>
    </row>
    <row r="183" spans="1:248" hidden="1" x14ac:dyDescent="0.25">
      <c r="A183" t="s">
        <v>73</v>
      </c>
      <c r="B183" t="s">
        <v>74</v>
      </c>
      <c r="C183" t="s">
        <v>494</v>
      </c>
      <c r="D183" t="s">
        <v>495</v>
      </c>
      <c r="E183" t="s">
        <v>1281</v>
      </c>
      <c r="F183" t="s">
        <v>1282</v>
      </c>
      <c r="G183">
        <v>12</v>
      </c>
      <c r="H183">
        <v>12</v>
      </c>
      <c r="I183" t="s">
        <v>208</v>
      </c>
      <c r="J183">
        <v>1155</v>
      </c>
      <c r="K183">
        <v>6930</v>
      </c>
      <c r="L183">
        <v>74</v>
      </c>
      <c r="M183">
        <v>445</v>
      </c>
      <c r="N183" t="s">
        <v>74</v>
      </c>
      <c r="O183" t="s">
        <v>495</v>
      </c>
      <c r="P183">
        <v>37</v>
      </c>
      <c r="Q183">
        <v>222</v>
      </c>
      <c r="R183" t="s">
        <v>74</v>
      </c>
      <c r="S183" t="s">
        <v>495</v>
      </c>
      <c r="T183">
        <v>4</v>
      </c>
      <c r="U183">
        <v>27</v>
      </c>
      <c r="V183" t="s">
        <v>74</v>
      </c>
      <c r="W183" t="s">
        <v>495</v>
      </c>
      <c r="X183">
        <v>3</v>
      </c>
      <c r="Y183">
        <v>18</v>
      </c>
      <c r="Z183" t="s">
        <v>74</v>
      </c>
      <c r="AA183" t="s">
        <v>495</v>
      </c>
      <c r="AB183">
        <v>264</v>
      </c>
      <c r="AC183">
        <v>1480</v>
      </c>
      <c r="AD183" t="s">
        <v>74</v>
      </c>
      <c r="AE183" t="s">
        <v>495</v>
      </c>
      <c r="AF183">
        <v>204</v>
      </c>
      <c r="AG183">
        <v>1328</v>
      </c>
      <c r="AH183" t="s">
        <v>74</v>
      </c>
      <c r="AI183" t="s">
        <v>495</v>
      </c>
      <c r="AJ183">
        <v>569</v>
      </c>
      <c r="AK183">
        <v>3410</v>
      </c>
      <c r="AL183" t="s">
        <v>74</v>
      </c>
      <c r="AM183" t="s">
        <v>495</v>
      </c>
      <c r="AN183">
        <v>0</v>
      </c>
      <c r="AO183">
        <v>0</v>
      </c>
      <c r="AP183" t="s">
        <v>208</v>
      </c>
      <c r="AQ183">
        <v>409</v>
      </c>
      <c r="AR183">
        <v>2424</v>
      </c>
      <c r="AS183">
        <v>0</v>
      </c>
      <c r="AT183">
        <v>0</v>
      </c>
      <c r="AU183" t="s">
        <v>1421</v>
      </c>
      <c r="AV183" t="s">
        <v>1421</v>
      </c>
      <c r="AW183">
        <v>0</v>
      </c>
      <c r="AX183">
        <v>0</v>
      </c>
      <c r="AY183" t="s">
        <v>1421</v>
      </c>
      <c r="AZ183" t="s">
        <v>1421</v>
      </c>
      <c r="BA183">
        <v>0</v>
      </c>
      <c r="BB183">
        <v>0</v>
      </c>
      <c r="BC183" t="s">
        <v>1421</v>
      </c>
      <c r="BD183" t="s">
        <v>1421</v>
      </c>
      <c r="BE183">
        <v>263</v>
      </c>
      <c r="BF183">
        <v>1428</v>
      </c>
      <c r="BG183" t="s">
        <v>156</v>
      </c>
      <c r="BH183" t="s">
        <v>228</v>
      </c>
      <c r="BI183">
        <v>76</v>
      </c>
      <c r="BJ183">
        <v>593</v>
      </c>
      <c r="BK183" t="s">
        <v>156</v>
      </c>
      <c r="BL183" t="s">
        <v>228</v>
      </c>
      <c r="BM183">
        <v>70</v>
      </c>
      <c r="BN183">
        <v>403</v>
      </c>
      <c r="BO183" t="s">
        <v>156</v>
      </c>
      <c r="BP183" t="s">
        <v>228</v>
      </c>
      <c r="BQ183">
        <v>0</v>
      </c>
      <c r="BR183">
        <v>0</v>
      </c>
      <c r="BS183">
        <v>445</v>
      </c>
      <c r="BT183">
        <v>0</v>
      </c>
      <c r="BU183">
        <v>0</v>
      </c>
      <c r="BV183" t="s">
        <v>213</v>
      </c>
      <c r="BW183" t="s">
        <v>1421</v>
      </c>
      <c r="BX183">
        <v>0</v>
      </c>
      <c r="BY183">
        <v>0</v>
      </c>
      <c r="BZ183">
        <v>222</v>
      </c>
      <c r="CA183">
        <v>0</v>
      </c>
      <c r="CB183">
        <v>0</v>
      </c>
      <c r="CC183" t="s">
        <v>213</v>
      </c>
      <c r="CD183" t="s">
        <v>1421</v>
      </c>
      <c r="CE183">
        <v>0</v>
      </c>
      <c r="CF183">
        <v>0</v>
      </c>
      <c r="CG183">
        <v>0</v>
      </c>
      <c r="CH183">
        <v>27</v>
      </c>
      <c r="CI183">
        <v>0</v>
      </c>
      <c r="CJ183" t="s">
        <v>213</v>
      </c>
      <c r="CK183" t="s">
        <v>1421</v>
      </c>
      <c r="CL183">
        <v>0</v>
      </c>
      <c r="CM183">
        <v>0</v>
      </c>
      <c r="CN183">
        <v>0</v>
      </c>
      <c r="CO183">
        <v>18</v>
      </c>
      <c r="CP183">
        <v>0</v>
      </c>
      <c r="CQ183" t="s">
        <v>213</v>
      </c>
      <c r="CR183" t="s">
        <v>1421</v>
      </c>
      <c r="CS183">
        <v>0</v>
      </c>
      <c r="CT183">
        <v>0</v>
      </c>
      <c r="CU183">
        <v>422</v>
      </c>
      <c r="CV183">
        <v>0</v>
      </c>
      <c r="CW183">
        <v>0</v>
      </c>
      <c r="CX183" t="s">
        <v>213</v>
      </c>
      <c r="CY183" t="s">
        <v>1421</v>
      </c>
      <c r="CZ183">
        <v>0</v>
      </c>
      <c r="DA183">
        <v>1058</v>
      </c>
      <c r="DB183">
        <v>0</v>
      </c>
      <c r="DC183">
        <v>0</v>
      </c>
      <c r="DD183">
        <v>889</v>
      </c>
      <c r="DE183" t="s">
        <v>213</v>
      </c>
      <c r="DF183" t="s">
        <v>1421</v>
      </c>
      <c r="DG183">
        <v>0</v>
      </c>
      <c r="DH183">
        <v>439</v>
      </c>
      <c r="DI183">
        <v>0</v>
      </c>
      <c r="DJ183">
        <v>0</v>
      </c>
      <c r="DK183">
        <v>3112</v>
      </c>
      <c r="DL183" t="s">
        <v>213</v>
      </c>
      <c r="DM183" t="s">
        <v>1421</v>
      </c>
      <c r="DN183">
        <v>0</v>
      </c>
      <c r="DO183">
        <v>298</v>
      </c>
      <c r="DP183">
        <v>0</v>
      </c>
      <c r="DQ183">
        <v>0</v>
      </c>
      <c r="DR183">
        <v>1155</v>
      </c>
      <c r="DS183">
        <v>6930</v>
      </c>
      <c r="DT183" t="s">
        <v>213</v>
      </c>
      <c r="DU183">
        <v>0</v>
      </c>
      <c r="DV183">
        <v>0</v>
      </c>
      <c r="DW183">
        <v>5000</v>
      </c>
      <c r="DX183">
        <v>30000</v>
      </c>
      <c r="DY183">
        <v>696</v>
      </c>
      <c r="DZ183">
        <v>4176</v>
      </c>
      <c r="EA183" t="s">
        <v>208</v>
      </c>
      <c r="EB183">
        <v>421</v>
      </c>
      <c r="EC183">
        <v>2526</v>
      </c>
      <c r="ED183">
        <v>0</v>
      </c>
      <c r="EE183">
        <v>0</v>
      </c>
      <c r="EF183" t="s">
        <v>1421</v>
      </c>
      <c r="EG183" t="s">
        <v>1421</v>
      </c>
      <c r="EH183" t="s">
        <v>1421</v>
      </c>
      <c r="EI183" t="s">
        <v>1421</v>
      </c>
      <c r="EJ183">
        <v>4</v>
      </c>
      <c r="EK183">
        <v>24</v>
      </c>
      <c r="EL183" t="s">
        <v>74</v>
      </c>
      <c r="EM183" t="s">
        <v>495</v>
      </c>
      <c r="EN183" t="s">
        <v>215</v>
      </c>
      <c r="EO183"/>
      <c r="EP183">
        <v>6</v>
      </c>
      <c r="EQ183">
        <v>36</v>
      </c>
      <c r="ER183" t="s">
        <v>74</v>
      </c>
      <c r="ES183" t="s">
        <v>495</v>
      </c>
      <c r="ET183" t="s">
        <v>215</v>
      </c>
      <c r="EU183"/>
      <c r="EV183">
        <v>90</v>
      </c>
      <c r="EW183">
        <v>540</v>
      </c>
      <c r="EX183" t="s">
        <v>74</v>
      </c>
      <c r="EY183" t="s">
        <v>495</v>
      </c>
      <c r="EZ183" t="s">
        <v>252</v>
      </c>
      <c r="FA183"/>
      <c r="FB183">
        <v>100</v>
      </c>
      <c r="FC183">
        <v>600</v>
      </c>
      <c r="FD183" t="s">
        <v>74</v>
      </c>
      <c r="FE183" t="s">
        <v>495</v>
      </c>
      <c r="FF183" t="s">
        <v>252</v>
      </c>
      <c r="FG183"/>
      <c r="FH183">
        <v>221</v>
      </c>
      <c r="FI183">
        <v>1326</v>
      </c>
      <c r="FJ183" t="s">
        <v>74</v>
      </c>
      <c r="FK183" t="s">
        <v>495</v>
      </c>
      <c r="FL183" t="s">
        <v>254</v>
      </c>
      <c r="FM183"/>
      <c r="FN183">
        <v>0</v>
      </c>
      <c r="FO183">
        <v>0</v>
      </c>
      <c r="FP183" t="s">
        <v>208</v>
      </c>
      <c r="FQ183">
        <v>275</v>
      </c>
      <c r="FR183">
        <v>1650</v>
      </c>
      <c r="FS183">
        <v>0</v>
      </c>
      <c r="FT183">
        <v>0</v>
      </c>
      <c r="FU183" t="s">
        <v>1421</v>
      </c>
      <c r="FV183" t="s">
        <v>1421</v>
      </c>
      <c r="FW183" t="s">
        <v>1421</v>
      </c>
      <c r="FX183" t="s">
        <v>1421</v>
      </c>
      <c r="FY183" t="s">
        <v>1421</v>
      </c>
      <c r="FZ183" t="s">
        <v>1421</v>
      </c>
      <c r="GA183">
        <v>2</v>
      </c>
      <c r="GB183">
        <v>12</v>
      </c>
      <c r="GC183" t="s">
        <v>158</v>
      </c>
      <c r="GD183" t="s">
        <v>1421</v>
      </c>
      <c r="GE183" t="s">
        <v>211</v>
      </c>
      <c r="GF183" t="s">
        <v>1421</v>
      </c>
      <c r="GG183" t="s">
        <v>215</v>
      </c>
      <c r="GH183"/>
      <c r="GI183">
        <v>3</v>
      </c>
      <c r="GJ183">
        <v>18</v>
      </c>
      <c r="GK183" t="s">
        <v>156</v>
      </c>
      <c r="GL183" t="s">
        <v>1421</v>
      </c>
      <c r="GM183" t="s">
        <v>228</v>
      </c>
      <c r="GN183" t="s">
        <v>1421</v>
      </c>
      <c r="GO183" t="s">
        <v>215</v>
      </c>
      <c r="GP183"/>
      <c r="GQ183">
        <v>50</v>
      </c>
      <c r="GR183">
        <v>300</v>
      </c>
      <c r="GS183" t="s">
        <v>156</v>
      </c>
      <c r="GT183" t="s">
        <v>1421</v>
      </c>
      <c r="GU183" t="s">
        <v>228</v>
      </c>
      <c r="GV183" t="s">
        <v>1421</v>
      </c>
      <c r="GW183" t="s">
        <v>252</v>
      </c>
      <c r="GX183"/>
      <c r="GY183">
        <v>70</v>
      </c>
      <c r="GZ183">
        <v>420</v>
      </c>
      <c r="HA183" t="s">
        <v>156</v>
      </c>
      <c r="HB183" t="s">
        <v>1421</v>
      </c>
      <c r="HC183" t="s">
        <v>228</v>
      </c>
      <c r="HD183" t="s">
        <v>1421</v>
      </c>
      <c r="HE183" t="s">
        <v>252</v>
      </c>
      <c r="HF183"/>
      <c r="HG183">
        <v>150</v>
      </c>
      <c r="HH183">
        <v>900</v>
      </c>
      <c r="HI183" t="s">
        <v>156</v>
      </c>
      <c r="HJ183" t="s">
        <v>1421</v>
      </c>
      <c r="HK183" t="s">
        <v>228</v>
      </c>
      <c r="HL183" t="s">
        <v>1421</v>
      </c>
      <c r="HM183" t="s">
        <v>254</v>
      </c>
      <c r="HN183"/>
      <c r="HO183">
        <v>0</v>
      </c>
      <c r="HP183">
        <v>0</v>
      </c>
      <c r="HQ183">
        <v>6</v>
      </c>
      <c r="HR183">
        <v>36</v>
      </c>
      <c r="HS183">
        <v>300</v>
      </c>
      <c r="HT183">
        <v>1800</v>
      </c>
      <c r="HU183">
        <v>390</v>
      </c>
      <c r="HV183">
        <v>2340</v>
      </c>
      <c r="HW183">
        <v>0</v>
      </c>
      <c r="HX183">
        <v>0</v>
      </c>
      <c r="HY183" t="s">
        <v>208</v>
      </c>
      <c r="HZ183">
        <v>422</v>
      </c>
      <c r="IA183">
        <v>2532</v>
      </c>
      <c r="IB183" t="s">
        <v>208</v>
      </c>
      <c r="IC183" t="s">
        <v>74</v>
      </c>
      <c r="ID183" t="s">
        <v>269</v>
      </c>
      <c r="IE183" t="s">
        <v>208</v>
      </c>
      <c r="IF183" t="s">
        <v>156</v>
      </c>
      <c r="IG183" t="s">
        <v>208</v>
      </c>
      <c r="IH183">
        <v>330</v>
      </c>
      <c r="II183">
        <v>1980</v>
      </c>
      <c r="IJ183" t="s">
        <v>213</v>
      </c>
      <c r="IK183" t="s">
        <v>230</v>
      </c>
      <c r="IL183" t="s">
        <v>219</v>
      </c>
      <c r="IM183" t="s">
        <v>238</v>
      </c>
      <c r="IN183" t="s">
        <v>1578</v>
      </c>
    </row>
    <row r="184" spans="1:248" hidden="1" x14ac:dyDescent="0.25">
      <c r="A184" t="s">
        <v>73</v>
      </c>
      <c r="B184" t="s">
        <v>74</v>
      </c>
      <c r="C184" t="s">
        <v>776</v>
      </c>
      <c r="D184" t="s">
        <v>380</v>
      </c>
      <c r="E184" t="s">
        <v>801</v>
      </c>
      <c r="F184" t="s">
        <v>802</v>
      </c>
      <c r="G184">
        <v>12</v>
      </c>
      <c r="H184">
        <v>12</v>
      </c>
      <c r="I184" t="s">
        <v>208</v>
      </c>
      <c r="J184">
        <v>186</v>
      </c>
      <c r="K184">
        <v>1116</v>
      </c>
      <c r="L184">
        <v>6</v>
      </c>
      <c r="M184">
        <v>36</v>
      </c>
      <c r="N184" t="s">
        <v>74</v>
      </c>
      <c r="O184" t="s">
        <v>387</v>
      </c>
      <c r="P184">
        <v>5</v>
      </c>
      <c r="Q184">
        <v>30</v>
      </c>
      <c r="R184" t="s">
        <v>74</v>
      </c>
      <c r="S184" t="s">
        <v>269</v>
      </c>
      <c r="T184">
        <v>7</v>
      </c>
      <c r="U184">
        <v>42</v>
      </c>
      <c r="V184" t="s">
        <v>74</v>
      </c>
      <c r="W184" t="s">
        <v>498</v>
      </c>
      <c r="X184">
        <v>4</v>
      </c>
      <c r="Y184">
        <v>24</v>
      </c>
      <c r="Z184" t="s">
        <v>74</v>
      </c>
      <c r="AA184" t="s">
        <v>495</v>
      </c>
      <c r="AB184">
        <v>34</v>
      </c>
      <c r="AC184">
        <v>204</v>
      </c>
      <c r="AD184" t="s">
        <v>74</v>
      </c>
      <c r="AE184" t="s">
        <v>380</v>
      </c>
      <c r="AF184">
        <v>45</v>
      </c>
      <c r="AG184">
        <v>270</v>
      </c>
      <c r="AH184" t="s">
        <v>74</v>
      </c>
      <c r="AI184" t="s">
        <v>380</v>
      </c>
      <c r="AJ184">
        <v>85</v>
      </c>
      <c r="AK184">
        <v>510</v>
      </c>
      <c r="AL184" t="s">
        <v>74</v>
      </c>
      <c r="AM184" t="s">
        <v>380</v>
      </c>
      <c r="AN184">
        <v>0</v>
      </c>
      <c r="AO184">
        <v>0</v>
      </c>
      <c r="AP184" t="s">
        <v>213</v>
      </c>
      <c r="AQ184">
        <v>0</v>
      </c>
      <c r="AR184">
        <v>0</v>
      </c>
      <c r="AS184">
        <v>0</v>
      </c>
      <c r="AT184">
        <v>0</v>
      </c>
      <c r="AU184" t="s">
        <v>1421</v>
      </c>
      <c r="AV184" t="s">
        <v>1421</v>
      </c>
      <c r="AW184">
        <v>0</v>
      </c>
      <c r="AX184">
        <v>0</v>
      </c>
      <c r="AY184" t="s">
        <v>1421</v>
      </c>
      <c r="AZ184" t="s">
        <v>1421</v>
      </c>
      <c r="BA184">
        <v>0</v>
      </c>
      <c r="BB184">
        <v>0</v>
      </c>
      <c r="BC184" t="s">
        <v>1421</v>
      </c>
      <c r="BD184" t="s">
        <v>1421</v>
      </c>
      <c r="BE184">
        <v>0</v>
      </c>
      <c r="BF184">
        <v>0</v>
      </c>
      <c r="BG184" t="s">
        <v>1421</v>
      </c>
      <c r="BH184" t="s">
        <v>1421</v>
      </c>
      <c r="BI184">
        <v>0</v>
      </c>
      <c r="BJ184">
        <v>0</v>
      </c>
      <c r="BK184" t="s">
        <v>1421</v>
      </c>
      <c r="BL184" t="s">
        <v>1421</v>
      </c>
      <c r="BM184">
        <v>0</v>
      </c>
      <c r="BN184">
        <v>0</v>
      </c>
      <c r="BO184" t="s">
        <v>1421</v>
      </c>
      <c r="BP184" t="s">
        <v>1421</v>
      </c>
      <c r="BQ184">
        <v>0</v>
      </c>
      <c r="BR184">
        <v>0</v>
      </c>
      <c r="BS184">
        <v>36</v>
      </c>
      <c r="BT184">
        <v>0</v>
      </c>
      <c r="BU184">
        <v>0</v>
      </c>
      <c r="BV184" t="s">
        <v>213</v>
      </c>
      <c r="BW184" t="s">
        <v>1421</v>
      </c>
      <c r="BX184">
        <v>0</v>
      </c>
      <c r="BY184">
        <v>0</v>
      </c>
      <c r="BZ184">
        <v>30</v>
      </c>
      <c r="CA184">
        <v>0</v>
      </c>
      <c r="CB184">
        <v>0</v>
      </c>
      <c r="CC184" t="s">
        <v>213</v>
      </c>
      <c r="CD184" t="s">
        <v>1421</v>
      </c>
      <c r="CE184">
        <v>0</v>
      </c>
      <c r="CF184">
        <v>0</v>
      </c>
      <c r="CG184">
        <v>42</v>
      </c>
      <c r="CH184">
        <v>0</v>
      </c>
      <c r="CI184">
        <v>0</v>
      </c>
      <c r="CJ184" t="s">
        <v>213</v>
      </c>
      <c r="CK184" t="s">
        <v>1421</v>
      </c>
      <c r="CL184">
        <v>0</v>
      </c>
      <c r="CM184">
        <v>0</v>
      </c>
      <c r="CN184">
        <v>24</v>
      </c>
      <c r="CO184">
        <v>0</v>
      </c>
      <c r="CP184">
        <v>0</v>
      </c>
      <c r="CQ184" t="s">
        <v>213</v>
      </c>
      <c r="CR184" t="s">
        <v>1421</v>
      </c>
      <c r="CS184">
        <v>0</v>
      </c>
      <c r="CT184">
        <v>0</v>
      </c>
      <c r="CU184">
        <v>0</v>
      </c>
      <c r="CV184">
        <v>204</v>
      </c>
      <c r="CW184">
        <v>0</v>
      </c>
      <c r="CX184" t="s">
        <v>213</v>
      </c>
      <c r="CY184" t="s">
        <v>1421</v>
      </c>
      <c r="CZ184">
        <v>0</v>
      </c>
      <c r="DA184">
        <v>0</v>
      </c>
      <c r="DB184">
        <v>0</v>
      </c>
      <c r="DC184">
        <v>0</v>
      </c>
      <c r="DD184">
        <v>270</v>
      </c>
      <c r="DE184" t="s">
        <v>213</v>
      </c>
      <c r="DF184" t="s">
        <v>1421</v>
      </c>
      <c r="DG184">
        <v>0</v>
      </c>
      <c r="DH184">
        <v>0</v>
      </c>
      <c r="DI184">
        <v>0</v>
      </c>
      <c r="DJ184">
        <v>0</v>
      </c>
      <c r="DK184">
        <v>510</v>
      </c>
      <c r="DL184" t="s">
        <v>213</v>
      </c>
      <c r="DM184" t="s">
        <v>1421</v>
      </c>
      <c r="DN184">
        <v>0</v>
      </c>
      <c r="DO184">
        <v>0</v>
      </c>
      <c r="DP184">
        <v>0</v>
      </c>
      <c r="DQ184">
        <v>0</v>
      </c>
      <c r="DR184">
        <v>186</v>
      </c>
      <c r="DS184">
        <v>1116</v>
      </c>
      <c r="DT184" t="s">
        <v>213</v>
      </c>
      <c r="DU184">
        <v>0</v>
      </c>
      <c r="DV184">
        <v>0</v>
      </c>
      <c r="DW184">
        <v>668</v>
      </c>
      <c r="DX184">
        <v>4008</v>
      </c>
      <c r="DY184">
        <v>211</v>
      </c>
      <c r="DZ184">
        <v>1266</v>
      </c>
      <c r="EA184" t="s">
        <v>208</v>
      </c>
      <c r="EB184">
        <v>211</v>
      </c>
      <c r="EC184">
        <v>1266</v>
      </c>
      <c r="ED184">
        <v>11</v>
      </c>
      <c r="EE184">
        <v>66</v>
      </c>
      <c r="EF184" t="s">
        <v>76</v>
      </c>
      <c r="EG184" t="s">
        <v>205</v>
      </c>
      <c r="EH184" t="s">
        <v>215</v>
      </c>
      <c r="EI184"/>
      <c r="EJ184">
        <v>15</v>
      </c>
      <c r="EK184">
        <v>90</v>
      </c>
      <c r="EL184" t="s">
        <v>74</v>
      </c>
      <c r="EM184" t="s">
        <v>498</v>
      </c>
      <c r="EN184" t="s">
        <v>215</v>
      </c>
      <c r="EO184"/>
      <c r="EP184">
        <v>17</v>
      </c>
      <c r="EQ184">
        <v>102</v>
      </c>
      <c r="ER184" t="s">
        <v>70</v>
      </c>
      <c r="ES184" t="s">
        <v>384</v>
      </c>
      <c r="ET184" t="s">
        <v>215</v>
      </c>
      <c r="EU184"/>
      <c r="EV184">
        <v>28</v>
      </c>
      <c r="EW184">
        <v>168</v>
      </c>
      <c r="EX184" t="s">
        <v>74</v>
      </c>
      <c r="EY184" t="s">
        <v>269</v>
      </c>
      <c r="EZ184" t="s">
        <v>215</v>
      </c>
      <c r="FA184"/>
      <c r="FB184">
        <v>52</v>
      </c>
      <c r="FC184">
        <v>312</v>
      </c>
      <c r="FD184" t="s">
        <v>64</v>
      </c>
      <c r="FE184" t="s">
        <v>217</v>
      </c>
      <c r="FF184" t="s">
        <v>215</v>
      </c>
      <c r="FG184"/>
      <c r="FH184">
        <v>88</v>
      </c>
      <c r="FI184">
        <v>528</v>
      </c>
      <c r="FJ184" t="s">
        <v>64</v>
      </c>
      <c r="FK184" t="s">
        <v>217</v>
      </c>
      <c r="FL184" t="s">
        <v>215</v>
      </c>
      <c r="FM184"/>
      <c r="FN184">
        <v>0</v>
      </c>
      <c r="FO184">
        <v>0</v>
      </c>
      <c r="FP184" t="s">
        <v>213</v>
      </c>
      <c r="FQ184">
        <v>0</v>
      </c>
      <c r="FR184">
        <v>0</v>
      </c>
      <c r="FS184">
        <v>0</v>
      </c>
      <c r="FT184">
        <v>0</v>
      </c>
      <c r="FU184" t="s">
        <v>1421</v>
      </c>
      <c r="FV184" t="s">
        <v>1421</v>
      </c>
      <c r="FW184" t="s">
        <v>1421</v>
      </c>
      <c r="FX184" t="s">
        <v>1421</v>
      </c>
      <c r="FY184" t="s">
        <v>1421</v>
      </c>
      <c r="FZ184" t="s">
        <v>1421</v>
      </c>
      <c r="GA184">
        <v>0</v>
      </c>
      <c r="GB184">
        <v>0</v>
      </c>
      <c r="GC184" t="s">
        <v>1421</v>
      </c>
      <c r="GD184" t="s">
        <v>1421</v>
      </c>
      <c r="GE184" t="s">
        <v>1421</v>
      </c>
      <c r="GF184" t="s">
        <v>1421</v>
      </c>
      <c r="GG184" t="s">
        <v>1421</v>
      </c>
      <c r="GH184" t="s">
        <v>1421</v>
      </c>
      <c r="GI184">
        <v>0</v>
      </c>
      <c r="GJ184">
        <v>0</v>
      </c>
      <c r="GK184" t="s">
        <v>1421</v>
      </c>
      <c r="GL184" t="s">
        <v>1421</v>
      </c>
      <c r="GM184" t="s">
        <v>1421</v>
      </c>
      <c r="GN184" t="s">
        <v>1421</v>
      </c>
      <c r="GO184" t="s">
        <v>1421</v>
      </c>
      <c r="GP184" t="s">
        <v>1421</v>
      </c>
      <c r="GQ184">
        <v>0</v>
      </c>
      <c r="GR184">
        <v>0</v>
      </c>
      <c r="GS184" t="s">
        <v>1421</v>
      </c>
      <c r="GT184" t="s">
        <v>1421</v>
      </c>
      <c r="GU184" t="s">
        <v>1421</v>
      </c>
      <c r="GV184" t="s">
        <v>1421</v>
      </c>
      <c r="GW184" t="s">
        <v>1421</v>
      </c>
      <c r="GX184" t="s">
        <v>1421</v>
      </c>
      <c r="GY184">
        <v>0</v>
      </c>
      <c r="GZ184">
        <v>0</v>
      </c>
      <c r="HA184" t="s">
        <v>1421</v>
      </c>
      <c r="HB184" t="s">
        <v>1421</v>
      </c>
      <c r="HC184" t="s">
        <v>1421</v>
      </c>
      <c r="HD184" t="s">
        <v>1421</v>
      </c>
      <c r="HE184" t="s">
        <v>1421</v>
      </c>
      <c r="HF184" t="s">
        <v>1421</v>
      </c>
      <c r="HG184">
        <v>0</v>
      </c>
      <c r="HH184">
        <v>0</v>
      </c>
      <c r="HI184" t="s">
        <v>1421</v>
      </c>
      <c r="HJ184" t="s">
        <v>1421</v>
      </c>
      <c r="HK184" t="s">
        <v>1421</v>
      </c>
      <c r="HL184" t="s">
        <v>1421</v>
      </c>
      <c r="HM184" t="s">
        <v>1421</v>
      </c>
      <c r="HN184" t="s">
        <v>1421</v>
      </c>
      <c r="HO184">
        <v>0</v>
      </c>
      <c r="HP184">
        <v>0</v>
      </c>
      <c r="HQ184">
        <v>100</v>
      </c>
      <c r="HR184">
        <v>600</v>
      </c>
      <c r="HS184">
        <v>80</v>
      </c>
      <c r="HT184">
        <v>480</v>
      </c>
      <c r="HU184">
        <v>31</v>
      </c>
      <c r="HV184">
        <v>186</v>
      </c>
      <c r="HW184">
        <v>0</v>
      </c>
      <c r="HX184">
        <v>0</v>
      </c>
      <c r="HY184" t="s">
        <v>208</v>
      </c>
      <c r="HZ184">
        <v>39</v>
      </c>
      <c r="IA184">
        <v>234</v>
      </c>
      <c r="IB184" t="s">
        <v>208</v>
      </c>
      <c r="IC184" t="s">
        <v>74</v>
      </c>
      <c r="ID184" t="s">
        <v>380</v>
      </c>
      <c r="IE184" t="s">
        <v>213</v>
      </c>
      <c r="IF184" t="s">
        <v>1421</v>
      </c>
      <c r="IG184" t="s">
        <v>208</v>
      </c>
      <c r="IH184">
        <v>4</v>
      </c>
      <c r="II184">
        <v>24</v>
      </c>
      <c r="IJ184" t="s">
        <v>208</v>
      </c>
      <c r="IK184" t="s">
        <v>230</v>
      </c>
      <c r="IL184" t="s">
        <v>238</v>
      </c>
      <c r="IM184" t="s">
        <v>238</v>
      </c>
      <c r="IN184" t="s">
        <v>1579</v>
      </c>
    </row>
    <row r="185" spans="1:248" hidden="1" x14ac:dyDescent="0.25">
      <c r="A185" t="s">
        <v>75</v>
      </c>
      <c r="B185" t="s">
        <v>76</v>
      </c>
      <c r="C185" t="s">
        <v>795</v>
      </c>
      <c r="D185" t="s">
        <v>291</v>
      </c>
      <c r="E185" t="s">
        <v>895</v>
      </c>
      <c r="F185" t="s">
        <v>896</v>
      </c>
      <c r="G185">
        <v>12</v>
      </c>
      <c r="H185">
        <v>12</v>
      </c>
      <c r="I185" t="s">
        <v>208</v>
      </c>
      <c r="J185">
        <v>8</v>
      </c>
      <c r="K185">
        <v>48</v>
      </c>
      <c r="L185">
        <v>4</v>
      </c>
      <c r="M185">
        <v>22</v>
      </c>
      <c r="N185" t="s">
        <v>76</v>
      </c>
      <c r="O185" t="s">
        <v>291</v>
      </c>
      <c r="P185">
        <v>2</v>
      </c>
      <c r="Q185">
        <v>12</v>
      </c>
      <c r="R185" t="s">
        <v>1421</v>
      </c>
      <c r="S185" t="s">
        <v>1421</v>
      </c>
      <c r="T185">
        <v>0</v>
      </c>
      <c r="U185">
        <v>0</v>
      </c>
      <c r="V185" t="s">
        <v>1421</v>
      </c>
      <c r="W185" t="s">
        <v>1421</v>
      </c>
      <c r="X185">
        <v>0</v>
      </c>
      <c r="Y185">
        <v>0</v>
      </c>
      <c r="Z185" t="s">
        <v>1421</v>
      </c>
      <c r="AA185" t="s">
        <v>1421</v>
      </c>
      <c r="AB185">
        <v>0</v>
      </c>
      <c r="AC185">
        <v>0</v>
      </c>
      <c r="AD185" t="s">
        <v>1421</v>
      </c>
      <c r="AE185" t="s">
        <v>1421</v>
      </c>
      <c r="AF185">
        <v>0</v>
      </c>
      <c r="AG185">
        <v>0</v>
      </c>
      <c r="AH185" t="s">
        <v>1421</v>
      </c>
      <c r="AI185" t="s">
        <v>1421</v>
      </c>
      <c r="AJ185">
        <v>2</v>
      </c>
      <c r="AK185">
        <v>14</v>
      </c>
      <c r="AL185" t="s">
        <v>76</v>
      </c>
      <c r="AM185" t="s">
        <v>291</v>
      </c>
      <c r="AN185">
        <v>0</v>
      </c>
      <c r="AO185">
        <v>0</v>
      </c>
      <c r="AP185" t="s">
        <v>208</v>
      </c>
      <c r="AQ185">
        <v>2</v>
      </c>
      <c r="AR185">
        <v>12</v>
      </c>
      <c r="AS185">
        <v>2</v>
      </c>
      <c r="AT185">
        <v>12</v>
      </c>
      <c r="AU185" t="s">
        <v>151</v>
      </c>
      <c r="AV185" t="s">
        <v>250</v>
      </c>
      <c r="AW185">
        <v>0</v>
      </c>
      <c r="AX185">
        <v>0</v>
      </c>
      <c r="AY185" t="s">
        <v>1421</v>
      </c>
      <c r="AZ185" t="s">
        <v>1421</v>
      </c>
      <c r="BA185">
        <v>0</v>
      </c>
      <c r="BB185">
        <v>0</v>
      </c>
      <c r="BC185" t="s">
        <v>1421</v>
      </c>
      <c r="BD185" t="s">
        <v>1421</v>
      </c>
      <c r="BE185">
        <v>0</v>
      </c>
      <c r="BF185">
        <v>0</v>
      </c>
      <c r="BG185" t="s">
        <v>1421</v>
      </c>
      <c r="BH185" t="s">
        <v>1421</v>
      </c>
      <c r="BI185">
        <v>0</v>
      </c>
      <c r="BJ185">
        <v>0</v>
      </c>
      <c r="BK185" t="s">
        <v>1421</v>
      </c>
      <c r="BL185" t="s">
        <v>1421</v>
      </c>
      <c r="BM185">
        <v>0</v>
      </c>
      <c r="BN185">
        <v>0</v>
      </c>
      <c r="BO185" t="s">
        <v>1421</v>
      </c>
      <c r="BP185" t="s">
        <v>1421</v>
      </c>
      <c r="BQ185">
        <v>0</v>
      </c>
      <c r="BR185">
        <v>0</v>
      </c>
      <c r="BS185">
        <v>0</v>
      </c>
      <c r="BT185">
        <v>22</v>
      </c>
      <c r="BU185">
        <v>0</v>
      </c>
      <c r="BV185" t="s">
        <v>213</v>
      </c>
      <c r="BW185" t="s">
        <v>1421</v>
      </c>
      <c r="BX185">
        <v>0</v>
      </c>
      <c r="BY185">
        <v>0</v>
      </c>
      <c r="BZ185">
        <v>0</v>
      </c>
      <c r="CA185">
        <v>0</v>
      </c>
      <c r="CB185">
        <v>0</v>
      </c>
      <c r="CC185" t="s">
        <v>213</v>
      </c>
      <c r="CD185" t="s">
        <v>1421</v>
      </c>
      <c r="CE185">
        <v>0</v>
      </c>
      <c r="CF185">
        <v>12</v>
      </c>
      <c r="CG185">
        <v>0</v>
      </c>
      <c r="CH185">
        <v>0</v>
      </c>
      <c r="CI185">
        <v>0</v>
      </c>
      <c r="CJ185" t="s">
        <v>213</v>
      </c>
      <c r="CK185" t="s">
        <v>1421</v>
      </c>
      <c r="CL185">
        <v>0</v>
      </c>
      <c r="CM185">
        <v>0</v>
      </c>
      <c r="CN185">
        <v>0</v>
      </c>
      <c r="CO185">
        <v>0</v>
      </c>
      <c r="CP185">
        <v>0</v>
      </c>
      <c r="CQ185" t="s">
        <v>213</v>
      </c>
      <c r="CR185" t="s">
        <v>1421</v>
      </c>
      <c r="CS185">
        <v>0</v>
      </c>
      <c r="CT185">
        <v>0</v>
      </c>
      <c r="CU185">
        <v>0</v>
      </c>
      <c r="CV185">
        <v>0</v>
      </c>
      <c r="CW185">
        <v>0</v>
      </c>
      <c r="CX185" t="s">
        <v>213</v>
      </c>
      <c r="CY185" t="s">
        <v>1421</v>
      </c>
      <c r="CZ185">
        <v>0</v>
      </c>
      <c r="DA185">
        <v>0</v>
      </c>
      <c r="DB185">
        <v>0</v>
      </c>
      <c r="DC185">
        <v>0</v>
      </c>
      <c r="DD185">
        <v>0</v>
      </c>
      <c r="DE185" t="s">
        <v>213</v>
      </c>
      <c r="DF185" t="s">
        <v>1421</v>
      </c>
      <c r="DG185">
        <v>0</v>
      </c>
      <c r="DH185">
        <v>0</v>
      </c>
      <c r="DI185">
        <v>0</v>
      </c>
      <c r="DJ185">
        <v>14</v>
      </c>
      <c r="DK185">
        <v>0</v>
      </c>
      <c r="DL185" t="s">
        <v>213</v>
      </c>
      <c r="DM185" t="s">
        <v>1421</v>
      </c>
      <c r="DN185">
        <v>0</v>
      </c>
      <c r="DO185">
        <v>0</v>
      </c>
      <c r="DP185">
        <v>0</v>
      </c>
      <c r="DQ185">
        <v>0</v>
      </c>
      <c r="DR185">
        <v>8</v>
      </c>
      <c r="DS185">
        <v>48</v>
      </c>
      <c r="DT185" t="s">
        <v>213</v>
      </c>
      <c r="DU185">
        <v>0</v>
      </c>
      <c r="DV185">
        <v>0</v>
      </c>
      <c r="DW185">
        <v>2333</v>
      </c>
      <c r="DX185">
        <v>14000</v>
      </c>
      <c r="DY185">
        <v>628</v>
      </c>
      <c r="DZ185">
        <v>3768</v>
      </c>
      <c r="EA185" t="s">
        <v>208</v>
      </c>
      <c r="EB185">
        <v>403</v>
      </c>
      <c r="EC185">
        <v>2418</v>
      </c>
      <c r="ED185">
        <v>75</v>
      </c>
      <c r="EE185">
        <v>450</v>
      </c>
      <c r="EF185" t="s">
        <v>76</v>
      </c>
      <c r="EG185" t="s">
        <v>291</v>
      </c>
      <c r="EH185" t="s">
        <v>215</v>
      </c>
      <c r="EI185"/>
      <c r="EJ185">
        <v>50</v>
      </c>
      <c r="EK185">
        <v>300</v>
      </c>
      <c r="EL185" t="s">
        <v>76</v>
      </c>
      <c r="EM185" t="s">
        <v>291</v>
      </c>
      <c r="EN185" t="s">
        <v>215</v>
      </c>
      <c r="EO185"/>
      <c r="EP185">
        <v>130</v>
      </c>
      <c r="EQ185">
        <v>780</v>
      </c>
      <c r="ER185" t="s">
        <v>76</v>
      </c>
      <c r="ES185" t="s">
        <v>291</v>
      </c>
      <c r="ET185" t="s">
        <v>215</v>
      </c>
      <c r="EU185"/>
      <c r="EV185">
        <v>87</v>
      </c>
      <c r="EW185">
        <v>522</v>
      </c>
      <c r="EX185" t="s">
        <v>76</v>
      </c>
      <c r="EY185" t="s">
        <v>291</v>
      </c>
      <c r="EZ185" t="s">
        <v>215</v>
      </c>
      <c r="FA185"/>
      <c r="FB185">
        <v>61</v>
      </c>
      <c r="FC185">
        <v>366</v>
      </c>
      <c r="FD185" t="s">
        <v>76</v>
      </c>
      <c r="FE185" t="s">
        <v>291</v>
      </c>
      <c r="FF185" t="s">
        <v>252</v>
      </c>
      <c r="FG185"/>
      <c r="FH185">
        <v>0</v>
      </c>
      <c r="FI185">
        <v>0</v>
      </c>
      <c r="FJ185" t="s">
        <v>1421</v>
      </c>
      <c r="FK185" t="s">
        <v>1421</v>
      </c>
      <c r="FL185" t="s">
        <v>1421</v>
      </c>
      <c r="FM185" t="s">
        <v>1421</v>
      </c>
      <c r="FN185">
        <v>0</v>
      </c>
      <c r="FO185">
        <v>0</v>
      </c>
      <c r="FP185" t="s">
        <v>208</v>
      </c>
      <c r="FQ185">
        <v>225</v>
      </c>
      <c r="FR185">
        <v>1350</v>
      </c>
      <c r="FS185">
        <v>0</v>
      </c>
      <c r="FT185">
        <v>0</v>
      </c>
      <c r="FU185" t="s">
        <v>1421</v>
      </c>
      <c r="FV185" t="s">
        <v>1421</v>
      </c>
      <c r="FW185" t="s">
        <v>1421</v>
      </c>
      <c r="FX185" t="s">
        <v>1421</v>
      </c>
      <c r="FY185" t="s">
        <v>1421</v>
      </c>
      <c r="FZ185" t="s">
        <v>1421</v>
      </c>
      <c r="GA185">
        <v>0</v>
      </c>
      <c r="GB185">
        <v>0</v>
      </c>
      <c r="GC185" t="s">
        <v>1421</v>
      </c>
      <c r="GD185" t="s">
        <v>1421</v>
      </c>
      <c r="GE185" t="s">
        <v>1421</v>
      </c>
      <c r="GF185" t="s">
        <v>1421</v>
      </c>
      <c r="GG185" t="s">
        <v>1421</v>
      </c>
      <c r="GH185" t="s">
        <v>1421</v>
      </c>
      <c r="GI185">
        <v>65</v>
      </c>
      <c r="GJ185">
        <v>300</v>
      </c>
      <c r="GK185" t="s">
        <v>151</v>
      </c>
      <c r="GL185" t="s">
        <v>1421</v>
      </c>
      <c r="GM185" t="s">
        <v>250</v>
      </c>
      <c r="GN185" t="s">
        <v>1421</v>
      </c>
      <c r="GO185" t="s">
        <v>254</v>
      </c>
      <c r="GP185"/>
      <c r="GQ185">
        <v>26</v>
      </c>
      <c r="GR185">
        <v>150</v>
      </c>
      <c r="GS185" t="s">
        <v>158</v>
      </c>
      <c r="GT185" t="s">
        <v>1421</v>
      </c>
      <c r="GU185" t="s">
        <v>271</v>
      </c>
      <c r="GV185" t="s">
        <v>1421</v>
      </c>
      <c r="GW185" t="s">
        <v>215</v>
      </c>
      <c r="GX185"/>
      <c r="GY185">
        <v>35</v>
      </c>
      <c r="GZ185">
        <v>186</v>
      </c>
      <c r="HA185" t="s">
        <v>151</v>
      </c>
      <c r="HB185" t="s">
        <v>1421</v>
      </c>
      <c r="HC185" t="s">
        <v>250</v>
      </c>
      <c r="HD185" t="s">
        <v>1421</v>
      </c>
      <c r="HE185" t="s">
        <v>254</v>
      </c>
      <c r="HF185"/>
      <c r="HG185">
        <v>99</v>
      </c>
      <c r="HH185">
        <v>714</v>
      </c>
      <c r="HI185" t="s">
        <v>151</v>
      </c>
      <c r="HJ185" t="s">
        <v>1421</v>
      </c>
      <c r="HK185" t="s">
        <v>250</v>
      </c>
      <c r="HL185" t="s">
        <v>1421</v>
      </c>
      <c r="HM185" t="s">
        <v>215</v>
      </c>
      <c r="HN185"/>
      <c r="HO185">
        <v>0</v>
      </c>
      <c r="HP185">
        <v>0</v>
      </c>
      <c r="HQ185">
        <v>428</v>
      </c>
      <c r="HR185">
        <v>2352</v>
      </c>
      <c r="HS185">
        <v>150</v>
      </c>
      <c r="HT185">
        <v>1116</v>
      </c>
      <c r="HU185">
        <v>50</v>
      </c>
      <c r="HV185">
        <v>300</v>
      </c>
      <c r="HW185">
        <v>0</v>
      </c>
      <c r="HX185">
        <v>0</v>
      </c>
      <c r="HY185" t="s">
        <v>208</v>
      </c>
      <c r="HZ185">
        <v>12</v>
      </c>
      <c r="IA185">
        <v>72</v>
      </c>
      <c r="IB185" t="s">
        <v>208</v>
      </c>
      <c r="IC185" t="s">
        <v>76</v>
      </c>
      <c r="ID185" t="s">
        <v>291</v>
      </c>
      <c r="IE185" t="s">
        <v>208</v>
      </c>
      <c r="IF185" t="s">
        <v>151</v>
      </c>
      <c r="IG185" t="s">
        <v>208</v>
      </c>
      <c r="IH185">
        <v>11</v>
      </c>
      <c r="II185">
        <v>66</v>
      </c>
      <c r="IJ185" t="s">
        <v>213</v>
      </c>
      <c r="IK185" t="s">
        <v>238</v>
      </c>
      <c r="IL185" t="s">
        <v>230</v>
      </c>
      <c r="IM185" t="s">
        <v>238</v>
      </c>
      <c r="IN185" t="s">
        <v>1580</v>
      </c>
    </row>
    <row r="186" spans="1:248" hidden="1" x14ac:dyDescent="0.25">
      <c r="A186" t="s">
        <v>67</v>
      </c>
      <c r="B186" t="s">
        <v>68</v>
      </c>
      <c r="C186" t="s">
        <v>299</v>
      </c>
      <c r="D186" t="s">
        <v>300</v>
      </c>
      <c r="E186" t="s">
        <v>738</v>
      </c>
      <c r="F186" t="s">
        <v>739</v>
      </c>
      <c r="G186">
        <v>12</v>
      </c>
      <c r="H186">
        <v>12</v>
      </c>
      <c r="I186" t="s">
        <v>208</v>
      </c>
      <c r="J186">
        <v>4071</v>
      </c>
      <c r="K186">
        <v>21260</v>
      </c>
      <c r="L186">
        <v>1047</v>
      </c>
      <c r="M186">
        <v>2687</v>
      </c>
      <c r="N186" t="s">
        <v>68</v>
      </c>
      <c r="O186" t="s">
        <v>300</v>
      </c>
      <c r="P186">
        <v>0</v>
      </c>
      <c r="Q186">
        <v>0</v>
      </c>
      <c r="R186" t="s">
        <v>1421</v>
      </c>
      <c r="S186" t="s">
        <v>1421</v>
      </c>
      <c r="T186">
        <v>0</v>
      </c>
      <c r="U186">
        <v>0</v>
      </c>
      <c r="V186" t="s">
        <v>1421</v>
      </c>
      <c r="W186" t="s">
        <v>1421</v>
      </c>
      <c r="X186">
        <v>0</v>
      </c>
      <c r="Y186">
        <v>0</v>
      </c>
      <c r="Z186" t="s">
        <v>1421</v>
      </c>
      <c r="AA186" t="s">
        <v>1421</v>
      </c>
      <c r="AB186">
        <v>0</v>
      </c>
      <c r="AC186">
        <v>0</v>
      </c>
      <c r="AD186" t="s">
        <v>1421</v>
      </c>
      <c r="AE186" t="s">
        <v>1421</v>
      </c>
      <c r="AF186">
        <v>2952</v>
      </c>
      <c r="AG186">
        <v>18213</v>
      </c>
      <c r="AH186" t="s">
        <v>68</v>
      </c>
      <c r="AI186" t="s">
        <v>300</v>
      </c>
      <c r="AJ186">
        <v>72</v>
      </c>
      <c r="AK186">
        <v>360</v>
      </c>
      <c r="AL186" t="s">
        <v>68</v>
      </c>
      <c r="AM186" t="s">
        <v>300</v>
      </c>
      <c r="AN186">
        <v>0</v>
      </c>
      <c r="AO186">
        <v>0</v>
      </c>
      <c r="AP186" t="s">
        <v>213</v>
      </c>
      <c r="AQ186">
        <v>0</v>
      </c>
      <c r="AR186">
        <v>0</v>
      </c>
      <c r="AS186">
        <v>0</v>
      </c>
      <c r="AT186">
        <v>0</v>
      </c>
      <c r="AU186" t="s">
        <v>1421</v>
      </c>
      <c r="AV186" t="s">
        <v>1421</v>
      </c>
      <c r="AW186">
        <v>0</v>
      </c>
      <c r="AX186">
        <v>0</v>
      </c>
      <c r="AY186" t="s">
        <v>1421</v>
      </c>
      <c r="AZ186" t="s">
        <v>1421</v>
      </c>
      <c r="BA186">
        <v>0</v>
      </c>
      <c r="BB186">
        <v>0</v>
      </c>
      <c r="BC186" t="s">
        <v>1421</v>
      </c>
      <c r="BD186" t="s">
        <v>1421</v>
      </c>
      <c r="BE186">
        <v>0</v>
      </c>
      <c r="BF186">
        <v>0</v>
      </c>
      <c r="BG186" t="s">
        <v>1421</v>
      </c>
      <c r="BH186" t="s">
        <v>1421</v>
      </c>
      <c r="BI186">
        <v>0</v>
      </c>
      <c r="BJ186">
        <v>0</v>
      </c>
      <c r="BK186" t="s">
        <v>1421</v>
      </c>
      <c r="BL186" t="s">
        <v>1421</v>
      </c>
      <c r="BM186">
        <v>0</v>
      </c>
      <c r="BN186">
        <v>0</v>
      </c>
      <c r="BO186" t="s">
        <v>1421</v>
      </c>
      <c r="BP186" t="s">
        <v>1421</v>
      </c>
      <c r="BQ186">
        <v>0</v>
      </c>
      <c r="BR186">
        <v>0</v>
      </c>
      <c r="BS186">
        <v>2687</v>
      </c>
      <c r="BT186">
        <v>0</v>
      </c>
      <c r="BU186">
        <v>0</v>
      </c>
      <c r="BV186" t="s">
        <v>213</v>
      </c>
      <c r="BW186" t="s">
        <v>1421</v>
      </c>
      <c r="BX186">
        <v>0</v>
      </c>
      <c r="BY186">
        <v>0</v>
      </c>
      <c r="BZ186">
        <v>0</v>
      </c>
      <c r="CA186">
        <v>0</v>
      </c>
      <c r="CB186">
        <v>0</v>
      </c>
      <c r="CC186" t="s">
        <v>213</v>
      </c>
      <c r="CD186" t="s">
        <v>1421</v>
      </c>
      <c r="CE186">
        <v>0</v>
      </c>
      <c r="CF186">
        <v>0</v>
      </c>
      <c r="CG186">
        <v>0</v>
      </c>
      <c r="CH186">
        <v>0</v>
      </c>
      <c r="CI186">
        <v>0</v>
      </c>
      <c r="CJ186" t="s">
        <v>213</v>
      </c>
      <c r="CK186" t="s">
        <v>1421</v>
      </c>
      <c r="CL186">
        <v>0</v>
      </c>
      <c r="CM186">
        <v>0</v>
      </c>
      <c r="CN186">
        <v>0</v>
      </c>
      <c r="CO186">
        <v>0</v>
      </c>
      <c r="CP186">
        <v>0</v>
      </c>
      <c r="CQ186" t="s">
        <v>213</v>
      </c>
      <c r="CR186" t="s">
        <v>1421</v>
      </c>
      <c r="CS186">
        <v>0</v>
      </c>
      <c r="CT186">
        <v>0</v>
      </c>
      <c r="CU186">
        <v>0</v>
      </c>
      <c r="CV186">
        <v>0</v>
      </c>
      <c r="CW186">
        <v>0</v>
      </c>
      <c r="CX186" t="s">
        <v>213</v>
      </c>
      <c r="CY186" t="s">
        <v>1421</v>
      </c>
      <c r="CZ186">
        <v>0</v>
      </c>
      <c r="DA186">
        <v>0</v>
      </c>
      <c r="DB186">
        <v>0</v>
      </c>
      <c r="DC186">
        <v>0</v>
      </c>
      <c r="DD186">
        <v>18213</v>
      </c>
      <c r="DE186" t="s">
        <v>213</v>
      </c>
      <c r="DF186" t="s">
        <v>1421</v>
      </c>
      <c r="DG186">
        <v>0</v>
      </c>
      <c r="DH186">
        <v>0</v>
      </c>
      <c r="DI186">
        <v>0</v>
      </c>
      <c r="DJ186">
        <v>0</v>
      </c>
      <c r="DK186">
        <v>360</v>
      </c>
      <c r="DL186" t="s">
        <v>213</v>
      </c>
      <c r="DM186" t="s">
        <v>1421</v>
      </c>
      <c r="DN186">
        <v>0</v>
      </c>
      <c r="DO186">
        <v>0</v>
      </c>
      <c r="DP186">
        <v>3644</v>
      </c>
      <c r="DQ186">
        <v>18271</v>
      </c>
      <c r="DR186">
        <v>427</v>
      </c>
      <c r="DS186">
        <v>2989</v>
      </c>
      <c r="DT186" t="s">
        <v>213</v>
      </c>
      <c r="DU186">
        <v>0</v>
      </c>
      <c r="DV186">
        <v>0</v>
      </c>
      <c r="DW186">
        <v>1000</v>
      </c>
      <c r="DX186">
        <v>6000</v>
      </c>
      <c r="DY186">
        <v>479</v>
      </c>
      <c r="DZ186">
        <v>2874</v>
      </c>
      <c r="EA186" t="s">
        <v>208</v>
      </c>
      <c r="EB186">
        <v>448</v>
      </c>
      <c r="EC186">
        <v>2688</v>
      </c>
      <c r="ED186">
        <v>0</v>
      </c>
      <c r="EE186">
        <v>0</v>
      </c>
      <c r="EF186" t="s">
        <v>1421</v>
      </c>
      <c r="EG186" t="s">
        <v>1421</v>
      </c>
      <c r="EH186" t="s">
        <v>1421</v>
      </c>
      <c r="EI186" t="s">
        <v>1421</v>
      </c>
      <c r="EJ186">
        <v>258</v>
      </c>
      <c r="EK186">
        <v>1358</v>
      </c>
      <c r="EL186" t="s">
        <v>70</v>
      </c>
      <c r="EM186" t="s">
        <v>303</v>
      </c>
      <c r="EN186" t="s">
        <v>215</v>
      </c>
      <c r="EO186"/>
      <c r="EP186">
        <v>78</v>
      </c>
      <c r="EQ186">
        <v>546</v>
      </c>
      <c r="ER186" t="s">
        <v>70</v>
      </c>
      <c r="ES186" t="s">
        <v>303</v>
      </c>
      <c r="ET186" t="s">
        <v>215</v>
      </c>
      <c r="EU186"/>
      <c r="EV186">
        <v>97</v>
      </c>
      <c r="EW186">
        <v>679</v>
      </c>
      <c r="EX186" t="s">
        <v>64</v>
      </c>
      <c r="EY186" t="s">
        <v>217</v>
      </c>
      <c r="EZ186" t="s">
        <v>215</v>
      </c>
      <c r="FA186"/>
      <c r="FB186">
        <v>15</v>
      </c>
      <c r="FC186">
        <v>105</v>
      </c>
      <c r="FD186" t="s">
        <v>64</v>
      </c>
      <c r="FE186" t="s">
        <v>358</v>
      </c>
      <c r="FF186" t="s">
        <v>254</v>
      </c>
      <c r="FG186"/>
      <c r="FH186">
        <v>0</v>
      </c>
      <c r="FI186">
        <v>0</v>
      </c>
      <c r="FJ186" t="s">
        <v>1421</v>
      </c>
      <c r="FK186" t="s">
        <v>1421</v>
      </c>
      <c r="FL186" t="s">
        <v>1421</v>
      </c>
      <c r="FM186" t="s">
        <v>1421</v>
      </c>
      <c r="FN186">
        <v>0</v>
      </c>
      <c r="FO186">
        <v>0</v>
      </c>
      <c r="FP186" t="s">
        <v>208</v>
      </c>
      <c r="FQ186">
        <v>31</v>
      </c>
      <c r="FR186">
        <v>186</v>
      </c>
      <c r="FS186">
        <v>0</v>
      </c>
      <c r="FT186">
        <v>0</v>
      </c>
      <c r="FU186" t="s">
        <v>1421</v>
      </c>
      <c r="FV186" t="s">
        <v>1421</v>
      </c>
      <c r="FW186" t="s">
        <v>1421</v>
      </c>
      <c r="FX186" t="s">
        <v>1421</v>
      </c>
      <c r="FY186" t="s">
        <v>1421</v>
      </c>
      <c r="FZ186" t="s">
        <v>1421</v>
      </c>
      <c r="GA186">
        <v>12</v>
      </c>
      <c r="GB186">
        <v>72</v>
      </c>
      <c r="GC186" t="s">
        <v>158</v>
      </c>
      <c r="GD186" t="s">
        <v>1421</v>
      </c>
      <c r="GE186" t="s">
        <v>211</v>
      </c>
      <c r="GF186" t="s">
        <v>1421</v>
      </c>
      <c r="GG186" t="s">
        <v>215</v>
      </c>
      <c r="GH186"/>
      <c r="GI186">
        <v>6</v>
      </c>
      <c r="GJ186">
        <v>36</v>
      </c>
      <c r="GK186" t="s">
        <v>158</v>
      </c>
      <c r="GL186" t="s">
        <v>1421</v>
      </c>
      <c r="GM186" t="s">
        <v>211</v>
      </c>
      <c r="GN186" t="s">
        <v>1421</v>
      </c>
      <c r="GO186" t="s">
        <v>215</v>
      </c>
      <c r="GP186"/>
      <c r="GQ186">
        <v>13</v>
      </c>
      <c r="GR186">
        <v>78</v>
      </c>
      <c r="GS186" t="s">
        <v>154</v>
      </c>
      <c r="GT186" t="s">
        <v>1421</v>
      </c>
      <c r="GU186" t="s">
        <v>278</v>
      </c>
      <c r="GV186" t="s">
        <v>1421</v>
      </c>
      <c r="GW186" t="s">
        <v>215</v>
      </c>
      <c r="GX186"/>
      <c r="GY186">
        <v>0</v>
      </c>
      <c r="GZ186">
        <v>0</v>
      </c>
      <c r="HA186" t="s">
        <v>1421</v>
      </c>
      <c r="HB186" t="s">
        <v>1421</v>
      </c>
      <c r="HC186" t="s">
        <v>1421</v>
      </c>
      <c r="HD186" t="s">
        <v>1421</v>
      </c>
      <c r="HE186" t="s">
        <v>1421</v>
      </c>
      <c r="HF186" t="s">
        <v>1421</v>
      </c>
      <c r="HG186">
        <v>0</v>
      </c>
      <c r="HH186">
        <v>0</v>
      </c>
      <c r="HI186" t="s">
        <v>1421</v>
      </c>
      <c r="HJ186" t="s">
        <v>1421</v>
      </c>
      <c r="HK186" t="s">
        <v>1421</v>
      </c>
      <c r="HL186" t="s">
        <v>1421</v>
      </c>
      <c r="HM186" t="s">
        <v>1421</v>
      </c>
      <c r="HN186" t="s">
        <v>1421</v>
      </c>
      <c r="HO186">
        <v>0</v>
      </c>
      <c r="HP186">
        <v>0</v>
      </c>
      <c r="HQ186">
        <v>303</v>
      </c>
      <c r="HR186">
        <v>1706</v>
      </c>
      <c r="HS186">
        <v>112</v>
      </c>
      <c r="HT186">
        <v>784</v>
      </c>
      <c r="HU186">
        <v>64</v>
      </c>
      <c r="HV186">
        <v>384</v>
      </c>
      <c r="HW186">
        <v>0</v>
      </c>
      <c r="HX186">
        <v>0</v>
      </c>
      <c r="HY186" t="s">
        <v>208</v>
      </c>
      <c r="HZ186">
        <v>768</v>
      </c>
      <c r="IA186">
        <v>4608</v>
      </c>
      <c r="IB186" t="s">
        <v>208</v>
      </c>
      <c r="IC186" t="s">
        <v>70</v>
      </c>
      <c r="ID186" t="s">
        <v>303</v>
      </c>
      <c r="IE186" t="s">
        <v>208</v>
      </c>
      <c r="IF186" t="s">
        <v>158</v>
      </c>
      <c r="IG186" t="s">
        <v>208</v>
      </c>
      <c r="IH186">
        <v>12</v>
      </c>
      <c r="II186">
        <v>72</v>
      </c>
      <c r="IJ186" t="s">
        <v>208</v>
      </c>
      <c r="IK186" t="s">
        <v>219</v>
      </c>
      <c r="IL186" t="s">
        <v>219</v>
      </c>
      <c r="IM186" t="s">
        <v>219</v>
      </c>
      <c r="IN186" t="s">
        <v>1581</v>
      </c>
    </row>
    <row r="187" spans="1:248" hidden="1" x14ac:dyDescent="0.25">
      <c r="A187" t="s">
        <v>75</v>
      </c>
      <c r="B187" t="s">
        <v>76</v>
      </c>
      <c r="C187" t="s">
        <v>812</v>
      </c>
      <c r="D187" t="s">
        <v>297</v>
      </c>
      <c r="E187" t="s">
        <v>1283</v>
      </c>
      <c r="F187" t="s">
        <v>1284</v>
      </c>
      <c r="G187">
        <v>12</v>
      </c>
      <c r="H187">
        <v>12</v>
      </c>
      <c r="I187" t="s">
        <v>208</v>
      </c>
      <c r="J187">
        <v>15</v>
      </c>
      <c r="K187">
        <v>90</v>
      </c>
      <c r="L187">
        <v>0</v>
      </c>
      <c r="M187">
        <v>0</v>
      </c>
      <c r="N187" t="s">
        <v>1421</v>
      </c>
      <c r="O187" t="s">
        <v>1421</v>
      </c>
      <c r="P187">
        <v>3</v>
      </c>
      <c r="Q187">
        <v>17</v>
      </c>
      <c r="R187" t="s">
        <v>1421</v>
      </c>
      <c r="S187" t="s">
        <v>1421</v>
      </c>
      <c r="T187">
        <v>0</v>
      </c>
      <c r="U187">
        <v>0</v>
      </c>
      <c r="V187" t="s">
        <v>1421</v>
      </c>
      <c r="W187" t="s">
        <v>1421</v>
      </c>
      <c r="X187">
        <v>5</v>
      </c>
      <c r="Y187">
        <v>29</v>
      </c>
      <c r="Z187" t="s">
        <v>76</v>
      </c>
      <c r="AA187" t="s">
        <v>297</v>
      </c>
      <c r="AB187">
        <v>7</v>
      </c>
      <c r="AC187">
        <v>44</v>
      </c>
      <c r="AD187" t="s">
        <v>76</v>
      </c>
      <c r="AE187" t="s">
        <v>297</v>
      </c>
      <c r="AF187">
        <v>0</v>
      </c>
      <c r="AG187">
        <v>0</v>
      </c>
      <c r="AH187" t="s">
        <v>1421</v>
      </c>
      <c r="AI187" t="s">
        <v>1421</v>
      </c>
      <c r="AJ187">
        <v>0</v>
      </c>
      <c r="AK187">
        <v>0</v>
      </c>
      <c r="AL187" t="s">
        <v>1421</v>
      </c>
      <c r="AM187" t="s">
        <v>1421</v>
      </c>
      <c r="AN187">
        <v>0</v>
      </c>
      <c r="AO187">
        <v>0</v>
      </c>
      <c r="AP187" t="s">
        <v>208</v>
      </c>
      <c r="AQ187">
        <v>3</v>
      </c>
      <c r="AR187">
        <v>17</v>
      </c>
      <c r="AS187">
        <v>3</v>
      </c>
      <c r="AT187">
        <v>17</v>
      </c>
      <c r="AU187" t="s">
        <v>156</v>
      </c>
      <c r="AV187" t="s">
        <v>228</v>
      </c>
      <c r="AW187">
        <v>0</v>
      </c>
      <c r="AX187">
        <v>0</v>
      </c>
      <c r="AY187" t="s">
        <v>1421</v>
      </c>
      <c r="AZ187" t="s">
        <v>1421</v>
      </c>
      <c r="BA187">
        <v>0</v>
      </c>
      <c r="BB187">
        <v>0</v>
      </c>
      <c r="BC187" t="s">
        <v>1421</v>
      </c>
      <c r="BD187" t="s">
        <v>1421</v>
      </c>
      <c r="BE187">
        <v>0</v>
      </c>
      <c r="BF187">
        <v>0</v>
      </c>
      <c r="BG187" t="s">
        <v>1421</v>
      </c>
      <c r="BH187" t="s">
        <v>1421</v>
      </c>
      <c r="BI187">
        <v>0</v>
      </c>
      <c r="BJ187">
        <v>0</v>
      </c>
      <c r="BK187" t="s">
        <v>1421</v>
      </c>
      <c r="BL187" t="s">
        <v>1421</v>
      </c>
      <c r="BM187">
        <v>0</v>
      </c>
      <c r="BN187">
        <v>0</v>
      </c>
      <c r="BO187" t="s">
        <v>1421</v>
      </c>
      <c r="BP187" t="s">
        <v>1421</v>
      </c>
      <c r="BQ187">
        <v>0</v>
      </c>
      <c r="BR187">
        <v>0</v>
      </c>
      <c r="BS187">
        <v>0</v>
      </c>
      <c r="BT187">
        <v>0</v>
      </c>
      <c r="BU187">
        <v>0</v>
      </c>
      <c r="BV187" t="s">
        <v>213</v>
      </c>
      <c r="BW187" t="s">
        <v>1421</v>
      </c>
      <c r="BX187">
        <v>0</v>
      </c>
      <c r="BY187">
        <v>0</v>
      </c>
      <c r="BZ187">
        <v>0</v>
      </c>
      <c r="CA187">
        <v>0</v>
      </c>
      <c r="CB187">
        <v>0</v>
      </c>
      <c r="CC187" t="s">
        <v>213</v>
      </c>
      <c r="CD187" t="s">
        <v>1421</v>
      </c>
      <c r="CE187">
        <v>0</v>
      </c>
      <c r="CF187">
        <v>17</v>
      </c>
      <c r="CG187">
        <v>0</v>
      </c>
      <c r="CH187">
        <v>0</v>
      </c>
      <c r="CI187">
        <v>0</v>
      </c>
      <c r="CJ187" t="s">
        <v>213</v>
      </c>
      <c r="CK187" t="s">
        <v>1421</v>
      </c>
      <c r="CL187">
        <v>0</v>
      </c>
      <c r="CM187">
        <v>0</v>
      </c>
      <c r="CN187">
        <v>29</v>
      </c>
      <c r="CO187">
        <v>0</v>
      </c>
      <c r="CP187">
        <v>0</v>
      </c>
      <c r="CQ187" t="s">
        <v>213</v>
      </c>
      <c r="CR187" t="s">
        <v>1421</v>
      </c>
      <c r="CS187">
        <v>0</v>
      </c>
      <c r="CT187">
        <v>0</v>
      </c>
      <c r="CU187">
        <v>0</v>
      </c>
      <c r="CV187">
        <v>44</v>
      </c>
      <c r="CW187">
        <v>0</v>
      </c>
      <c r="CX187" t="s">
        <v>213</v>
      </c>
      <c r="CY187" t="s">
        <v>1421</v>
      </c>
      <c r="CZ187">
        <v>0</v>
      </c>
      <c r="DA187">
        <v>0</v>
      </c>
      <c r="DB187">
        <v>0</v>
      </c>
      <c r="DC187">
        <v>0</v>
      </c>
      <c r="DD187">
        <v>0</v>
      </c>
      <c r="DE187" t="s">
        <v>213</v>
      </c>
      <c r="DF187" t="s">
        <v>1421</v>
      </c>
      <c r="DG187">
        <v>0</v>
      </c>
      <c r="DH187">
        <v>0</v>
      </c>
      <c r="DI187">
        <v>0</v>
      </c>
      <c r="DJ187">
        <v>0</v>
      </c>
      <c r="DK187">
        <v>0</v>
      </c>
      <c r="DL187" t="s">
        <v>213</v>
      </c>
      <c r="DM187" t="s">
        <v>1421</v>
      </c>
      <c r="DN187">
        <v>0</v>
      </c>
      <c r="DO187">
        <v>0</v>
      </c>
      <c r="DP187">
        <v>0</v>
      </c>
      <c r="DQ187">
        <v>0</v>
      </c>
      <c r="DR187">
        <v>15</v>
      </c>
      <c r="DS187">
        <v>90</v>
      </c>
      <c r="DT187" t="s">
        <v>213</v>
      </c>
      <c r="DU187">
        <v>0</v>
      </c>
      <c r="DV187">
        <v>0</v>
      </c>
      <c r="DW187">
        <v>545</v>
      </c>
      <c r="DX187">
        <v>3270</v>
      </c>
      <c r="DY187">
        <v>220</v>
      </c>
      <c r="DZ187">
        <v>1352</v>
      </c>
      <c r="EA187" t="s">
        <v>208</v>
      </c>
      <c r="EB187">
        <v>130</v>
      </c>
      <c r="EC187">
        <v>782</v>
      </c>
      <c r="ED187">
        <v>0</v>
      </c>
      <c r="EE187">
        <v>0</v>
      </c>
      <c r="EF187" t="s">
        <v>1421</v>
      </c>
      <c r="EG187" t="s">
        <v>1421</v>
      </c>
      <c r="EH187" t="s">
        <v>1421</v>
      </c>
      <c r="EI187" t="s">
        <v>1421</v>
      </c>
      <c r="EJ187">
        <v>0</v>
      </c>
      <c r="EK187">
        <v>0</v>
      </c>
      <c r="EL187" t="s">
        <v>1421</v>
      </c>
      <c r="EM187" t="s">
        <v>1421</v>
      </c>
      <c r="EN187" t="s">
        <v>1421</v>
      </c>
      <c r="EO187" t="s">
        <v>1421</v>
      </c>
      <c r="EP187">
        <v>0</v>
      </c>
      <c r="EQ187">
        <v>0</v>
      </c>
      <c r="ER187" t="s">
        <v>1421</v>
      </c>
      <c r="ES187" t="s">
        <v>1421</v>
      </c>
      <c r="ET187" t="s">
        <v>1421</v>
      </c>
      <c r="EU187" t="s">
        <v>1421</v>
      </c>
      <c r="EV187">
        <v>50</v>
      </c>
      <c r="EW187">
        <v>300</v>
      </c>
      <c r="EX187" t="s">
        <v>76</v>
      </c>
      <c r="EY187" t="s">
        <v>297</v>
      </c>
      <c r="EZ187" t="s">
        <v>254</v>
      </c>
      <c r="FA187"/>
      <c r="FB187">
        <v>50</v>
      </c>
      <c r="FC187">
        <v>300</v>
      </c>
      <c r="FD187" t="s">
        <v>76</v>
      </c>
      <c r="FE187" t="s">
        <v>297</v>
      </c>
      <c r="FF187" t="s">
        <v>252</v>
      </c>
      <c r="FG187"/>
      <c r="FH187">
        <v>30</v>
      </c>
      <c r="FI187">
        <v>182</v>
      </c>
      <c r="FJ187" t="s">
        <v>76</v>
      </c>
      <c r="FK187" t="s">
        <v>297</v>
      </c>
      <c r="FL187" t="s">
        <v>215</v>
      </c>
      <c r="FM187"/>
      <c r="FN187">
        <v>0</v>
      </c>
      <c r="FO187">
        <v>0</v>
      </c>
      <c r="FP187" t="s">
        <v>208</v>
      </c>
      <c r="FQ187">
        <v>90</v>
      </c>
      <c r="FR187">
        <v>570</v>
      </c>
      <c r="FS187">
        <v>10</v>
      </c>
      <c r="FT187">
        <v>60</v>
      </c>
      <c r="FU187" t="s">
        <v>151</v>
      </c>
      <c r="FV187" t="s">
        <v>1421</v>
      </c>
      <c r="FW187" t="s">
        <v>250</v>
      </c>
      <c r="FX187" t="s">
        <v>1421</v>
      </c>
      <c r="FY187" t="s">
        <v>215</v>
      </c>
      <c r="FZ187"/>
      <c r="GA187">
        <v>13</v>
      </c>
      <c r="GB187">
        <v>108</v>
      </c>
      <c r="GC187" t="s">
        <v>154</v>
      </c>
      <c r="GD187" t="s">
        <v>1421</v>
      </c>
      <c r="GE187" t="s">
        <v>278</v>
      </c>
      <c r="GF187" t="s">
        <v>1421</v>
      </c>
      <c r="GG187" t="s">
        <v>254</v>
      </c>
      <c r="GH187"/>
      <c r="GI187">
        <v>67</v>
      </c>
      <c r="GJ187">
        <v>402</v>
      </c>
      <c r="GK187" t="s">
        <v>154</v>
      </c>
      <c r="GL187" t="s">
        <v>1421</v>
      </c>
      <c r="GM187" t="s">
        <v>278</v>
      </c>
      <c r="GN187" t="s">
        <v>1421</v>
      </c>
      <c r="GO187" t="s">
        <v>215</v>
      </c>
      <c r="GP187"/>
      <c r="GQ187">
        <v>0</v>
      </c>
      <c r="GR187">
        <v>0</v>
      </c>
      <c r="GS187" t="s">
        <v>1421</v>
      </c>
      <c r="GT187" t="s">
        <v>1421</v>
      </c>
      <c r="GU187" t="s">
        <v>1421</v>
      </c>
      <c r="GV187" t="s">
        <v>1421</v>
      </c>
      <c r="GW187" t="s">
        <v>1421</v>
      </c>
      <c r="GX187" t="s">
        <v>1421</v>
      </c>
      <c r="GY187">
        <v>0</v>
      </c>
      <c r="GZ187">
        <v>0</v>
      </c>
      <c r="HA187" t="s">
        <v>1421</v>
      </c>
      <c r="HB187" t="s">
        <v>1421</v>
      </c>
      <c r="HC187" t="s">
        <v>1421</v>
      </c>
      <c r="HD187" t="s">
        <v>1421</v>
      </c>
      <c r="HE187" t="s">
        <v>1421</v>
      </c>
      <c r="HF187" t="s">
        <v>1421</v>
      </c>
      <c r="HG187">
        <v>0</v>
      </c>
      <c r="HH187">
        <v>0</v>
      </c>
      <c r="HI187" t="s">
        <v>1421</v>
      </c>
      <c r="HJ187" t="s">
        <v>1421</v>
      </c>
      <c r="HK187" t="s">
        <v>1421</v>
      </c>
      <c r="HL187" t="s">
        <v>1421</v>
      </c>
      <c r="HM187" t="s">
        <v>1421</v>
      </c>
      <c r="HN187" t="s">
        <v>1421</v>
      </c>
      <c r="HO187">
        <v>0</v>
      </c>
      <c r="HP187">
        <v>0</v>
      </c>
      <c r="HQ187">
        <v>120</v>
      </c>
      <c r="HR187">
        <v>750</v>
      </c>
      <c r="HS187">
        <v>50</v>
      </c>
      <c r="HT187">
        <v>302</v>
      </c>
      <c r="HU187">
        <v>50</v>
      </c>
      <c r="HV187">
        <v>300</v>
      </c>
      <c r="HW187">
        <v>0</v>
      </c>
      <c r="HX187">
        <v>0</v>
      </c>
      <c r="HY187" t="s">
        <v>208</v>
      </c>
      <c r="HZ187">
        <v>35</v>
      </c>
      <c r="IA187">
        <v>210</v>
      </c>
      <c r="IB187" t="s">
        <v>208</v>
      </c>
      <c r="IC187" t="s">
        <v>76</v>
      </c>
      <c r="ID187" t="s">
        <v>297</v>
      </c>
      <c r="IE187" t="s">
        <v>213</v>
      </c>
      <c r="IF187" t="s">
        <v>1421</v>
      </c>
      <c r="IG187" t="s">
        <v>208</v>
      </c>
      <c r="IH187">
        <v>7</v>
      </c>
      <c r="II187">
        <v>42</v>
      </c>
      <c r="IJ187" t="s">
        <v>213</v>
      </c>
      <c r="IK187" t="s">
        <v>230</v>
      </c>
      <c r="IL187" t="s">
        <v>230</v>
      </c>
      <c r="IM187" t="s">
        <v>230</v>
      </c>
      <c r="IN187" t="s">
        <v>1582</v>
      </c>
    </row>
    <row r="188" spans="1:248" hidden="1" x14ac:dyDescent="0.25">
      <c r="A188" t="s">
        <v>75</v>
      </c>
      <c r="B188" t="s">
        <v>76</v>
      </c>
      <c r="C188" t="s">
        <v>778</v>
      </c>
      <c r="D188" t="s">
        <v>755</v>
      </c>
      <c r="E188" t="s">
        <v>840</v>
      </c>
      <c r="F188" t="s">
        <v>297</v>
      </c>
      <c r="G188">
        <v>12</v>
      </c>
      <c r="H188">
        <v>12</v>
      </c>
      <c r="I188" t="s">
        <v>208</v>
      </c>
      <c r="J188">
        <v>36</v>
      </c>
      <c r="K188">
        <v>216</v>
      </c>
      <c r="L188">
        <v>0</v>
      </c>
      <c r="M188">
        <v>0</v>
      </c>
      <c r="N188" t="s">
        <v>1421</v>
      </c>
      <c r="O188" t="s">
        <v>1421</v>
      </c>
      <c r="P188">
        <v>0</v>
      </c>
      <c r="Q188">
        <v>0</v>
      </c>
      <c r="R188" t="s">
        <v>1421</v>
      </c>
      <c r="S188" t="s">
        <v>1421</v>
      </c>
      <c r="T188">
        <v>0</v>
      </c>
      <c r="U188">
        <v>0</v>
      </c>
      <c r="V188" t="s">
        <v>1421</v>
      </c>
      <c r="W188" t="s">
        <v>1421</v>
      </c>
      <c r="X188">
        <v>11</v>
      </c>
      <c r="Y188">
        <v>66</v>
      </c>
      <c r="Z188" t="s">
        <v>1421</v>
      </c>
      <c r="AA188" t="s">
        <v>1421</v>
      </c>
      <c r="AB188">
        <v>24</v>
      </c>
      <c r="AC188">
        <v>146</v>
      </c>
      <c r="AD188" t="s">
        <v>76</v>
      </c>
      <c r="AE188" t="s">
        <v>755</v>
      </c>
      <c r="AF188">
        <v>1</v>
      </c>
      <c r="AG188">
        <v>4</v>
      </c>
      <c r="AH188" t="s">
        <v>76</v>
      </c>
      <c r="AI188" t="s">
        <v>755</v>
      </c>
      <c r="AJ188">
        <v>0</v>
      </c>
      <c r="AK188">
        <v>0</v>
      </c>
      <c r="AL188" t="s">
        <v>1421</v>
      </c>
      <c r="AM188" t="s">
        <v>1421</v>
      </c>
      <c r="AN188">
        <v>0</v>
      </c>
      <c r="AO188">
        <v>0</v>
      </c>
      <c r="AP188" t="s">
        <v>208</v>
      </c>
      <c r="AQ188">
        <v>11</v>
      </c>
      <c r="AR188">
        <v>66</v>
      </c>
      <c r="AS188">
        <v>0</v>
      </c>
      <c r="AT188">
        <v>0</v>
      </c>
      <c r="AU188" t="s">
        <v>1421</v>
      </c>
      <c r="AV188" t="s">
        <v>1421</v>
      </c>
      <c r="AW188">
        <v>0</v>
      </c>
      <c r="AX188">
        <v>0</v>
      </c>
      <c r="AY188" t="s">
        <v>1421</v>
      </c>
      <c r="AZ188" t="s">
        <v>1421</v>
      </c>
      <c r="BA188">
        <v>11</v>
      </c>
      <c r="BB188">
        <v>66</v>
      </c>
      <c r="BC188" t="s">
        <v>151</v>
      </c>
      <c r="BD188" t="s">
        <v>250</v>
      </c>
      <c r="BE188">
        <v>0</v>
      </c>
      <c r="BF188">
        <v>0</v>
      </c>
      <c r="BG188" t="s">
        <v>1421</v>
      </c>
      <c r="BH188" t="s">
        <v>1421</v>
      </c>
      <c r="BI188">
        <v>0</v>
      </c>
      <c r="BJ188">
        <v>0</v>
      </c>
      <c r="BK188" t="s">
        <v>1421</v>
      </c>
      <c r="BL188" t="s">
        <v>1421</v>
      </c>
      <c r="BM188">
        <v>0</v>
      </c>
      <c r="BN188">
        <v>0</v>
      </c>
      <c r="BO188" t="s">
        <v>1421</v>
      </c>
      <c r="BP188" t="s">
        <v>1421</v>
      </c>
      <c r="BQ188">
        <v>0</v>
      </c>
      <c r="BR188">
        <v>0</v>
      </c>
      <c r="BS188">
        <v>0</v>
      </c>
      <c r="BT188">
        <v>0</v>
      </c>
      <c r="BU188">
        <v>0</v>
      </c>
      <c r="BV188" t="s">
        <v>213</v>
      </c>
      <c r="BW188" t="s">
        <v>1421</v>
      </c>
      <c r="BX188">
        <v>0</v>
      </c>
      <c r="BY188">
        <v>0</v>
      </c>
      <c r="BZ188">
        <v>0</v>
      </c>
      <c r="CA188">
        <v>0</v>
      </c>
      <c r="CB188">
        <v>0</v>
      </c>
      <c r="CC188" t="s">
        <v>213</v>
      </c>
      <c r="CD188" t="s">
        <v>1421</v>
      </c>
      <c r="CE188">
        <v>0</v>
      </c>
      <c r="CF188">
        <v>0</v>
      </c>
      <c r="CG188">
        <v>0</v>
      </c>
      <c r="CH188">
        <v>0</v>
      </c>
      <c r="CI188">
        <v>0</v>
      </c>
      <c r="CJ188" t="s">
        <v>213</v>
      </c>
      <c r="CK188" t="s">
        <v>1421</v>
      </c>
      <c r="CL188">
        <v>0</v>
      </c>
      <c r="CM188">
        <v>0</v>
      </c>
      <c r="CN188">
        <v>0</v>
      </c>
      <c r="CO188">
        <v>0</v>
      </c>
      <c r="CP188">
        <v>0</v>
      </c>
      <c r="CQ188" t="s">
        <v>213</v>
      </c>
      <c r="CR188" t="s">
        <v>1421</v>
      </c>
      <c r="CS188">
        <v>0</v>
      </c>
      <c r="CT188">
        <v>66</v>
      </c>
      <c r="CU188">
        <v>0</v>
      </c>
      <c r="CV188">
        <v>146</v>
      </c>
      <c r="CW188">
        <v>0</v>
      </c>
      <c r="CX188" t="s">
        <v>213</v>
      </c>
      <c r="CY188" t="s">
        <v>1421</v>
      </c>
      <c r="CZ188">
        <v>0</v>
      </c>
      <c r="DA188">
        <v>0</v>
      </c>
      <c r="DB188">
        <v>0</v>
      </c>
      <c r="DC188">
        <v>4</v>
      </c>
      <c r="DD188">
        <v>0</v>
      </c>
      <c r="DE188" t="s">
        <v>213</v>
      </c>
      <c r="DF188" t="s">
        <v>1421</v>
      </c>
      <c r="DG188">
        <v>0</v>
      </c>
      <c r="DH188">
        <v>0</v>
      </c>
      <c r="DI188">
        <v>0</v>
      </c>
      <c r="DJ188">
        <v>0</v>
      </c>
      <c r="DK188">
        <v>0</v>
      </c>
      <c r="DL188" t="s">
        <v>213</v>
      </c>
      <c r="DM188" t="s">
        <v>1421</v>
      </c>
      <c r="DN188">
        <v>0</v>
      </c>
      <c r="DO188">
        <v>0</v>
      </c>
      <c r="DP188">
        <v>0</v>
      </c>
      <c r="DQ188">
        <v>0</v>
      </c>
      <c r="DR188">
        <v>36</v>
      </c>
      <c r="DS188">
        <v>216</v>
      </c>
      <c r="DT188" t="s">
        <v>213</v>
      </c>
      <c r="DU188">
        <v>0</v>
      </c>
      <c r="DV188">
        <v>0</v>
      </c>
      <c r="DW188">
        <v>600</v>
      </c>
      <c r="DX188">
        <v>3600</v>
      </c>
      <c r="DY188">
        <v>526</v>
      </c>
      <c r="DZ188">
        <v>3160</v>
      </c>
      <c r="EA188" t="s">
        <v>208</v>
      </c>
      <c r="EB188">
        <v>375</v>
      </c>
      <c r="EC188">
        <v>2250</v>
      </c>
      <c r="ED188">
        <v>0</v>
      </c>
      <c r="EE188">
        <v>0</v>
      </c>
      <c r="EF188" t="s">
        <v>1421</v>
      </c>
      <c r="EG188" t="s">
        <v>1421</v>
      </c>
      <c r="EH188" t="s">
        <v>1421</v>
      </c>
      <c r="EI188" t="s">
        <v>1421</v>
      </c>
      <c r="EJ188">
        <v>0</v>
      </c>
      <c r="EK188">
        <v>0</v>
      </c>
      <c r="EL188" t="s">
        <v>1421</v>
      </c>
      <c r="EM188" t="s">
        <v>1421</v>
      </c>
      <c r="EN188" t="s">
        <v>1421</v>
      </c>
      <c r="EO188" t="s">
        <v>1421</v>
      </c>
      <c r="EP188">
        <v>176</v>
      </c>
      <c r="EQ188">
        <v>1056</v>
      </c>
      <c r="ER188" t="s">
        <v>76</v>
      </c>
      <c r="ES188" t="s">
        <v>755</v>
      </c>
      <c r="ET188" t="s">
        <v>215</v>
      </c>
      <c r="EU188"/>
      <c r="EV188">
        <v>99</v>
      </c>
      <c r="EW188">
        <v>594</v>
      </c>
      <c r="EX188" t="s">
        <v>76</v>
      </c>
      <c r="EY188" t="s">
        <v>755</v>
      </c>
      <c r="EZ188" t="s">
        <v>252</v>
      </c>
      <c r="FA188"/>
      <c r="FB188">
        <v>60</v>
      </c>
      <c r="FC188">
        <v>360</v>
      </c>
      <c r="FD188" t="s">
        <v>76</v>
      </c>
      <c r="FE188" t="s">
        <v>755</v>
      </c>
      <c r="FF188" t="s">
        <v>254</v>
      </c>
      <c r="FG188"/>
      <c r="FH188">
        <v>40</v>
      </c>
      <c r="FI188">
        <v>240</v>
      </c>
      <c r="FJ188" t="s">
        <v>76</v>
      </c>
      <c r="FK188" t="s">
        <v>755</v>
      </c>
      <c r="FL188" t="s">
        <v>254</v>
      </c>
      <c r="FM188"/>
      <c r="FN188">
        <v>0</v>
      </c>
      <c r="FO188">
        <v>0</v>
      </c>
      <c r="FP188" t="s">
        <v>208</v>
      </c>
      <c r="FQ188">
        <v>151</v>
      </c>
      <c r="FR188">
        <v>910</v>
      </c>
      <c r="FS188">
        <v>0</v>
      </c>
      <c r="FT188">
        <v>0</v>
      </c>
      <c r="FU188" t="s">
        <v>1421</v>
      </c>
      <c r="FV188" t="s">
        <v>1421</v>
      </c>
      <c r="FW188" t="s">
        <v>1421</v>
      </c>
      <c r="FX188" t="s">
        <v>1421</v>
      </c>
      <c r="FY188" t="s">
        <v>1421</v>
      </c>
      <c r="FZ188" t="s">
        <v>1421</v>
      </c>
      <c r="GA188">
        <v>31</v>
      </c>
      <c r="GB188">
        <v>190</v>
      </c>
      <c r="GC188" t="s">
        <v>151</v>
      </c>
      <c r="GD188" t="s">
        <v>1421</v>
      </c>
      <c r="GE188" t="s">
        <v>250</v>
      </c>
      <c r="GF188" t="s">
        <v>1421</v>
      </c>
      <c r="GG188" t="s">
        <v>215</v>
      </c>
      <c r="GH188"/>
      <c r="GI188">
        <v>57</v>
      </c>
      <c r="GJ188">
        <v>342</v>
      </c>
      <c r="GK188" t="s">
        <v>151</v>
      </c>
      <c r="GL188" t="s">
        <v>1421</v>
      </c>
      <c r="GM188" t="s">
        <v>250</v>
      </c>
      <c r="GN188" t="s">
        <v>1421</v>
      </c>
      <c r="GO188" t="s">
        <v>254</v>
      </c>
      <c r="GP188"/>
      <c r="GQ188">
        <v>28</v>
      </c>
      <c r="GR188">
        <v>168</v>
      </c>
      <c r="GS188" t="s">
        <v>154</v>
      </c>
      <c r="GT188" t="s">
        <v>1421</v>
      </c>
      <c r="GU188" t="s">
        <v>278</v>
      </c>
      <c r="GV188" t="s">
        <v>1421</v>
      </c>
      <c r="GW188" t="s">
        <v>254</v>
      </c>
      <c r="GX188"/>
      <c r="GY188">
        <v>20</v>
      </c>
      <c r="GZ188">
        <v>120</v>
      </c>
      <c r="HA188" t="s">
        <v>151</v>
      </c>
      <c r="HB188" t="s">
        <v>1421</v>
      </c>
      <c r="HC188" t="s">
        <v>250</v>
      </c>
      <c r="HD188" t="s">
        <v>1421</v>
      </c>
      <c r="HE188" t="s">
        <v>215</v>
      </c>
      <c r="HF188"/>
      <c r="HG188">
        <v>15</v>
      </c>
      <c r="HH188">
        <v>90</v>
      </c>
      <c r="HI188" t="s">
        <v>151</v>
      </c>
      <c r="HJ188" t="s">
        <v>1421</v>
      </c>
      <c r="HK188" t="s">
        <v>250</v>
      </c>
      <c r="HL188" t="s">
        <v>1421</v>
      </c>
      <c r="HM188" t="s">
        <v>254</v>
      </c>
      <c r="HN188"/>
      <c r="HO188">
        <v>0</v>
      </c>
      <c r="HP188">
        <v>0</v>
      </c>
      <c r="HQ188">
        <v>200</v>
      </c>
      <c r="HR188">
        <v>1200</v>
      </c>
      <c r="HS188">
        <v>226</v>
      </c>
      <c r="HT188">
        <v>1360</v>
      </c>
      <c r="HU188">
        <v>100</v>
      </c>
      <c r="HV188">
        <v>600</v>
      </c>
      <c r="HW188">
        <v>0</v>
      </c>
      <c r="HX188">
        <v>0</v>
      </c>
      <c r="HY188" t="s">
        <v>208</v>
      </c>
      <c r="HZ188">
        <v>24</v>
      </c>
      <c r="IA188">
        <v>144</v>
      </c>
      <c r="IB188" t="s">
        <v>208</v>
      </c>
      <c r="IC188" t="s">
        <v>76</v>
      </c>
      <c r="ID188" t="s">
        <v>755</v>
      </c>
      <c r="IE188" t="s">
        <v>208</v>
      </c>
      <c r="IF188" t="s">
        <v>151</v>
      </c>
      <c r="IG188" t="s">
        <v>208</v>
      </c>
      <c r="IH188">
        <v>16</v>
      </c>
      <c r="II188">
        <v>96</v>
      </c>
      <c r="IJ188" t="s">
        <v>213</v>
      </c>
      <c r="IK188" t="s">
        <v>238</v>
      </c>
      <c r="IL188" t="s">
        <v>230</v>
      </c>
      <c r="IM188" t="s">
        <v>219</v>
      </c>
      <c r="IN188" t="s">
        <v>213</v>
      </c>
    </row>
    <row r="189" spans="1:248" hidden="1" x14ac:dyDescent="0.25">
      <c r="A189" t="s">
        <v>73</v>
      </c>
      <c r="B189" t="s">
        <v>74</v>
      </c>
      <c r="C189" t="s">
        <v>805</v>
      </c>
      <c r="D189" t="s">
        <v>270</v>
      </c>
      <c r="E189" t="s">
        <v>889</v>
      </c>
      <c r="F189" t="s">
        <v>890</v>
      </c>
      <c r="G189">
        <v>12</v>
      </c>
      <c r="H189">
        <v>12</v>
      </c>
      <c r="I189" t="s">
        <v>208</v>
      </c>
      <c r="J189">
        <v>1168</v>
      </c>
      <c r="K189">
        <v>7008</v>
      </c>
      <c r="L189">
        <v>199</v>
      </c>
      <c r="M189">
        <v>1194</v>
      </c>
      <c r="N189" t="s">
        <v>74</v>
      </c>
      <c r="O189" t="s">
        <v>270</v>
      </c>
      <c r="P189">
        <v>0</v>
      </c>
      <c r="Q189">
        <v>0</v>
      </c>
      <c r="R189" t="s">
        <v>1421</v>
      </c>
      <c r="S189" t="s">
        <v>1421</v>
      </c>
      <c r="T189">
        <v>1</v>
      </c>
      <c r="U189">
        <v>6</v>
      </c>
      <c r="V189" t="s">
        <v>74</v>
      </c>
      <c r="W189" t="s">
        <v>270</v>
      </c>
      <c r="X189">
        <v>6</v>
      </c>
      <c r="Y189">
        <v>36</v>
      </c>
      <c r="Z189" t="s">
        <v>74</v>
      </c>
      <c r="AA189" t="s">
        <v>270</v>
      </c>
      <c r="AB189">
        <v>24</v>
      </c>
      <c r="AC189">
        <v>144</v>
      </c>
      <c r="AD189" t="s">
        <v>74</v>
      </c>
      <c r="AE189" t="s">
        <v>270</v>
      </c>
      <c r="AF189">
        <v>14</v>
      </c>
      <c r="AG189">
        <v>84</v>
      </c>
      <c r="AH189" t="s">
        <v>74</v>
      </c>
      <c r="AI189" t="s">
        <v>270</v>
      </c>
      <c r="AJ189">
        <v>924</v>
      </c>
      <c r="AK189">
        <v>5544</v>
      </c>
      <c r="AL189" t="s">
        <v>74</v>
      </c>
      <c r="AM189" t="s">
        <v>270</v>
      </c>
      <c r="AN189">
        <v>0</v>
      </c>
      <c r="AO189">
        <v>0</v>
      </c>
      <c r="AP189" t="s">
        <v>208</v>
      </c>
      <c r="AQ189">
        <v>21</v>
      </c>
      <c r="AR189">
        <v>126</v>
      </c>
      <c r="AS189">
        <v>0</v>
      </c>
      <c r="AT189">
        <v>0</v>
      </c>
      <c r="AU189" t="s">
        <v>1421</v>
      </c>
      <c r="AV189" t="s">
        <v>1421</v>
      </c>
      <c r="AW189">
        <v>1</v>
      </c>
      <c r="AX189">
        <v>6</v>
      </c>
      <c r="AY189" t="s">
        <v>156</v>
      </c>
      <c r="AZ189" t="s">
        <v>228</v>
      </c>
      <c r="BA189">
        <v>3</v>
      </c>
      <c r="BB189">
        <v>18</v>
      </c>
      <c r="BC189" t="s">
        <v>156</v>
      </c>
      <c r="BD189" t="s">
        <v>228</v>
      </c>
      <c r="BE189">
        <v>6</v>
      </c>
      <c r="BF189">
        <v>36</v>
      </c>
      <c r="BG189" t="s">
        <v>156</v>
      </c>
      <c r="BH189" t="s">
        <v>228</v>
      </c>
      <c r="BI189">
        <v>6</v>
      </c>
      <c r="BJ189">
        <v>36</v>
      </c>
      <c r="BK189" t="s">
        <v>156</v>
      </c>
      <c r="BL189" t="s">
        <v>228</v>
      </c>
      <c r="BM189">
        <v>5</v>
      </c>
      <c r="BN189">
        <v>30</v>
      </c>
      <c r="BO189" t="s">
        <v>156</v>
      </c>
      <c r="BP189" t="s">
        <v>228</v>
      </c>
      <c r="BQ189">
        <v>0</v>
      </c>
      <c r="BR189">
        <v>0</v>
      </c>
      <c r="BS189">
        <v>1194</v>
      </c>
      <c r="BT189">
        <v>0</v>
      </c>
      <c r="BU189">
        <v>0</v>
      </c>
      <c r="BV189" t="s">
        <v>213</v>
      </c>
      <c r="BW189" t="s">
        <v>1421</v>
      </c>
      <c r="BX189">
        <v>0</v>
      </c>
      <c r="BY189">
        <v>0</v>
      </c>
      <c r="BZ189">
        <v>0</v>
      </c>
      <c r="CA189">
        <v>0</v>
      </c>
      <c r="CB189">
        <v>0</v>
      </c>
      <c r="CC189" t="s">
        <v>213</v>
      </c>
      <c r="CD189" t="s">
        <v>1421</v>
      </c>
      <c r="CE189">
        <v>0</v>
      </c>
      <c r="CF189">
        <v>0</v>
      </c>
      <c r="CG189">
        <v>0</v>
      </c>
      <c r="CH189">
        <v>6</v>
      </c>
      <c r="CI189">
        <v>0</v>
      </c>
      <c r="CJ189" t="s">
        <v>213</v>
      </c>
      <c r="CK189" t="s">
        <v>1421</v>
      </c>
      <c r="CL189">
        <v>0</v>
      </c>
      <c r="CM189">
        <v>0</v>
      </c>
      <c r="CN189">
        <v>18</v>
      </c>
      <c r="CO189">
        <v>0</v>
      </c>
      <c r="CP189">
        <v>18</v>
      </c>
      <c r="CQ189" t="s">
        <v>213</v>
      </c>
      <c r="CR189" t="s">
        <v>1421</v>
      </c>
      <c r="CS189">
        <v>0</v>
      </c>
      <c r="CT189">
        <v>0</v>
      </c>
      <c r="CU189">
        <v>24</v>
      </c>
      <c r="CV189">
        <v>18</v>
      </c>
      <c r="CW189">
        <v>18</v>
      </c>
      <c r="CX189" t="s">
        <v>213</v>
      </c>
      <c r="CY189" t="s">
        <v>1421</v>
      </c>
      <c r="CZ189">
        <v>0</v>
      </c>
      <c r="DA189">
        <v>84</v>
      </c>
      <c r="DB189">
        <v>0</v>
      </c>
      <c r="DC189">
        <v>12</v>
      </c>
      <c r="DD189">
        <v>72</v>
      </c>
      <c r="DE189" t="s">
        <v>213</v>
      </c>
      <c r="DF189" t="s">
        <v>1421</v>
      </c>
      <c r="DG189">
        <v>0</v>
      </c>
      <c r="DH189">
        <v>0</v>
      </c>
      <c r="DI189">
        <v>114</v>
      </c>
      <c r="DJ189">
        <v>60</v>
      </c>
      <c r="DK189">
        <v>5370</v>
      </c>
      <c r="DL189" t="s">
        <v>213</v>
      </c>
      <c r="DM189" t="s">
        <v>1421</v>
      </c>
      <c r="DN189">
        <v>0</v>
      </c>
      <c r="DO189">
        <v>0</v>
      </c>
      <c r="DP189">
        <v>0</v>
      </c>
      <c r="DQ189">
        <v>0</v>
      </c>
      <c r="DR189">
        <v>1168</v>
      </c>
      <c r="DS189">
        <v>7008</v>
      </c>
      <c r="DT189" t="s">
        <v>208</v>
      </c>
      <c r="DU189">
        <v>906</v>
      </c>
      <c r="DV189">
        <v>5436</v>
      </c>
      <c r="DW189">
        <v>471</v>
      </c>
      <c r="DX189">
        <v>2826</v>
      </c>
      <c r="DY189">
        <v>243</v>
      </c>
      <c r="DZ189">
        <v>1458</v>
      </c>
      <c r="EA189" t="s">
        <v>208</v>
      </c>
      <c r="EB189">
        <v>153</v>
      </c>
      <c r="EC189">
        <v>918</v>
      </c>
      <c r="ED189">
        <v>12</v>
      </c>
      <c r="EE189">
        <v>72</v>
      </c>
      <c r="EF189" t="s">
        <v>74</v>
      </c>
      <c r="EG189" t="s">
        <v>270</v>
      </c>
      <c r="EH189" t="s">
        <v>215</v>
      </c>
      <c r="EI189"/>
      <c r="EJ189">
        <v>0</v>
      </c>
      <c r="EK189">
        <v>0</v>
      </c>
      <c r="EL189" t="s">
        <v>1421</v>
      </c>
      <c r="EM189" t="s">
        <v>1421</v>
      </c>
      <c r="EN189" t="s">
        <v>1421</v>
      </c>
      <c r="EO189" t="s">
        <v>1421</v>
      </c>
      <c r="EP189">
        <v>8</v>
      </c>
      <c r="EQ189">
        <v>48</v>
      </c>
      <c r="ER189" t="s">
        <v>64</v>
      </c>
      <c r="ES189" t="s">
        <v>217</v>
      </c>
      <c r="ET189" t="s">
        <v>215</v>
      </c>
      <c r="EU189"/>
      <c r="EV189">
        <v>45</v>
      </c>
      <c r="EW189">
        <v>270</v>
      </c>
      <c r="EX189" t="s">
        <v>64</v>
      </c>
      <c r="EY189" t="s">
        <v>217</v>
      </c>
      <c r="EZ189" t="s">
        <v>215</v>
      </c>
      <c r="FA189"/>
      <c r="FB189">
        <v>30</v>
      </c>
      <c r="FC189">
        <v>180</v>
      </c>
      <c r="FD189" t="s">
        <v>64</v>
      </c>
      <c r="FE189" t="s">
        <v>217</v>
      </c>
      <c r="FF189" t="s">
        <v>215</v>
      </c>
      <c r="FG189"/>
      <c r="FH189">
        <v>58</v>
      </c>
      <c r="FI189">
        <v>348</v>
      </c>
      <c r="FJ189" t="s">
        <v>64</v>
      </c>
      <c r="FK189" t="s">
        <v>217</v>
      </c>
      <c r="FL189" t="s">
        <v>215</v>
      </c>
      <c r="FM189"/>
      <c r="FN189">
        <v>0</v>
      </c>
      <c r="FO189">
        <v>0</v>
      </c>
      <c r="FP189" t="s">
        <v>208</v>
      </c>
      <c r="FQ189">
        <v>90</v>
      </c>
      <c r="FR189">
        <v>540</v>
      </c>
      <c r="FS189">
        <v>0</v>
      </c>
      <c r="FT189">
        <v>0</v>
      </c>
      <c r="FU189" t="s">
        <v>1421</v>
      </c>
      <c r="FV189" t="s">
        <v>1421</v>
      </c>
      <c r="FW189" t="s">
        <v>1421</v>
      </c>
      <c r="FX189" t="s">
        <v>1421</v>
      </c>
      <c r="FY189" t="s">
        <v>1421</v>
      </c>
      <c r="FZ189" t="s">
        <v>1421</v>
      </c>
      <c r="GA189">
        <v>0</v>
      </c>
      <c r="GB189">
        <v>0</v>
      </c>
      <c r="GC189" t="s">
        <v>1421</v>
      </c>
      <c r="GD189" t="s">
        <v>1421</v>
      </c>
      <c r="GE189" t="s">
        <v>1421</v>
      </c>
      <c r="GF189" t="s">
        <v>1421</v>
      </c>
      <c r="GG189" t="s">
        <v>1421</v>
      </c>
      <c r="GH189" t="s">
        <v>1421</v>
      </c>
      <c r="GI189">
        <v>14</v>
      </c>
      <c r="GJ189">
        <v>84</v>
      </c>
      <c r="GK189" t="s">
        <v>154</v>
      </c>
      <c r="GL189" t="s">
        <v>1421</v>
      </c>
      <c r="GM189" t="s">
        <v>319</v>
      </c>
      <c r="GN189" t="s">
        <v>1421</v>
      </c>
      <c r="GO189" t="s">
        <v>215</v>
      </c>
      <c r="GP189"/>
      <c r="GQ189">
        <v>25</v>
      </c>
      <c r="GR189">
        <v>150</v>
      </c>
      <c r="GS189" t="s">
        <v>156</v>
      </c>
      <c r="GT189" t="s">
        <v>1421</v>
      </c>
      <c r="GU189" t="s">
        <v>228</v>
      </c>
      <c r="GV189" t="s">
        <v>1421</v>
      </c>
      <c r="GW189" t="s">
        <v>215</v>
      </c>
      <c r="GX189"/>
      <c r="GY189">
        <v>35</v>
      </c>
      <c r="GZ189">
        <v>210</v>
      </c>
      <c r="HA189" t="s">
        <v>156</v>
      </c>
      <c r="HB189" t="s">
        <v>1421</v>
      </c>
      <c r="HC189" t="s">
        <v>228</v>
      </c>
      <c r="HD189" t="s">
        <v>1421</v>
      </c>
      <c r="HE189" t="s">
        <v>215</v>
      </c>
      <c r="HF189"/>
      <c r="HG189">
        <v>16</v>
      </c>
      <c r="HH189">
        <v>96</v>
      </c>
      <c r="HI189" t="s">
        <v>156</v>
      </c>
      <c r="HJ189" t="s">
        <v>1421</v>
      </c>
      <c r="HK189" t="s">
        <v>228</v>
      </c>
      <c r="HL189" t="s">
        <v>1421</v>
      </c>
      <c r="HM189" t="s">
        <v>215</v>
      </c>
      <c r="HN189"/>
      <c r="HO189">
        <v>0</v>
      </c>
      <c r="HP189">
        <v>0</v>
      </c>
      <c r="HQ189">
        <v>80</v>
      </c>
      <c r="HR189">
        <v>480</v>
      </c>
      <c r="HS189">
        <v>73</v>
      </c>
      <c r="HT189">
        <v>438</v>
      </c>
      <c r="HU189">
        <v>90</v>
      </c>
      <c r="HV189">
        <v>540</v>
      </c>
      <c r="HW189">
        <v>0</v>
      </c>
      <c r="HX189">
        <v>0</v>
      </c>
      <c r="HY189" t="s">
        <v>208</v>
      </c>
      <c r="HZ189">
        <v>195</v>
      </c>
      <c r="IA189">
        <v>1170</v>
      </c>
      <c r="IB189" t="s">
        <v>208</v>
      </c>
      <c r="IC189" t="s">
        <v>64</v>
      </c>
      <c r="ID189" t="s">
        <v>217</v>
      </c>
      <c r="IE189" t="s">
        <v>208</v>
      </c>
      <c r="IF189" t="s">
        <v>156</v>
      </c>
      <c r="IG189" t="s">
        <v>208</v>
      </c>
      <c r="IH189">
        <v>14</v>
      </c>
      <c r="II189">
        <v>84</v>
      </c>
      <c r="IJ189" t="s">
        <v>208</v>
      </c>
      <c r="IK189" t="s">
        <v>237</v>
      </c>
      <c r="IL189" t="s">
        <v>238</v>
      </c>
      <c r="IM189" t="s">
        <v>238</v>
      </c>
      <c r="IN189" t="s">
        <v>1583</v>
      </c>
    </row>
    <row r="190" spans="1:248" hidden="1" x14ac:dyDescent="0.25">
      <c r="A190" t="s">
        <v>73</v>
      </c>
      <c r="B190" t="s">
        <v>74</v>
      </c>
      <c r="C190" t="s">
        <v>790</v>
      </c>
      <c r="D190" t="s">
        <v>269</v>
      </c>
      <c r="E190" t="s">
        <v>791</v>
      </c>
      <c r="F190" t="s">
        <v>792</v>
      </c>
      <c r="G190">
        <v>12</v>
      </c>
      <c r="H190">
        <v>12</v>
      </c>
      <c r="I190" t="s">
        <v>208</v>
      </c>
      <c r="J190">
        <v>209</v>
      </c>
      <c r="K190">
        <v>1254</v>
      </c>
      <c r="L190">
        <v>0</v>
      </c>
      <c r="M190">
        <v>0</v>
      </c>
      <c r="N190" t="s">
        <v>1421</v>
      </c>
      <c r="O190" t="s">
        <v>1421</v>
      </c>
      <c r="P190">
        <v>0</v>
      </c>
      <c r="Q190">
        <v>0</v>
      </c>
      <c r="R190" t="s">
        <v>1421</v>
      </c>
      <c r="S190" t="s">
        <v>1421</v>
      </c>
      <c r="T190">
        <v>18</v>
      </c>
      <c r="U190">
        <v>108</v>
      </c>
      <c r="V190" t="s">
        <v>74</v>
      </c>
      <c r="W190" t="s">
        <v>269</v>
      </c>
      <c r="X190">
        <v>19</v>
      </c>
      <c r="Y190">
        <v>114</v>
      </c>
      <c r="Z190" t="s">
        <v>74</v>
      </c>
      <c r="AA190" t="s">
        <v>269</v>
      </c>
      <c r="AB190">
        <v>34</v>
      </c>
      <c r="AC190">
        <v>204</v>
      </c>
      <c r="AD190" t="s">
        <v>74</v>
      </c>
      <c r="AE190" t="s">
        <v>269</v>
      </c>
      <c r="AF190">
        <v>47</v>
      </c>
      <c r="AG190">
        <v>282</v>
      </c>
      <c r="AH190" t="s">
        <v>74</v>
      </c>
      <c r="AI190" t="s">
        <v>269</v>
      </c>
      <c r="AJ190">
        <v>91</v>
      </c>
      <c r="AK190">
        <v>546</v>
      </c>
      <c r="AL190" t="s">
        <v>74</v>
      </c>
      <c r="AM190" t="s">
        <v>269</v>
      </c>
      <c r="AN190">
        <v>0</v>
      </c>
      <c r="AO190">
        <v>0</v>
      </c>
      <c r="AP190" t="s">
        <v>208</v>
      </c>
      <c r="AQ190">
        <v>122</v>
      </c>
      <c r="AR190">
        <v>732</v>
      </c>
      <c r="AS190">
        <v>0</v>
      </c>
      <c r="AT190">
        <v>0</v>
      </c>
      <c r="AU190" t="s">
        <v>1421</v>
      </c>
      <c r="AV190" t="s">
        <v>1421</v>
      </c>
      <c r="AW190">
        <v>9</v>
      </c>
      <c r="AX190">
        <v>54</v>
      </c>
      <c r="AY190" t="s">
        <v>156</v>
      </c>
      <c r="AZ190" t="s">
        <v>228</v>
      </c>
      <c r="BA190">
        <v>11</v>
      </c>
      <c r="BB190">
        <v>66</v>
      </c>
      <c r="BC190" t="s">
        <v>156</v>
      </c>
      <c r="BD190" t="s">
        <v>228</v>
      </c>
      <c r="BE190">
        <v>22</v>
      </c>
      <c r="BF190">
        <v>132</v>
      </c>
      <c r="BG190" t="s">
        <v>156</v>
      </c>
      <c r="BH190" t="s">
        <v>228</v>
      </c>
      <c r="BI190">
        <v>29</v>
      </c>
      <c r="BJ190">
        <v>174</v>
      </c>
      <c r="BK190" t="s">
        <v>156</v>
      </c>
      <c r="BL190" t="s">
        <v>228</v>
      </c>
      <c r="BM190">
        <v>51</v>
      </c>
      <c r="BN190">
        <v>306</v>
      </c>
      <c r="BO190" t="s">
        <v>156</v>
      </c>
      <c r="BP190" t="s">
        <v>228</v>
      </c>
      <c r="BQ190">
        <v>0</v>
      </c>
      <c r="BR190">
        <v>0</v>
      </c>
      <c r="BS190">
        <v>0</v>
      </c>
      <c r="BT190">
        <v>0</v>
      </c>
      <c r="BU190">
        <v>0</v>
      </c>
      <c r="BV190" t="s">
        <v>213</v>
      </c>
      <c r="BW190" t="s">
        <v>1421</v>
      </c>
      <c r="BX190">
        <v>0</v>
      </c>
      <c r="BY190">
        <v>0</v>
      </c>
      <c r="BZ190">
        <v>0</v>
      </c>
      <c r="CA190">
        <v>0</v>
      </c>
      <c r="CB190">
        <v>0</v>
      </c>
      <c r="CC190" t="s">
        <v>213</v>
      </c>
      <c r="CD190" t="s">
        <v>1421</v>
      </c>
      <c r="CE190">
        <v>0</v>
      </c>
      <c r="CF190">
        <v>0</v>
      </c>
      <c r="CG190">
        <v>108</v>
      </c>
      <c r="CH190">
        <v>0</v>
      </c>
      <c r="CI190">
        <v>0</v>
      </c>
      <c r="CJ190" t="s">
        <v>213</v>
      </c>
      <c r="CK190" t="s">
        <v>1421</v>
      </c>
      <c r="CL190">
        <v>0</v>
      </c>
      <c r="CM190">
        <v>0</v>
      </c>
      <c r="CN190">
        <v>0</v>
      </c>
      <c r="CO190">
        <v>114</v>
      </c>
      <c r="CP190">
        <v>0</v>
      </c>
      <c r="CQ190" t="s">
        <v>213</v>
      </c>
      <c r="CR190" t="s">
        <v>1421</v>
      </c>
      <c r="CS190">
        <v>0</v>
      </c>
      <c r="CT190">
        <v>0</v>
      </c>
      <c r="CU190">
        <v>0</v>
      </c>
      <c r="CV190">
        <v>204</v>
      </c>
      <c r="CW190">
        <v>0</v>
      </c>
      <c r="CX190" t="s">
        <v>213</v>
      </c>
      <c r="CY190" t="s">
        <v>1421</v>
      </c>
      <c r="CZ190">
        <v>0</v>
      </c>
      <c r="DA190">
        <v>0</v>
      </c>
      <c r="DB190">
        <v>0</v>
      </c>
      <c r="DC190">
        <v>0</v>
      </c>
      <c r="DD190">
        <v>282</v>
      </c>
      <c r="DE190" t="s">
        <v>213</v>
      </c>
      <c r="DF190" t="s">
        <v>1421</v>
      </c>
      <c r="DG190">
        <v>0</v>
      </c>
      <c r="DH190">
        <v>0</v>
      </c>
      <c r="DI190">
        <v>0</v>
      </c>
      <c r="DJ190">
        <v>0</v>
      </c>
      <c r="DK190">
        <v>546</v>
      </c>
      <c r="DL190" t="s">
        <v>213</v>
      </c>
      <c r="DM190" t="s">
        <v>1421</v>
      </c>
      <c r="DN190">
        <v>0</v>
      </c>
      <c r="DO190">
        <v>0</v>
      </c>
      <c r="DP190">
        <v>0</v>
      </c>
      <c r="DQ190">
        <v>0</v>
      </c>
      <c r="DR190">
        <v>209</v>
      </c>
      <c r="DS190">
        <v>1254</v>
      </c>
      <c r="DT190" t="s">
        <v>208</v>
      </c>
      <c r="DU190">
        <v>120</v>
      </c>
      <c r="DV190">
        <v>720</v>
      </c>
      <c r="DW190">
        <v>199</v>
      </c>
      <c r="DX190">
        <v>1194</v>
      </c>
      <c r="DY190">
        <v>152</v>
      </c>
      <c r="DZ190">
        <v>912</v>
      </c>
      <c r="EA190" t="s">
        <v>208</v>
      </c>
      <c r="EB190">
        <v>96</v>
      </c>
      <c r="EC190">
        <v>576</v>
      </c>
      <c r="ED190">
        <v>0</v>
      </c>
      <c r="EE190">
        <v>0</v>
      </c>
      <c r="EF190" t="s">
        <v>1421</v>
      </c>
      <c r="EG190" t="s">
        <v>1421</v>
      </c>
      <c r="EH190" t="s">
        <v>1421</v>
      </c>
      <c r="EI190" t="s">
        <v>1421</v>
      </c>
      <c r="EJ190">
        <v>5</v>
      </c>
      <c r="EK190">
        <v>30</v>
      </c>
      <c r="EL190" t="s">
        <v>74</v>
      </c>
      <c r="EM190" t="s">
        <v>269</v>
      </c>
      <c r="EN190" t="s">
        <v>215</v>
      </c>
      <c r="EO190"/>
      <c r="EP190">
        <v>16</v>
      </c>
      <c r="EQ190">
        <v>96</v>
      </c>
      <c r="ER190" t="s">
        <v>74</v>
      </c>
      <c r="ES190" t="s">
        <v>269</v>
      </c>
      <c r="ET190" t="s">
        <v>215</v>
      </c>
      <c r="EU190"/>
      <c r="EV190">
        <v>10</v>
      </c>
      <c r="EW190">
        <v>60</v>
      </c>
      <c r="EX190" t="s">
        <v>74</v>
      </c>
      <c r="EY190" t="s">
        <v>269</v>
      </c>
      <c r="EZ190" t="s">
        <v>215</v>
      </c>
      <c r="FA190"/>
      <c r="FB190">
        <v>12</v>
      </c>
      <c r="FC190">
        <v>72</v>
      </c>
      <c r="FD190" t="s">
        <v>74</v>
      </c>
      <c r="FE190" t="s">
        <v>269</v>
      </c>
      <c r="FF190" t="s">
        <v>254</v>
      </c>
      <c r="FG190"/>
      <c r="FH190">
        <v>53</v>
      </c>
      <c r="FI190">
        <v>318</v>
      </c>
      <c r="FJ190" t="s">
        <v>74</v>
      </c>
      <c r="FK190" t="s">
        <v>269</v>
      </c>
      <c r="FL190" t="s">
        <v>254</v>
      </c>
      <c r="FM190"/>
      <c r="FN190">
        <v>0</v>
      </c>
      <c r="FO190">
        <v>0</v>
      </c>
      <c r="FP190" t="s">
        <v>208</v>
      </c>
      <c r="FQ190">
        <v>56</v>
      </c>
      <c r="FR190">
        <v>336</v>
      </c>
      <c r="FS190">
        <v>0</v>
      </c>
      <c r="FT190">
        <v>0</v>
      </c>
      <c r="FU190" t="s">
        <v>1421</v>
      </c>
      <c r="FV190" t="s">
        <v>1421</v>
      </c>
      <c r="FW190" t="s">
        <v>1421</v>
      </c>
      <c r="FX190" t="s">
        <v>1421</v>
      </c>
      <c r="FY190" t="s">
        <v>1421</v>
      </c>
      <c r="FZ190" t="s">
        <v>1421</v>
      </c>
      <c r="GA190">
        <v>3</v>
      </c>
      <c r="GB190">
        <v>18</v>
      </c>
      <c r="GC190" t="s">
        <v>156</v>
      </c>
      <c r="GD190" t="s">
        <v>1421</v>
      </c>
      <c r="GE190" t="s">
        <v>228</v>
      </c>
      <c r="GF190" t="s">
        <v>1421</v>
      </c>
      <c r="GG190" t="s">
        <v>215</v>
      </c>
      <c r="GH190"/>
      <c r="GI190">
        <v>5</v>
      </c>
      <c r="GJ190">
        <v>30</v>
      </c>
      <c r="GK190" t="s">
        <v>156</v>
      </c>
      <c r="GL190" t="s">
        <v>1421</v>
      </c>
      <c r="GM190" t="s">
        <v>228</v>
      </c>
      <c r="GN190" t="s">
        <v>1421</v>
      </c>
      <c r="GO190" t="s">
        <v>252</v>
      </c>
      <c r="GP190"/>
      <c r="GQ190">
        <v>7</v>
      </c>
      <c r="GR190">
        <v>42</v>
      </c>
      <c r="GS190" t="s">
        <v>156</v>
      </c>
      <c r="GT190" t="s">
        <v>1421</v>
      </c>
      <c r="GU190" t="s">
        <v>228</v>
      </c>
      <c r="GV190" t="s">
        <v>1421</v>
      </c>
      <c r="GW190" t="s">
        <v>252</v>
      </c>
      <c r="GX190"/>
      <c r="GY190">
        <v>19</v>
      </c>
      <c r="GZ190">
        <v>114</v>
      </c>
      <c r="HA190" t="s">
        <v>156</v>
      </c>
      <c r="HB190" t="s">
        <v>1421</v>
      </c>
      <c r="HC190" t="s">
        <v>228</v>
      </c>
      <c r="HD190" t="s">
        <v>1421</v>
      </c>
      <c r="HE190" t="s">
        <v>254</v>
      </c>
      <c r="HF190"/>
      <c r="HG190">
        <v>22</v>
      </c>
      <c r="HH190">
        <v>132</v>
      </c>
      <c r="HI190" t="s">
        <v>156</v>
      </c>
      <c r="HJ190" t="s">
        <v>1421</v>
      </c>
      <c r="HK190" t="s">
        <v>228</v>
      </c>
      <c r="HL190" t="s">
        <v>1421</v>
      </c>
      <c r="HM190" t="s">
        <v>254</v>
      </c>
      <c r="HN190"/>
      <c r="HO190">
        <v>0</v>
      </c>
      <c r="HP190">
        <v>0</v>
      </c>
      <c r="HQ190">
        <v>90</v>
      </c>
      <c r="HR190">
        <v>540</v>
      </c>
      <c r="HS190">
        <v>39</v>
      </c>
      <c r="HT190">
        <v>234</v>
      </c>
      <c r="HU190">
        <v>23</v>
      </c>
      <c r="HV190">
        <v>138</v>
      </c>
      <c r="HW190">
        <v>0</v>
      </c>
      <c r="HX190">
        <v>0</v>
      </c>
      <c r="HY190" t="s">
        <v>208</v>
      </c>
      <c r="HZ190">
        <v>657</v>
      </c>
      <c r="IA190">
        <v>3942</v>
      </c>
      <c r="IB190" t="s">
        <v>208</v>
      </c>
      <c r="IC190" t="s">
        <v>74</v>
      </c>
      <c r="ID190" t="s">
        <v>269</v>
      </c>
      <c r="IE190" t="s">
        <v>208</v>
      </c>
      <c r="IF190" t="s">
        <v>156</v>
      </c>
      <c r="IG190" t="s">
        <v>208</v>
      </c>
      <c r="IH190">
        <v>109</v>
      </c>
      <c r="II190">
        <v>654</v>
      </c>
      <c r="IJ190" t="s">
        <v>208</v>
      </c>
      <c r="IK190" t="s">
        <v>219</v>
      </c>
      <c r="IL190" t="s">
        <v>230</v>
      </c>
      <c r="IM190" t="s">
        <v>230</v>
      </c>
      <c r="IN190" t="s">
        <v>1584</v>
      </c>
    </row>
    <row r="191" spans="1:248" hidden="1" x14ac:dyDescent="0.25">
      <c r="A191" t="s">
        <v>75</v>
      </c>
      <c r="B191" t="s">
        <v>76</v>
      </c>
      <c r="C191" t="s">
        <v>812</v>
      </c>
      <c r="D191" t="s">
        <v>297</v>
      </c>
      <c r="E191" t="s">
        <v>1313</v>
      </c>
      <c r="F191" t="s">
        <v>1314</v>
      </c>
      <c r="G191">
        <v>12</v>
      </c>
      <c r="H191">
        <v>12</v>
      </c>
      <c r="I191" t="s">
        <v>208</v>
      </c>
      <c r="J191">
        <v>35</v>
      </c>
      <c r="K191">
        <v>210</v>
      </c>
      <c r="L191">
        <v>18</v>
      </c>
      <c r="M191">
        <v>105</v>
      </c>
      <c r="N191" t="s">
        <v>76</v>
      </c>
      <c r="O191" t="s">
        <v>297</v>
      </c>
      <c r="P191">
        <v>14</v>
      </c>
      <c r="Q191">
        <v>87</v>
      </c>
      <c r="R191" t="s">
        <v>76</v>
      </c>
      <c r="S191" t="s">
        <v>297</v>
      </c>
      <c r="T191">
        <v>3</v>
      </c>
      <c r="U191">
        <v>18</v>
      </c>
      <c r="V191" t="s">
        <v>1421</v>
      </c>
      <c r="W191" t="s">
        <v>1421</v>
      </c>
      <c r="X191">
        <v>0</v>
      </c>
      <c r="Y191">
        <v>0</v>
      </c>
      <c r="Z191" t="s">
        <v>1421</v>
      </c>
      <c r="AA191" t="s">
        <v>1421</v>
      </c>
      <c r="AB191">
        <v>0</v>
      </c>
      <c r="AC191">
        <v>0</v>
      </c>
      <c r="AD191" t="s">
        <v>1421</v>
      </c>
      <c r="AE191" t="s">
        <v>1421</v>
      </c>
      <c r="AF191">
        <v>0</v>
      </c>
      <c r="AG191">
        <v>0</v>
      </c>
      <c r="AH191" t="s">
        <v>1421</v>
      </c>
      <c r="AI191" t="s">
        <v>1421</v>
      </c>
      <c r="AJ191">
        <v>0</v>
      </c>
      <c r="AK191">
        <v>0</v>
      </c>
      <c r="AL191" t="s">
        <v>1421</v>
      </c>
      <c r="AM191" t="s">
        <v>1421</v>
      </c>
      <c r="AN191">
        <v>0</v>
      </c>
      <c r="AO191">
        <v>0</v>
      </c>
      <c r="AP191" t="s">
        <v>208</v>
      </c>
      <c r="AQ191">
        <v>13</v>
      </c>
      <c r="AR191">
        <v>78</v>
      </c>
      <c r="AS191">
        <v>10</v>
      </c>
      <c r="AT191">
        <v>60</v>
      </c>
      <c r="AU191" t="s">
        <v>156</v>
      </c>
      <c r="AV191" t="s">
        <v>228</v>
      </c>
      <c r="AW191">
        <v>3</v>
      </c>
      <c r="AX191">
        <v>18</v>
      </c>
      <c r="AY191" t="s">
        <v>156</v>
      </c>
      <c r="AZ191" t="s">
        <v>228</v>
      </c>
      <c r="BA191">
        <v>0</v>
      </c>
      <c r="BB191">
        <v>0</v>
      </c>
      <c r="BC191" t="s">
        <v>1421</v>
      </c>
      <c r="BD191" t="s">
        <v>1421</v>
      </c>
      <c r="BE191">
        <v>0</v>
      </c>
      <c r="BF191">
        <v>0</v>
      </c>
      <c r="BG191" t="s">
        <v>1421</v>
      </c>
      <c r="BH191" t="s">
        <v>1421</v>
      </c>
      <c r="BI191">
        <v>0</v>
      </c>
      <c r="BJ191">
        <v>0</v>
      </c>
      <c r="BK191" t="s">
        <v>1421</v>
      </c>
      <c r="BL191" t="s">
        <v>1421</v>
      </c>
      <c r="BM191">
        <v>0</v>
      </c>
      <c r="BN191">
        <v>0</v>
      </c>
      <c r="BO191" t="s">
        <v>1421</v>
      </c>
      <c r="BP191" t="s">
        <v>1421</v>
      </c>
      <c r="BQ191">
        <v>0</v>
      </c>
      <c r="BR191">
        <v>0</v>
      </c>
      <c r="BS191">
        <v>105</v>
      </c>
      <c r="BT191">
        <v>0</v>
      </c>
      <c r="BU191">
        <v>0</v>
      </c>
      <c r="BV191" t="s">
        <v>213</v>
      </c>
      <c r="BW191" t="s">
        <v>1421</v>
      </c>
      <c r="BX191">
        <v>0</v>
      </c>
      <c r="BY191">
        <v>0</v>
      </c>
      <c r="BZ191">
        <v>0</v>
      </c>
      <c r="CA191">
        <v>0</v>
      </c>
      <c r="CB191">
        <v>0</v>
      </c>
      <c r="CC191" t="s">
        <v>213</v>
      </c>
      <c r="CD191" t="s">
        <v>1421</v>
      </c>
      <c r="CE191">
        <v>0</v>
      </c>
      <c r="CF191">
        <v>87</v>
      </c>
      <c r="CG191">
        <v>18</v>
      </c>
      <c r="CH191">
        <v>0</v>
      </c>
      <c r="CI191">
        <v>0</v>
      </c>
      <c r="CJ191" t="s">
        <v>213</v>
      </c>
      <c r="CK191" t="s">
        <v>1421</v>
      </c>
      <c r="CL191">
        <v>0</v>
      </c>
      <c r="CM191">
        <v>0</v>
      </c>
      <c r="CN191">
        <v>0</v>
      </c>
      <c r="CO191">
        <v>0</v>
      </c>
      <c r="CP191">
        <v>0</v>
      </c>
      <c r="CQ191" t="s">
        <v>213</v>
      </c>
      <c r="CR191" t="s">
        <v>1421</v>
      </c>
      <c r="CS191">
        <v>0</v>
      </c>
      <c r="CT191">
        <v>0</v>
      </c>
      <c r="CU191">
        <v>0</v>
      </c>
      <c r="CV191">
        <v>0</v>
      </c>
      <c r="CW191">
        <v>0</v>
      </c>
      <c r="CX191" t="s">
        <v>213</v>
      </c>
      <c r="CY191" t="s">
        <v>1421</v>
      </c>
      <c r="CZ191">
        <v>0</v>
      </c>
      <c r="DA191">
        <v>0</v>
      </c>
      <c r="DB191">
        <v>0</v>
      </c>
      <c r="DC191">
        <v>0</v>
      </c>
      <c r="DD191">
        <v>0</v>
      </c>
      <c r="DE191" t="s">
        <v>213</v>
      </c>
      <c r="DF191" t="s">
        <v>1421</v>
      </c>
      <c r="DG191">
        <v>0</v>
      </c>
      <c r="DH191">
        <v>0</v>
      </c>
      <c r="DI191">
        <v>0</v>
      </c>
      <c r="DJ191">
        <v>0</v>
      </c>
      <c r="DK191">
        <v>0</v>
      </c>
      <c r="DL191" t="s">
        <v>213</v>
      </c>
      <c r="DM191" t="s">
        <v>1421</v>
      </c>
      <c r="DN191">
        <v>0</v>
      </c>
      <c r="DO191">
        <v>0</v>
      </c>
      <c r="DP191">
        <v>0</v>
      </c>
      <c r="DQ191">
        <v>0</v>
      </c>
      <c r="DR191">
        <v>35</v>
      </c>
      <c r="DS191">
        <v>210</v>
      </c>
      <c r="DT191" t="s">
        <v>208</v>
      </c>
      <c r="DU191">
        <v>12</v>
      </c>
      <c r="DV191">
        <v>72</v>
      </c>
      <c r="DW191">
        <v>315</v>
      </c>
      <c r="DX191">
        <v>1890</v>
      </c>
      <c r="DY191">
        <v>1464</v>
      </c>
      <c r="DZ191">
        <v>8784</v>
      </c>
      <c r="EA191" t="s">
        <v>208</v>
      </c>
      <c r="EB191">
        <v>967</v>
      </c>
      <c r="EC191">
        <v>5802</v>
      </c>
      <c r="ED191">
        <v>29</v>
      </c>
      <c r="EE191">
        <v>174</v>
      </c>
      <c r="EF191" t="s">
        <v>76</v>
      </c>
      <c r="EG191" t="s">
        <v>297</v>
      </c>
      <c r="EH191" t="s">
        <v>215</v>
      </c>
      <c r="EI191"/>
      <c r="EJ191">
        <v>32</v>
      </c>
      <c r="EK191">
        <v>192</v>
      </c>
      <c r="EL191" t="s">
        <v>76</v>
      </c>
      <c r="EM191" t="s">
        <v>297</v>
      </c>
      <c r="EN191" t="s">
        <v>215</v>
      </c>
      <c r="EO191"/>
      <c r="EP191">
        <v>153</v>
      </c>
      <c r="EQ191">
        <v>918</v>
      </c>
      <c r="ER191" t="s">
        <v>76</v>
      </c>
      <c r="ES191" t="s">
        <v>297</v>
      </c>
      <c r="ET191" t="s">
        <v>254</v>
      </c>
      <c r="EU191"/>
      <c r="EV191">
        <v>192</v>
      </c>
      <c r="EW191">
        <v>1152</v>
      </c>
      <c r="EX191" t="s">
        <v>76</v>
      </c>
      <c r="EY191" t="s">
        <v>297</v>
      </c>
      <c r="EZ191" t="s">
        <v>254</v>
      </c>
      <c r="FA191"/>
      <c r="FB191">
        <v>143</v>
      </c>
      <c r="FC191">
        <v>858</v>
      </c>
      <c r="FD191" t="s">
        <v>76</v>
      </c>
      <c r="FE191" t="s">
        <v>297</v>
      </c>
      <c r="FF191" t="s">
        <v>252</v>
      </c>
      <c r="FG191"/>
      <c r="FH191">
        <v>418</v>
      </c>
      <c r="FI191">
        <v>2508</v>
      </c>
      <c r="FJ191" t="s">
        <v>76</v>
      </c>
      <c r="FK191" t="s">
        <v>297</v>
      </c>
      <c r="FL191" t="s">
        <v>254</v>
      </c>
      <c r="FM191"/>
      <c r="FN191">
        <v>0</v>
      </c>
      <c r="FO191">
        <v>0</v>
      </c>
      <c r="FP191" t="s">
        <v>208</v>
      </c>
      <c r="FQ191">
        <v>497</v>
      </c>
      <c r="FR191">
        <v>2982</v>
      </c>
      <c r="FS191">
        <v>37</v>
      </c>
      <c r="FT191">
        <v>222</v>
      </c>
      <c r="FU191" t="s">
        <v>151</v>
      </c>
      <c r="FV191" t="s">
        <v>1421</v>
      </c>
      <c r="FW191" t="s">
        <v>250</v>
      </c>
      <c r="FX191" t="s">
        <v>1421</v>
      </c>
      <c r="FY191" t="s">
        <v>215</v>
      </c>
      <c r="FZ191"/>
      <c r="GA191">
        <v>43</v>
      </c>
      <c r="GB191">
        <v>258</v>
      </c>
      <c r="GC191" t="s">
        <v>154</v>
      </c>
      <c r="GD191" t="s">
        <v>1421</v>
      </c>
      <c r="GE191" t="s">
        <v>278</v>
      </c>
      <c r="GF191" t="s">
        <v>1421</v>
      </c>
      <c r="GG191" t="s">
        <v>215</v>
      </c>
      <c r="GH191"/>
      <c r="GI191">
        <v>44</v>
      </c>
      <c r="GJ191">
        <v>264</v>
      </c>
      <c r="GK191" t="s">
        <v>154</v>
      </c>
      <c r="GL191" t="s">
        <v>1421</v>
      </c>
      <c r="GM191" t="s">
        <v>278</v>
      </c>
      <c r="GN191" t="s">
        <v>1421</v>
      </c>
      <c r="GO191" t="s">
        <v>215</v>
      </c>
      <c r="GP191"/>
      <c r="GQ191">
        <v>57</v>
      </c>
      <c r="GR191">
        <v>342</v>
      </c>
      <c r="GS191" t="s">
        <v>151</v>
      </c>
      <c r="GT191" t="s">
        <v>1421</v>
      </c>
      <c r="GU191" t="s">
        <v>250</v>
      </c>
      <c r="GV191" t="s">
        <v>1421</v>
      </c>
      <c r="GW191" t="s">
        <v>215</v>
      </c>
      <c r="GX191"/>
      <c r="GY191">
        <v>100</v>
      </c>
      <c r="GZ191">
        <v>600</v>
      </c>
      <c r="HA191" t="s">
        <v>151</v>
      </c>
      <c r="HB191" t="s">
        <v>1421</v>
      </c>
      <c r="HC191" t="s">
        <v>250</v>
      </c>
      <c r="HD191" t="s">
        <v>1421</v>
      </c>
      <c r="HE191" t="s">
        <v>254</v>
      </c>
      <c r="HF191"/>
      <c r="HG191">
        <v>216</v>
      </c>
      <c r="HH191">
        <v>1296</v>
      </c>
      <c r="HI191" t="s">
        <v>151</v>
      </c>
      <c r="HJ191" t="s">
        <v>1421</v>
      </c>
      <c r="HK191" t="s">
        <v>250</v>
      </c>
      <c r="HL191" t="s">
        <v>1421</v>
      </c>
      <c r="HM191" t="s">
        <v>215</v>
      </c>
      <c r="HN191"/>
      <c r="HO191">
        <v>0</v>
      </c>
      <c r="HP191">
        <v>0</v>
      </c>
      <c r="HQ191">
        <v>573</v>
      </c>
      <c r="HR191">
        <v>3438</v>
      </c>
      <c r="HS191">
        <v>486</v>
      </c>
      <c r="HT191">
        <v>2916</v>
      </c>
      <c r="HU191">
        <v>405</v>
      </c>
      <c r="HV191">
        <v>2430</v>
      </c>
      <c r="HW191">
        <v>0</v>
      </c>
      <c r="HX191">
        <v>0</v>
      </c>
      <c r="HY191" t="s">
        <v>208</v>
      </c>
      <c r="HZ191">
        <v>15</v>
      </c>
      <c r="IA191">
        <v>90</v>
      </c>
      <c r="IB191" t="s">
        <v>208</v>
      </c>
      <c r="IC191" t="s">
        <v>76</v>
      </c>
      <c r="ID191" t="s">
        <v>291</v>
      </c>
      <c r="IE191" t="s">
        <v>208</v>
      </c>
      <c r="IF191" t="s">
        <v>151</v>
      </c>
      <c r="IG191" t="s">
        <v>208</v>
      </c>
      <c r="IH191">
        <v>8</v>
      </c>
      <c r="II191">
        <v>48</v>
      </c>
      <c r="IJ191" t="s">
        <v>208</v>
      </c>
      <c r="IK191" t="s">
        <v>230</v>
      </c>
      <c r="IL191" t="s">
        <v>230</v>
      </c>
      <c r="IM191" t="s">
        <v>219</v>
      </c>
      <c r="IN191" t="s">
        <v>1585</v>
      </c>
    </row>
    <row r="192" spans="1:248" hidden="1" x14ac:dyDescent="0.25">
      <c r="A192" t="s">
        <v>73</v>
      </c>
      <c r="B192" t="s">
        <v>74</v>
      </c>
      <c r="C192" t="s">
        <v>486</v>
      </c>
      <c r="D192" t="s">
        <v>387</v>
      </c>
      <c r="E192" t="s">
        <v>487</v>
      </c>
      <c r="F192" t="s">
        <v>488</v>
      </c>
      <c r="G192">
        <v>12</v>
      </c>
      <c r="H192">
        <v>12</v>
      </c>
      <c r="I192" t="s">
        <v>208</v>
      </c>
      <c r="J192">
        <v>534</v>
      </c>
      <c r="K192">
        <v>3204</v>
      </c>
      <c r="L192">
        <v>0</v>
      </c>
      <c r="M192">
        <v>0</v>
      </c>
      <c r="N192" t="s">
        <v>1421</v>
      </c>
      <c r="O192" t="s">
        <v>1421</v>
      </c>
      <c r="P192">
        <v>4</v>
      </c>
      <c r="Q192">
        <v>24</v>
      </c>
      <c r="R192" t="s">
        <v>74</v>
      </c>
      <c r="S192" t="s">
        <v>387</v>
      </c>
      <c r="T192">
        <v>10</v>
      </c>
      <c r="U192">
        <v>60</v>
      </c>
      <c r="V192" t="s">
        <v>74</v>
      </c>
      <c r="W192" t="s">
        <v>269</v>
      </c>
      <c r="X192">
        <v>20</v>
      </c>
      <c r="Y192">
        <v>120</v>
      </c>
      <c r="Z192" t="s">
        <v>74</v>
      </c>
      <c r="AA192" t="s">
        <v>387</v>
      </c>
      <c r="AB192">
        <v>150</v>
      </c>
      <c r="AC192">
        <v>900</v>
      </c>
      <c r="AD192" t="s">
        <v>74</v>
      </c>
      <c r="AE192" t="s">
        <v>387</v>
      </c>
      <c r="AF192">
        <v>50</v>
      </c>
      <c r="AG192">
        <v>300</v>
      </c>
      <c r="AH192" t="s">
        <v>74</v>
      </c>
      <c r="AI192" t="s">
        <v>387</v>
      </c>
      <c r="AJ192">
        <v>300</v>
      </c>
      <c r="AK192">
        <v>1800</v>
      </c>
      <c r="AL192" t="s">
        <v>74</v>
      </c>
      <c r="AM192" t="s">
        <v>387</v>
      </c>
      <c r="AN192">
        <v>0</v>
      </c>
      <c r="AO192">
        <v>0</v>
      </c>
      <c r="AP192" t="s">
        <v>208</v>
      </c>
      <c r="AQ192">
        <v>50</v>
      </c>
      <c r="AR192">
        <v>300</v>
      </c>
      <c r="AS192">
        <v>0</v>
      </c>
      <c r="AT192">
        <v>0</v>
      </c>
      <c r="AU192" t="s">
        <v>1421</v>
      </c>
      <c r="AV192" t="s">
        <v>1421</v>
      </c>
      <c r="AW192">
        <v>0</v>
      </c>
      <c r="AX192">
        <v>0</v>
      </c>
      <c r="AY192" t="s">
        <v>1421</v>
      </c>
      <c r="AZ192" t="s">
        <v>1421</v>
      </c>
      <c r="BA192">
        <v>0</v>
      </c>
      <c r="BB192">
        <v>0</v>
      </c>
      <c r="BC192" t="s">
        <v>1421</v>
      </c>
      <c r="BD192" t="s">
        <v>1421</v>
      </c>
      <c r="BE192">
        <v>5</v>
      </c>
      <c r="BF192">
        <v>30</v>
      </c>
      <c r="BG192" t="s">
        <v>156</v>
      </c>
      <c r="BH192" t="s">
        <v>228</v>
      </c>
      <c r="BI192">
        <v>10</v>
      </c>
      <c r="BJ192">
        <v>60</v>
      </c>
      <c r="BK192" t="s">
        <v>156</v>
      </c>
      <c r="BL192" t="s">
        <v>228</v>
      </c>
      <c r="BM192">
        <v>35</v>
      </c>
      <c r="BN192">
        <v>210</v>
      </c>
      <c r="BO192" t="s">
        <v>1421</v>
      </c>
      <c r="BP192" t="s">
        <v>1421</v>
      </c>
      <c r="BQ192">
        <v>0</v>
      </c>
      <c r="BR192">
        <v>0</v>
      </c>
      <c r="BS192">
        <v>0</v>
      </c>
      <c r="BT192">
        <v>0</v>
      </c>
      <c r="BU192">
        <v>0</v>
      </c>
      <c r="BV192" t="s">
        <v>213</v>
      </c>
      <c r="BW192" t="s">
        <v>1421</v>
      </c>
      <c r="BX192">
        <v>0</v>
      </c>
      <c r="BY192">
        <v>0</v>
      </c>
      <c r="BZ192">
        <v>24</v>
      </c>
      <c r="CA192">
        <v>0</v>
      </c>
      <c r="CB192">
        <v>0</v>
      </c>
      <c r="CC192" t="s">
        <v>213</v>
      </c>
      <c r="CD192" t="s">
        <v>1421</v>
      </c>
      <c r="CE192">
        <v>0</v>
      </c>
      <c r="CF192">
        <v>0</v>
      </c>
      <c r="CG192">
        <v>60</v>
      </c>
      <c r="CH192">
        <v>0</v>
      </c>
      <c r="CI192">
        <v>0</v>
      </c>
      <c r="CJ192" t="s">
        <v>213</v>
      </c>
      <c r="CK192" t="s">
        <v>1421</v>
      </c>
      <c r="CL192">
        <v>0</v>
      </c>
      <c r="CM192">
        <v>0</v>
      </c>
      <c r="CN192">
        <v>120</v>
      </c>
      <c r="CO192">
        <v>0</v>
      </c>
      <c r="CP192">
        <v>0</v>
      </c>
      <c r="CQ192" t="s">
        <v>213</v>
      </c>
      <c r="CR192" t="s">
        <v>1421</v>
      </c>
      <c r="CS192">
        <v>0</v>
      </c>
      <c r="CT192">
        <v>0</v>
      </c>
      <c r="CU192">
        <v>0</v>
      </c>
      <c r="CV192">
        <v>0</v>
      </c>
      <c r="CW192">
        <v>900</v>
      </c>
      <c r="CX192" t="s">
        <v>213</v>
      </c>
      <c r="CY192" t="s">
        <v>1421</v>
      </c>
      <c r="CZ192">
        <v>0</v>
      </c>
      <c r="DA192">
        <v>0</v>
      </c>
      <c r="DB192">
        <v>0</v>
      </c>
      <c r="DC192">
        <v>0</v>
      </c>
      <c r="DD192">
        <v>300</v>
      </c>
      <c r="DE192" t="s">
        <v>213</v>
      </c>
      <c r="DF192" t="s">
        <v>1421</v>
      </c>
      <c r="DG192">
        <v>0</v>
      </c>
      <c r="DH192">
        <v>0</v>
      </c>
      <c r="DI192">
        <v>0</v>
      </c>
      <c r="DJ192">
        <v>0</v>
      </c>
      <c r="DK192">
        <v>1800</v>
      </c>
      <c r="DL192" t="s">
        <v>213</v>
      </c>
      <c r="DM192" t="s">
        <v>1421</v>
      </c>
      <c r="DN192">
        <v>0</v>
      </c>
      <c r="DO192">
        <v>0</v>
      </c>
      <c r="DP192">
        <v>0</v>
      </c>
      <c r="DQ192">
        <v>0</v>
      </c>
      <c r="DR192">
        <v>534</v>
      </c>
      <c r="DS192">
        <v>3204</v>
      </c>
      <c r="DT192" t="s">
        <v>208</v>
      </c>
      <c r="DU192">
        <v>50</v>
      </c>
      <c r="DV192">
        <v>300</v>
      </c>
      <c r="DW192">
        <v>422</v>
      </c>
      <c r="DX192">
        <v>2532</v>
      </c>
      <c r="DY192">
        <v>38</v>
      </c>
      <c r="DZ192">
        <v>228</v>
      </c>
      <c r="EA192" t="s">
        <v>208</v>
      </c>
      <c r="EB192">
        <v>32</v>
      </c>
      <c r="EC192">
        <v>192</v>
      </c>
      <c r="ED192">
        <v>0</v>
      </c>
      <c r="EE192">
        <v>0</v>
      </c>
      <c r="EF192" t="s">
        <v>1421</v>
      </c>
      <c r="EG192" t="s">
        <v>1421</v>
      </c>
      <c r="EH192" t="s">
        <v>1421</v>
      </c>
      <c r="EI192" t="s">
        <v>1421</v>
      </c>
      <c r="EJ192">
        <v>0</v>
      </c>
      <c r="EK192">
        <v>0</v>
      </c>
      <c r="EL192" t="s">
        <v>1421</v>
      </c>
      <c r="EM192" t="s">
        <v>1421</v>
      </c>
      <c r="EN192" t="s">
        <v>1421</v>
      </c>
      <c r="EO192" t="s">
        <v>1421</v>
      </c>
      <c r="EP192">
        <v>5</v>
      </c>
      <c r="EQ192">
        <v>30</v>
      </c>
      <c r="ER192" t="s">
        <v>74</v>
      </c>
      <c r="ES192" t="s">
        <v>269</v>
      </c>
      <c r="ET192" t="s">
        <v>215</v>
      </c>
      <c r="EU192"/>
      <c r="EV192">
        <v>17</v>
      </c>
      <c r="EW192">
        <v>102</v>
      </c>
      <c r="EX192" t="s">
        <v>64</v>
      </c>
      <c r="EY192" t="s">
        <v>217</v>
      </c>
      <c r="EZ192" t="s">
        <v>215</v>
      </c>
      <c r="FA192"/>
      <c r="FB192">
        <v>5</v>
      </c>
      <c r="FC192">
        <v>30</v>
      </c>
      <c r="FD192" t="s">
        <v>74</v>
      </c>
      <c r="FE192" t="s">
        <v>269</v>
      </c>
      <c r="FF192" t="s">
        <v>215</v>
      </c>
      <c r="FG192"/>
      <c r="FH192">
        <v>5</v>
      </c>
      <c r="FI192">
        <v>30</v>
      </c>
      <c r="FJ192" t="s">
        <v>74</v>
      </c>
      <c r="FK192" t="s">
        <v>269</v>
      </c>
      <c r="FL192" t="s">
        <v>215</v>
      </c>
      <c r="FM192"/>
      <c r="FN192">
        <v>0</v>
      </c>
      <c r="FO192">
        <v>0</v>
      </c>
      <c r="FP192" t="s">
        <v>208</v>
      </c>
      <c r="FQ192">
        <v>6</v>
      </c>
      <c r="FR192">
        <v>36</v>
      </c>
      <c r="FS192">
        <v>0</v>
      </c>
      <c r="FT192">
        <v>0</v>
      </c>
      <c r="FU192" t="s">
        <v>1421</v>
      </c>
      <c r="FV192" t="s">
        <v>1421</v>
      </c>
      <c r="FW192" t="s">
        <v>1421</v>
      </c>
      <c r="FX192" t="s">
        <v>1421</v>
      </c>
      <c r="FY192" t="s">
        <v>1421</v>
      </c>
      <c r="FZ192" t="s">
        <v>1421</v>
      </c>
      <c r="GA192">
        <v>0</v>
      </c>
      <c r="GB192">
        <v>0</v>
      </c>
      <c r="GC192" t="s">
        <v>1421</v>
      </c>
      <c r="GD192" t="s">
        <v>1421</v>
      </c>
      <c r="GE192" t="s">
        <v>1421</v>
      </c>
      <c r="GF192" t="s">
        <v>1421</v>
      </c>
      <c r="GG192" t="s">
        <v>1421</v>
      </c>
      <c r="GH192" t="s">
        <v>1421</v>
      </c>
      <c r="GI192">
        <v>1</v>
      </c>
      <c r="GJ192">
        <v>6</v>
      </c>
      <c r="GK192" t="s">
        <v>156</v>
      </c>
      <c r="GL192" t="s">
        <v>1421</v>
      </c>
      <c r="GM192" t="s">
        <v>228</v>
      </c>
      <c r="GN192" t="s">
        <v>1421</v>
      </c>
      <c r="GO192" t="s">
        <v>215</v>
      </c>
      <c r="GP192"/>
      <c r="GQ192">
        <v>3</v>
      </c>
      <c r="GR192">
        <v>18</v>
      </c>
      <c r="GS192" t="s">
        <v>156</v>
      </c>
      <c r="GT192" t="s">
        <v>1421</v>
      </c>
      <c r="GU192" t="s">
        <v>228</v>
      </c>
      <c r="GV192" t="s">
        <v>1421</v>
      </c>
      <c r="GW192" t="s">
        <v>215</v>
      </c>
      <c r="GX192"/>
      <c r="GY192">
        <v>2</v>
      </c>
      <c r="GZ192">
        <v>12</v>
      </c>
      <c r="HA192" t="s">
        <v>158</v>
      </c>
      <c r="HB192" t="s">
        <v>1421</v>
      </c>
      <c r="HC192" t="s">
        <v>298</v>
      </c>
      <c r="HD192" t="s">
        <v>1421</v>
      </c>
      <c r="HE192" t="s">
        <v>215</v>
      </c>
      <c r="HF192"/>
      <c r="HG192">
        <v>0</v>
      </c>
      <c r="HH192">
        <v>0</v>
      </c>
      <c r="HI192" t="s">
        <v>1421</v>
      </c>
      <c r="HJ192" t="s">
        <v>1421</v>
      </c>
      <c r="HK192" t="s">
        <v>1421</v>
      </c>
      <c r="HL192" t="s">
        <v>1421</v>
      </c>
      <c r="HM192" t="s">
        <v>1421</v>
      </c>
      <c r="HN192" t="s">
        <v>1421</v>
      </c>
      <c r="HO192">
        <v>0</v>
      </c>
      <c r="HP192">
        <v>0</v>
      </c>
      <c r="HQ192">
        <v>0</v>
      </c>
      <c r="HR192">
        <v>0</v>
      </c>
      <c r="HS192">
        <v>6</v>
      </c>
      <c r="HT192">
        <v>36</v>
      </c>
      <c r="HU192">
        <v>32</v>
      </c>
      <c r="HV192">
        <v>192</v>
      </c>
      <c r="HW192">
        <v>0</v>
      </c>
      <c r="HX192">
        <v>0</v>
      </c>
      <c r="HY192" t="s">
        <v>208</v>
      </c>
      <c r="HZ192">
        <v>162</v>
      </c>
      <c r="IA192">
        <v>972</v>
      </c>
      <c r="IB192" t="s">
        <v>208</v>
      </c>
      <c r="IC192" t="s">
        <v>74</v>
      </c>
      <c r="ID192" t="s">
        <v>269</v>
      </c>
      <c r="IE192" t="s">
        <v>208</v>
      </c>
      <c r="IF192" t="s">
        <v>156</v>
      </c>
      <c r="IG192" t="s">
        <v>208</v>
      </c>
      <c r="IH192">
        <v>7</v>
      </c>
      <c r="II192">
        <v>42</v>
      </c>
      <c r="IJ192" t="s">
        <v>208</v>
      </c>
      <c r="IK192" t="s">
        <v>238</v>
      </c>
      <c r="IL192" t="s">
        <v>230</v>
      </c>
      <c r="IM192" t="s">
        <v>230</v>
      </c>
      <c r="IN192" t="s">
        <v>1586</v>
      </c>
    </row>
    <row r="193" spans="1:248" hidden="1" x14ac:dyDescent="0.25">
      <c r="A193" t="s">
        <v>73</v>
      </c>
      <c r="B193" t="s">
        <v>74</v>
      </c>
      <c r="C193" t="s">
        <v>790</v>
      </c>
      <c r="D193" t="s">
        <v>269</v>
      </c>
      <c r="E193" t="s">
        <v>1280</v>
      </c>
      <c r="F193" t="s">
        <v>269</v>
      </c>
      <c r="G193">
        <v>12</v>
      </c>
      <c r="H193">
        <v>12</v>
      </c>
      <c r="I193" t="s">
        <v>208</v>
      </c>
      <c r="J193">
        <v>19085</v>
      </c>
      <c r="K193">
        <v>120625</v>
      </c>
      <c r="L193">
        <v>12103</v>
      </c>
      <c r="M193">
        <v>80334</v>
      </c>
      <c r="N193" t="s">
        <v>74</v>
      </c>
      <c r="O193" t="s">
        <v>269</v>
      </c>
      <c r="P193">
        <v>3212</v>
      </c>
      <c r="Q193">
        <v>21946</v>
      </c>
      <c r="R193" t="s">
        <v>74</v>
      </c>
      <c r="S193" t="s">
        <v>269</v>
      </c>
      <c r="T193">
        <v>157</v>
      </c>
      <c r="U193">
        <v>1033</v>
      </c>
      <c r="V193" t="s">
        <v>74</v>
      </c>
      <c r="W193" t="s">
        <v>269</v>
      </c>
      <c r="X193">
        <v>30</v>
      </c>
      <c r="Y193">
        <v>180</v>
      </c>
      <c r="Z193" t="s">
        <v>74</v>
      </c>
      <c r="AA193" t="s">
        <v>269</v>
      </c>
      <c r="AB193">
        <v>55</v>
      </c>
      <c r="AC193">
        <v>308</v>
      </c>
      <c r="AD193" t="s">
        <v>74</v>
      </c>
      <c r="AE193" t="s">
        <v>495</v>
      </c>
      <c r="AF193">
        <v>114</v>
      </c>
      <c r="AG193">
        <v>754</v>
      </c>
      <c r="AH193" t="s">
        <v>74</v>
      </c>
      <c r="AI193" t="s">
        <v>268</v>
      </c>
      <c r="AJ193">
        <v>3414</v>
      </c>
      <c r="AK193">
        <v>16070</v>
      </c>
      <c r="AL193" t="s">
        <v>74</v>
      </c>
      <c r="AM193" t="s">
        <v>269</v>
      </c>
      <c r="AN193">
        <v>0</v>
      </c>
      <c r="AO193">
        <v>0</v>
      </c>
      <c r="AP193" t="s">
        <v>208</v>
      </c>
      <c r="AQ193">
        <v>207</v>
      </c>
      <c r="AR193">
        <v>1196</v>
      </c>
      <c r="AS193">
        <v>60</v>
      </c>
      <c r="AT193">
        <v>360</v>
      </c>
      <c r="AU193" t="s">
        <v>156</v>
      </c>
      <c r="AV193" t="s">
        <v>228</v>
      </c>
      <c r="AW193">
        <v>21</v>
      </c>
      <c r="AX193">
        <v>126</v>
      </c>
      <c r="AY193" t="s">
        <v>156</v>
      </c>
      <c r="AZ193" t="s">
        <v>228</v>
      </c>
      <c r="BA193">
        <v>28</v>
      </c>
      <c r="BB193">
        <v>168</v>
      </c>
      <c r="BC193" t="s">
        <v>156</v>
      </c>
      <c r="BD193" t="s">
        <v>228</v>
      </c>
      <c r="BE193">
        <v>13</v>
      </c>
      <c r="BF193">
        <v>78</v>
      </c>
      <c r="BG193" t="s">
        <v>156</v>
      </c>
      <c r="BH193" t="s">
        <v>228</v>
      </c>
      <c r="BI193">
        <v>35</v>
      </c>
      <c r="BJ193">
        <v>164</v>
      </c>
      <c r="BK193" t="s">
        <v>158</v>
      </c>
      <c r="BL193" t="s">
        <v>271</v>
      </c>
      <c r="BM193">
        <v>50</v>
      </c>
      <c r="BN193">
        <v>300</v>
      </c>
      <c r="BO193" t="s">
        <v>156</v>
      </c>
      <c r="BP193" t="s">
        <v>228</v>
      </c>
      <c r="BQ193">
        <v>0</v>
      </c>
      <c r="BR193">
        <v>0</v>
      </c>
      <c r="BS193">
        <v>80334</v>
      </c>
      <c r="BT193">
        <v>0</v>
      </c>
      <c r="BU193">
        <v>0</v>
      </c>
      <c r="BV193" t="s">
        <v>213</v>
      </c>
      <c r="BW193" t="s">
        <v>1421</v>
      </c>
      <c r="BX193">
        <v>0</v>
      </c>
      <c r="BY193">
        <v>0</v>
      </c>
      <c r="BZ193">
        <v>21946</v>
      </c>
      <c r="CA193">
        <v>0</v>
      </c>
      <c r="CB193">
        <v>0</v>
      </c>
      <c r="CC193" t="s">
        <v>213</v>
      </c>
      <c r="CD193" t="s">
        <v>1421</v>
      </c>
      <c r="CE193">
        <v>0</v>
      </c>
      <c r="CF193">
        <v>0</v>
      </c>
      <c r="CG193">
        <v>1033</v>
      </c>
      <c r="CH193">
        <v>0</v>
      </c>
      <c r="CI193">
        <v>0</v>
      </c>
      <c r="CJ193" t="s">
        <v>213</v>
      </c>
      <c r="CK193" t="s">
        <v>1421</v>
      </c>
      <c r="CL193">
        <v>0</v>
      </c>
      <c r="CM193">
        <v>0</v>
      </c>
      <c r="CN193">
        <v>0</v>
      </c>
      <c r="CO193">
        <v>180</v>
      </c>
      <c r="CP193">
        <v>0</v>
      </c>
      <c r="CQ193" t="s">
        <v>213</v>
      </c>
      <c r="CR193" t="s">
        <v>1421</v>
      </c>
      <c r="CS193">
        <v>0</v>
      </c>
      <c r="CT193">
        <v>0</v>
      </c>
      <c r="CU193">
        <v>0</v>
      </c>
      <c r="CV193">
        <v>308</v>
      </c>
      <c r="CW193">
        <v>0</v>
      </c>
      <c r="CX193" t="s">
        <v>213</v>
      </c>
      <c r="CY193" t="s">
        <v>1421</v>
      </c>
      <c r="CZ193">
        <v>0</v>
      </c>
      <c r="DA193">
        <v>0</v>
      </c>
      <c r="DB193">
        <v>0</v>
      </c>
      <c r="DC193">
        <v>0</v>
      </c>
      <c r="DD193">
        <v>754</v>
      </c>
      <c r="DE193" t="s">
        <v>213</v>
      </c>
      <c r="DF193" t="s">
        <v>1421</v>
      </c>
      <c r="DG193">
        <v>0</v>
      </c>
      <c r="DH193">
        <v>0</v>
      </c>
      <c r="DI193">
        <v>0</v>
      </c>
      <c r="DJ193">
        <v>0</v>
      </c>
      <c r="DK193">
        <v>16070</v>
      </c>
      <c r="DL193" t="s">
        <v>213</v>
      </c>
      <c r="DM193" t="s">
        <v>1421</v>
      </c>
      <c r="DN193">
        <v>0</v>
      </c>
      <c r="DO193">
        <v>0</v>
      </c>
      <c r="DP193">
        <v>17084</v>
      </c>
      <c r="DQ193">
        <v>108717</v>
      </c>
      <c r="DR193">
        <v>2001</v>
      </c>
      <c r="DS193">
        <v>11908</v>
      </c>
      <c r="DT193" t="s">
        <v>208</v>
      </c>
      <c r="DU193">
        <v>98</v>
      </c>
      <c r="DV193">
        <v>588</v>
      </c>
      <c r="DW193">
        <v>798</v>
      </c>
      <c r="DX193">
        <v>4788</v>
      </c>
      <c r="DY193">
        <v>1151</v>
      </c>
      <c r="DZ193">
        <v>7256</v>
      </c>
      <c r="EA193" t="s">
        <v>208</v>
      </c>
      <c r="EB193">
        <v>698</v>
      </c>
      <c r="EC193">
        <v>4538</v>
      </c>
      <c r="ED193">
        <v>45</v>
      </c>
      <c r="EE193">
        <v>270</v>
      </c>
      <c r="EF193" t="s">
        <v>74</v>
      </c>
      <c r="EG193" t="s">
        <v>277</v>
      </c>
      <c r="EH193" t="s">
        <v>215</v>
      </c>
      <c r="EI193" t="s">
        <v>1421</v>
      </c>
      <c r="EJ193">
        <v>25</v>
      </c>
      <c r="EK193">
        <v>150</v>
      </c>
      <c r="EL193" t="s">
        <v>74</v>
      </c>
      <c r="EM193" t="s">
        <v>268</v>
      </c>
      <c r="EN193" t="s">
        <v>252</v>
      </c>
      <c r="EO193"/>
      <c r="EP193">
        <v>56</v>
      </c>
      <c r="EQ193">
        <v>336</v>
      </c>
      <c r="ER193" t="s">
        <v>74</v>
      </c>
      <c r="ES193" t="s">
        <v>269</v>
      </c>
      <c r="ET193" t="s">
        <v>252</v>
      </c>
      <c r="EU193"/>
      <c r="EV193">
        <v>126</v>
      </c>
      <c r="EW193">
        <v>756</v>
      </c>
      <c r="EX193" t="s">
        <v>74</v>
      </c>
      <c r="EY193" t="s">
        <v>269</v>
      </c>
      <c r="EZ193" t="s">
        <v>254</v>
      </c>
      <c r="FA193"/>
      <c r="FB193">
        <v>241</v>
      </c>
      <c r="FC193">
        <v>1446</v>
      </c>
      <c r="FD193" t="s">
        <v>74</v>
      </c>
      <c r="FE193" t="s">
        <v>269</v>
      </c>
      <c r="FF193" t="s">
        <v>254</v>
      </c>
      <c r="FG193"/>
      <c r="FH193">
        <v>205</v>
      </c>
      <c r="FI193">
        <v>1580</v>
      </c>
      <c r="FJ193" t="s">
        <v>74</v>
      </c>
      <c r="FK193" t="s">
        <v>269</v>
      </c>
      <c r="FL193" t="s">
        <v>254</v>
      </c>
      <c r="FM193"/>
      <c r="FN193">
        <v>0</v>
      </c>
      <c r="FO193">
        <v>0</v>
      </c>
      <c r="FP193" t="s">
        <v>208</v>
      </c>
      <c r="FQ193">
        <v>453</v>
      </c>
      <c r="FR193">
        <v>2718</v>
      </c>
      <c r="FS193">
        <v>0</v>
      </c>
      <c r="FT193">
        <v>0</v>
      </c>
      <c r="FU193" t="s">
        <v>1421</v>
      </c>
      <c r="FV193" t="s">
        <v>1421</v>
      </c>
      <c r="FW193" t="s">
        <v>1421</v>
      </c>
      <c r="FX193" t="s">
        <v>1421</v>
      </c>
      <c r="FY193" t="s">
        <v>1421</v>
      </c>
      <c r="FZ193" t="s">
        <v>1421</v>
      </c>
      <c r="GA193">
        <v>20</v>
      </c>
      <c r="GB193">
        <v>120</v>
      </c>
      <c r="GC193" t="s">
        <v>158</v>
      </c>
      <c r="GD193" t="s">
        <v>1421</v>
      </c>
      <c r="GE193" t="s">
        <v>271</v>
      </c>
      <c r="GF193" t="s">
        <v>1421</v>
      </c>
      <c r="GG193" t="s">
        <v>252</v>
      </c>
      <c r="GH193"/>
      <c r="GI193">
        <v>39</v>
      </c>
      <c r="GJ193">
        <v>234</v>
      </c>
      <c r="GK193" t="s">
        <v>156</v>
      </c>
      <c r="GL193" t="s">
        <v>1421</v>
      </c>
      <c r="GM193" t="s">
        <v>228</v>
      </c>
      <c r="GN193" t="s">
        <v>1421</v>
      </c>
      <c r="GO193" t="s">
        <v>252</v>
      </c>
      <c r="GP193"/>
      <c r="GQ193">
        <v>70</v>
      </c>
      <c r="GR193">
        <v>420</v>
      </c>
      <c r="GS193" t="s">
        <v>156</v>
      </c>
      <c r="GT193" t="s">
        <v>1421</v>
      </c>
      <c r="GU193" t="s">
        <v>228</v>
      </c>
      <c r="GV193" t="s">
        <v>1421</v>
      </c>
      <c r="GW193" t="s">
        <v>254</v>
      </c>
      <c r="GX193"/>
      <c r="GY193">
        <v>90</v>
      </c>
      <c r="GZ193">
        <v>540</v>
      </c>
      <c r="HA193" t="s">
        <v>156</v>
      </c>
      <c r="HB193" t="s">
        <v>1421</v>
      </c>
      <c r="HC193" t="s">
        <v>228</v>
      </c>
      <c r="HD193" t="s">
        <v>1421</v>
      </c>
      <c r="HE193" t="s">
        <v>254</v>
      </c>
      <c r="HF193"/>
      <c r="HG193">
        <v>234</v>
      </c>
      <c r="HH193">
        <v>1404</v>
      </c>
      <c r="HI193" t="s">
        <v>156</v>
      </c>
      <c r="HJ193" t="s">
        <v>1421</v>
      </c>
      <c r="HK193" t="s">
        <v>228</v>
      </c>
      <c r="HL193" t="s">
        <v>1421</v>
      </c>
      <c r="HM193" t="s">
        <v>254</v>
      </c>
      <c r="HN193"/>
      <c r="HO193">
        <v>0</v>
      </c>
      <c r="HP193">
        <v>0</v>
      </c>
      <c r="HQ193">
        <v>665</v>
      </c>
      <c r="HR193">
        <v>4340</v>
      </c>
      <c r="HS193">
        <v>247</v>
      </c>
      <c r="HT193">
        <v>1482</v>
      </c>
      <c r="HU193">
        <v>239</v>
      </c>
      <c r="HV193">
        <v>1434</v>
      </c>
      <c r="HW193">
        <v>0</v>
      </c>
      <c r="HX193">
        <v>0</v>
      </c>
      <c r="HY193" t="s">
        <v>208</v>
      </c>
      <c r="HZ193">
        <v>1714</v>
      </c>
      <c r="IA193">
        <v>10284</v>
      </c>
      <c r="IB193" t="s">
        <v>208</v>
      </c>
      <c r="IC193" t="s">
        <v>74</v>
      </c>
      <c r="ID193" t="s">
        <v>269</v>
      </c>
      <c r="IE193" t="s">
        <v>208</v>
      </c>
      <c r="IF193" t="s">
        <v>156</v>
      </c>
      <c r="IG193" t="s">
        <v>208</v>
      </c>
      <c r="IH193">
        <v>135</v>
      </c>
      <c r="II193">
        <v>810</v>
      </c>
      <c r="IJ193" t="s">
        <v>208</v>
      </c>
      <c r="IK193" t="s">
        <v>219</v>
      </c>
      <c r="IL193" t="s">
        <v>230</v>
      </c>
      <c r="IM193" t="s">
        <v>230</v>
      </c>
      <c r="IN193" t="s">
        <v>1587</v>
      </c>
    </row>
    <row r="194" spans="1:248" hidden="1" x14ac:dyDescent="0.25">
      <c r="A194" t="s">
        <v>75</v>
      </c>
      <c r="B194" t="s">
        <v>76</v>
      </c>
      <c r="C194" t="s">
        <v>812</v>
      </c>
      <c r="D194" t="s">
        <v>297</v>
      </c>
      <c r="E194" t="s">
        <v>823</v>
      </c>
      <c r="F194" t="s">
        <v>824</v>
      </c>
      <c r="G194">
        <v>12</v>
      </c>
      <c r="H194">
        <v>12</v>
      </c>
      <c r="I194" t="s">
        <v>208</v>
      </c>
      <c r="J194">
        <v>39</v>
      </c>
      <c r="K194">
        <v>234</v>
      </c>
      <c r="L194">
        <v>13</v>
      </c>
      <c r="M194">
        <v>78</v>
      </c>
      <c r="N194" t="s">
        <v>76</v>
      </c>
      <c r="O194" t="s">
        <v>297</v>
      </c>
      <c r="P194">
        <v>10</v>
      </c>
      <c r="Q194">
        <v>60</v>
      </c>
      <c r="R194" t="s">
        <v>68</v>
      </c>
      <c r="S194" t="s">
        <v>300</v>
      </c>
      <c r="T194">
        <v>16</v>
      </c>
      <c r="U194">
        <v>96</v>
      </c>
      <c r="V194" t="s">
        <v>76</v>
      </c>
      <c r="W194" t="s">
        <v>297</v>
      </c>
      <c r="X194">
        <v>0</v>
      </c>
      <c r="Y194">
        <v>0</v>
      </c>
      <c r="Z194" t="s">
        <v>1421</v>
      </c>
      <c r="AA194" t="s">
        <v>1421</v>
      </c>
      <c r="AB194">
        <v>0</v>
      </c>
      <c r="AC194">
        <v>0</v>
      </c>
      <c r="AD194" t="s">
        <v>1421</v>
      </c>
      <c r="AE194" t="s">
        <v>1421</v>
      </c>
      <c r="AF194">
        <v>0</v>
      </c>
      <c r="AG194">
        <v>0</v>
      </c>
      <c r="AH194" t="s">
        <v>1421</v>
      </c>
      <c r="AI194" t="s">
        <v>1421</v>
      </c>
      <c r="AJ194">
        <v>0</v>
      </c>
      <c r="AK194">
        <v>0</v>
      </c>
      <c r="AL194" t="s">
        <v>1421</v>
      </c>
      <c r="AM194" t="s">
        <v>1421</v>
      </c>
      <c r="AN194">
        <v>0</v>
      </c>
      <c r="AO194">
        <v>0</v>
      </c>
      <c r="AP194" t="s">
        <v>208</v>
      </c>
      <c r="AQ194">
        <v>8</v>
      </c>
      <c r="AR194">
        <v>48</v>
      </c>
      <c r="AS194">
        <v>8</v>
      </c>
      <c r="AT194">
        <v>48</v>
      </c>
      <c r="AU194" t="s">
        <v>154</v>
      </c>
      <c r="AV194" t="s">
        <v>319</v>
      </c>
      <c r="AW194">
        <v>0</v>
      </c>
      <c r="AX194">
        <v>0</v>
      </c>
      <c r="AY194" t="s">
        <v>1421</v>
      </c>
      <c r="AZ194" t="s">
        <v>1421</v>
      </c>
      <c r="BA194">
        <v>0</v>
      </c>
      <c r="BB194">
        <v>0</v>
      </c>
      <c r="BC194" t="s">
        <v>1421</v>
      </c>
      <c r="BD194" t="s">
        <v>1421</v>
      </c>
      <c r="BE194">
        <v>0</v>
      </c>
      <c r="BF194">
        <v>0</v>
      </c>
      <c r="BG194" t="s">
        <v>1421</v>
      </c>
      <c r="BH194" t="s">
        <v>1421</v>
      </c>
      <c r="BI194">
        <v>0</v>
      </c>
      <c r="BJ194">
        <v>0</v>
      </c>
      <c r="BK194" t="s">
        <v>1421</v>
      </c>
      <c r="BL194" t="s">
        <v>1421</v>
      </c>
      <c r="BM194">
        <v>0</v>
      </c>
      <c r="BN194">
        <v>0</v>
      </c>
      <c r="BO194" t="s">
        <v>1421</v>
      </c>
      <c r="BP194" t="s">
        <v>1421</v>
      </c>
      <c r="BQ194">
        <v>0</v>
      </c>
      <c r="BR194">
        <v>0</v>
      </c>
      <c r="BS194">
        <v>78</v>
      </c>
      <c r="BT194">
        <v>0</v>
      </c>
      <c r="BU194">
        <v>0</v>
      </c>
      <c r="BV194" t="s">
        <v>213</v>
      </c>
      <c r="BW194" t="s">
        <v>1421</v>
      </c>
      <c r="BX194">
        <v>0</v>
      </c>
      <c r="BY194">
        <v>0</v>
      </c>
      <c r="BZ194">
        <v>0</v>
      </c>
      <c r="CA194">
        <v>60</v>
      </c>
      <c r="CB194">
        <v>0</v>
      </c>
      <c r="CC194" t="s">
        <v>213</v>
      </c>
      <c r="CD194" t="s">
        <v>1421</v>
      </c>
      <c r="CE194">
        <v>0</v>
      </c>
      <c r="CF194">
        <v>0</v>
      </c>
      <c r="CG194">
        <v>0</v>
      </c>
      <c r="CH194">
        <v>0</v>
      </c>
      <c r="CI194">
        <v>96</v>
      </c>
      <c r="CJ194" t="s">
        <v>213</v>
      </c>
      <c r="CK194" t="s">
        <v>1421</v>
      </c>
      <c r="CL194">
        <v>0</v>
      </c>
      <c r="CM194">
        <v>0</v>
      </c>
      <c r="CN194">
        <v>0</v>
      </c>
      <c r="CO194">
        <v>0</v>
      </c>
      <c r="CP194">
        <v>0</v>
      </c>
      <c r="CQ194" t="s">
        <v>213</v>
      </c>
      <c r="CR194" t="s">
        <v>1421</v>
      </c>
      <c r="CS194">
        <v>0</v>
      </c>
      <c r="CT194">
        <v>0</v>
      </c>
      <c r="CU194">
        <v>0</v>
      </c>
      <c r="CV194">
        <v>0</v>
      </c>
      <c r="CW194">
        <v>0</v>
      </c>
      <c r="CX194" t="s">
        <v>213</v>
      </c>
      <c r="CY194" t="s">
        <v>1421</v>
      </c>
      <c r="CZ194">
        <v>0</v>
      </c>
      <c r="DA194">
        <v>0</v>
      </c>
      <c r="DB194">
        <v>0</v>
      </c>
      <c r="DC194">
        <v>0</v>
      </c>
      <c r="DD194">
        <v>0</v>
      </c>
      <c r="DE194" t="s">
        <v>213</v>
      </c>
      <c r="DF194" t="s">
        <v>1421</v>
      </c>
      <c r="DG194">
        <v>0</v>
      </c>
      <c r="DH194">
        <v>0</v>
      </c>
      <c r="DI194">
        <v>0</v>
      </c>
      <c r="DJ194">
        <v>0</v>
      </c>
      <c r="DK194">
        <v>0</v>
      </c>
      <c r="DL194" t="s">
        <v>213</v>
      </c>
      <c r="DM194" t="s">
        <v>1421</v>
      </c>
      <c r="DN194">
        <v>0</v>
      </c>
      <c r="DO194">
        <v>0</v>
      </c>
      <c r="DP194">
        <v>0</v>
      </c>
      <c r="DQ194">
        <v>0</v>
      </c>
      <c r="DR194">
        <v>39</v>
      </c>
      <c r="DS194">
        <v>234</v>
      </c>
      <c r="DT194" t="s">
        <v>213</v>
      </c>
      <c r="DU194">
        <v>0</v>
      </c>
      <c r="DV194">
        <v>0</v>
      </c>
      <c r="DW194">
        <v>433</v>
      </c>
      <c r="DX194">
        <v>2598</v>
      </c>
      <c r="DY194">
        <v>659</v>
      </c>
      <c r="DZ194">
        <v>3954</v>
      </c>
      <c r="EA194" t="s">
        <v>208</v>
      </c>
      <c r="EB194">
        <v>527</v>
      </c>
      <c r="EC194">
        <v>3162</v>
      </c>
      <c r="ED194">
        <v>132</v>
      </c>
      <c r="EE194">
        <v>792</v>
      </c>
      <c r="EF194" t="s">
        <v>76</v>
      </c>
      <c r="EG194" t="s">
        <v>297</v>
      </c>
      <c r="EH194" t="s">
        <v>215</v>
      </c>
      <c r="EI194"/>
      <c r="EJ194">
        <v>120</v>
      </c>
      <c r="EK194">
        <v>720</v>
      </c>
      <c r="EL194" t="s">
        <v>76</v>
      </c>
      <c r="EM194" t="s">
        <v>297</v>
      </c>
      <c r="EN194" t="s">
        <v>215</v>
      </c>
      <c r="EO194"/>
      <c r="EP194">
        <v>0</v>
      </c>
      <c r="EQ194">
        <v>0</v>
      </c>
      <c r="ER194" t="s">
        <v>1421</v>
      </c>
      <c r="ES194" t="s">
        <v>1421</v>
      </c>
      <c r="ET194" t="s">
        <v>1421</v>
      </c>
      <c r="EU194" t="s">
        <v>1421</v>
      </c>
      <c r="EV194">
        <v>90</v>
      </c>
      <c r="EW194">
        <v>540</v>
      </c>
      <c r="EX194" t="s">
        <v>68</v>
      </c>
      <c r="EY194" t="s">
        <v>300</v>
      </c>
      <c r="EZ194" t="s">
        <v>215</v>
      </c>
      <c r="FA194"/>
      <c r="FB194">
        <v>85</v>
      </c>
      <c r="FC194">
        <v>510</v>
      </c>
      <c r="FD194" t="s">
        <v>76</v>
      </c>
      <c r="FE194" t="s">
        <v>297</v>
      </c>
      <c r="FF194" t="s">
        <v>215</v>
      </c>
      <c r="FG194"/>
      <c r="FH194">
        <v>100</v>
      </c>
      <c r="FI194">
        <v>600</v>
      </c>
      <c r="FJ194" t="s">
        <v>76</v>
      </c>
      <c r="FK194" t="s">
        <v>291</v>
      </c>
      <c r="FL194" t="s">
        <v>215</v>
      </c>
      <c r="FM194"/>
      <c r="FN194">
        <v>0</v>
      </c>
      <c r="FO194">
        <v>0</v>
      </c>
      <c r="FP194" t="s">
        <v>208</v>
      </c>
      <c r="FQ194">
        <v>132</v>
      </c>
      <c r="FR194">
        <v>792</v>
      </c>
      <c r="FS194">
        <v>52</v>
      </c>
      <c r="FT194">
        <v>312</v>
      </c>
      <c r="FU194" t="s">
        <v>151</v>
      </c>
      <c r="FV194" t="s">
        <v>1421</v>
      </c>
      <c r="FW194" t="s">
        <v>250</v>
      </c>
      <c r="FX194" t="s">
        <v>1421</v>
      </c>
      <c r="FY194" t="s">
        <v>215</v>
      </c>
      <c r="FZ194"/>
      <c r="GA194">
        <v>43</v>
      </c>
      <c r="GB194">
        <v>258</v>
      </c>
      <c r="GC194" t="s">
        <v>154</v>
      </c>
      <c r="GD194" t="s">
        <v>1421</v>
      </c>
      <c r="GE194" t="s">
        <v>278</v>
      </c>
      <c r="GF194" t="s">
        <v>1421</v>
      </c>
      <c r="GG194" t="s">
        <v>215</v>
      </c>
      <c r="GH194"/>
      <c r="GI194">
        <v>37</v>
      </c>
      <c r="GJ194">
        <v>222</v>
      </c>
      <c r="GK194" t="s">
        <v>151</v>
      </c>
      <c r="GL194" t="s">
        <v>1421</v>
      </c>
      <c r="GM194" t="s">
        <v>250</v>
      </c>
      <c r="GN194" t="s">
        <v>1421</v>
      </c>
      <c r="GO194" t="s">
        <v>215</v>
      </c>
      <c r="GP194"/>
      <c r="GQ194">
        <v>0</v>
      </c>
      <c r="GR194">
        <v>0</v>
      </c>
      <c r="GS194" t="s">
        <v>1421</v>
      </c>
      <c r="GT194" t="s">
        <v>1421</v>
      </c>
      <c r="GU194" t="s">
        <v>1421</v>
      </c>
      <c r="GV194" t="s">
        <v>1421</v>
      </c>
      <c r="GW194" t="s">
        <v>1421</v>
      </c>
      <c r="GX194" t="s">
        <v>1421</v>
      </c>
      <c r="GY194">
        <v>0</v>
      </c>
      <c r="GZ194">
        <v>0</v>
      </c>
      <c r="HA194" t="s">
        <v>1421</v>
      </c>
      <c r="HB194" t="s">
        <v>1421</v>
      </c>
      <c r="HC194" t="s">
        <v>1421</v>
      </c>
      <c r="HD194" t="s">
        <v>1421</v>
      </c>
      <c r="HE194" t="s">
        <v>1421</v>
      </c>
      <c r="HF194" t="s">
        <v>1421</v>
      </c>
      <c r="HG194">
        <v>0</v>
      </c>
      <c r="HH194">
        <v>0</v>
      </c>
      <c r="HI194" t="s">
        <v>1421</v>
      </c>
      <c r="HJ194" t="s">
        <v>1421</v>
      </c>
      <c r="HK194" t="s">
        <v>1421</v>
      </c>
      <c r="HL194" t="s">
        <v>1421</v>
      </c>
      <c r="HM194" t="s">
        <v>1421</v>
      </c>
      <c r="HN194" t="s">
        <v>1421</v>
      </c>
      <c r="HO194">
        <v>0</v>
      </c>
      <c r="HP194">
        <v>0</v>
      </c>
      <c r="HQ194">
        <v>359</v>
      </c>
      <c r="HR194">
        <v>2154</v>
      </c>
      <c r="HS194">
        <v>200</v>
      </c>
      <c r="HT194">
        <v>1200</v>
      </c>
      <c r="HU194">
        <v>100</v>
      </c>
      <c r="HV194">
        <v>600</v>
      </c>
      <c r="HW194">
        <v>0</v>
      </c>
      <c r="HX194">
        <v>0</v>
      </c>
      <c r="HY194" t="s">
        <v>208</v>
      </c>
      <c r="HZ194">
        <v>22</v>
      </c>
      <c r="IA194">
        <v>132</v>
      </c>
      <c r="IB194" t="s">
        <v>208</v>
      </c>
      <c r="IC194" t="s">
        <v>76</v>
      </c>
      <c r="ID194" t="s">
        <v>297</v>
      </c>
      <c r="IE194" t="s">
        <v>208</v>
      </c>
      <c r="IF194" t="s">
        <v>151</v>
      </c>
      <c r="IG194" t="s">
        <v>208</v>
      </c>
      <c r="IH194">
        <v>5</v>
      </c>
      <c r="II194">
        <v>30</v>
      </c>
      <c r="IJ194" t="s">
        <v>213</v>
      </c>
      <c r="IK194" t="s">
        <v>238</v>
      </c>
      <c r="IL194" t="s">
        <v>238</v>
      </c>
      <c r="IM194" t="s">
        <v>219</v>
      </c>
      <c r="IN194" t="s">
        <v>1588</v>
      </c>
    </row>
    <row r="195" spans="1:248" hidden="1" x14ac:dyDescent="0.25">
      <c r="A195" t="s">
        <v>73</v>
      </c>
      <c r="B195" t="s">
        <v>74</v>
      </c>
      <c r="C195" t="s">
        <v>535</v>
      </c>
      <c r="D195" t="s">
        <v>498</v>
      </c>
      <c r="E195" t="s">
        <v>542</v>
      </c>
      <c r="F195" t="s">
        <v>543</v>
      </c>
      <c r="G195">
        <v>12</v>
      </c>
      <c r="H195">
        <v>12</v>
      </c>
      <c r="I195" t="s">
        <v>208</v>
      </c>
      <c r="J195">
        <v>400</v>
      </c>
      <c r="K195">
        <v>2400</v>
      </c>
      <c r="L195">
        <v>0</v>
      </c>
      <c r="M195">
        <v>0</v>
      </c>
      <c r="N195" t="s">
        <v>1421</v>
      </c>
      <c r="O195" t="s">
        <v>1421</v>
      </c>
      <c r="P195">
        <v>0</v>
      </c>
      <c r="Q195">
        <v>0</v>
      </c>
      <c r="R195" t="s">
        <v>1421</v>
      </c>
      <c r="S195" t="s">
        <v>1421</v>
      </c>
      <c r="T195">
        <v>0</v>
      </c>
      <c r="U195">
        <v>0</v>
      </c>
      <c r="V195" t="s">
        <v>1421</v>
      </c>
      <c r="W195" t="s">
        <v>1421</v>
      </c>
      <c r="X195">
        <v>0</v>
      </c>
      <c r="Y195">
        <v>0</v>
      </c>
      <c r="Z195" t="s">
        <v>1421</v>
      </c>
      <c r="AA195" t="s">
        <v>1421</v>
      </c>
      <c r="AB195">
        <v>28</v>
      </c>
      <c r="AC195">
        <v>168</v>
      </c>
      <c r="AD195" t="s">
        <v>74</v>
      </c>
      <c r="AE195" t="s">
        <v>498</v>
      </c>
      <c r="AF195">
        <v>50</v>
      </c>
      <c r="AG195">
        <v>300</v>
      </c>
      <c r="AH195" t="s">
        <v>74</v>
      </c>
      <c r="AI195" t="s">
        <v>498</v>
      </c>
      <c r="AJ195">
        <v>322</v>
      </c>
      <c r="AK195">
        <v>1932</v>
      </c>
      <c r="AL195" t="s">
        <v>74</v>
      </c>
      <c r="AM195" t="s">
        <v>498</v>
      </c>
      <c r="AN195">
        <v>0</v>
      </c>
      <c r="AO195">
        <v>0</v>
      </c>
      <c r="AP195" t="s">
        <v>213</v>
      </c>
      <c r="AQ195">
        <v>0</v>
      </c>
      <c r="AR195">
        <v>0</v>
      </c>
      <c r="AS195">
        <v>0</v>
      </c>
      <c r="AT195">
        <v>0</v>
      </c>
      <c r="AU195" t="s">
        <v>1421</v>
      </c>
      <c r="AV195" t="s">
        <v>1421</v>
      </c>
      <c r="AW195">
        <v>0</v>
      </c>
      <c r="AX195">
        <v>0</v>
      </c>
      <c r="AY195" t="s">
        <v>1421</v>
      </c>
      <c r="AZ195" t="s">
        <v>1421</v>
      </c>
      <c r="BA195">
        <v>0</v>
      </c>
      <c r="BB195">
        <v>0</v>
      </c>
      <c r="BC195" t="s">
        <v>1421</v>
      </c>
      <c r="BD195" t="s">
        <v>1421</v>
      </c>
      <c r="BE195">
        <v>0</v>
      </c>
      <c r="BF195">
        <v>0</v>
      </c>
      <c r="BG195" t="s">
        <v>1421</v>
      </c>
      <c r="BH195" t="s">
        <v>1421</v>
      </c>
      <c r="BI195">
        <v>0</v>
      </c>
      <c r="BJ195">
        <v>0</v>
      </c>
      <c r="BK195" t="s">
        <v>1421</v>
      </c>
      <c r="BL195" t="s">
        <v>1421</v>
      </c>
      <c r="BM195">
        <v>0</v>
      </c>
      <c r="BN195">
        <v>0</v>
      </c>
      <c r="BO195" t="s">
        <v>1421</v>
      </c>
      <c r="BP195" t="s">
        <v>1421</v>
      </c>
      <c r="BQ195">
        <v>0</v>
      </c>
      <c r="BR195">
        <v>0</v>
      </c>
      <c r="BS195">
        <v>0</v>
      </c>
      <c r="BT195">
        <v>0</v>
      </c>
      <c r="BU195">
        <v>0</v>
      </c>
      <c r="BV195" t="s">
        <v>213</v>
      </c>
      <c r="BW195" t="s">
        <v>1421</v>
      </c>
      <c r="BX195">
        <v>0</v>
      </c>
      <c r="BY195">
        <v>0</v>
      </c>
      <c r="BZ195">
        <v>0</v>
      </c>
      <c r="CA195">
        <v>0</v>
      </c>
      <c r="CB195">
        <v>0</v>
      </c>
      <c r="CC195" t="s">
        <v>213</v>
      </c>
      <c r="CD195" t="s">
        <v>1421</v>
      </c>
      <c r="CE195">
        <v>0</v>
      </c>
      <c r="CF195">
        <v>0</v>
      </c>
      <c r="CG195">
        <v>0</v>
      </c>
      <c r="CH195">
        <v>0</v>
      </c>
      <c r="CI195">
        <v>0</v>
      </c>
      <c r="CJ195" t="s">
        <v>213</v>
      </c>
      <c r="CK195" t="s">
        <v>1421</v>
      </c>
      <c r="CL195">
        <v>0</v>
      </c>
      <c r="CM195">
        <v>0</v>
      </c>
      <c r="CN195">
        <v>0</v>
      </c>
      <c r="CO195">
        <v>0</v>
      </c>
      <c r="CP195">
        <v>0</v>
      </c>
      <c r="CQ195" t="s">
        <v>213</v>
      </c>
      <c r="CR195" t="s">
        <v>1421</v>
      </c>
      <c r="CS195">
        <v>0</v>
      </c>
      <c r="CT195">
        <v>0</v>
      </c>
      <c r="CU195">
        <v>0</v>
      </c>
      <c r="CV195">
        <v>0</v>
      </c>
      <c r="CW195">
        <v>168</v>
      </c>
      <c r="CX195" t="s">
        <v>213</v>
      </c>
      <c r="CY195" t="s">
        <v>1421</v>
      </c>
      <c r="CZ195">
        <v>0</v>
      </c>
      <c r="DA195">
        <v>0</v>
      </c>
      <c r="DB195">
        <v>0</v>
      </c>
      <c r="DC195">
        <v>0</v>
      </c>
      <c r="DD195">
        <v>300</v>
      </c>
      <c r="DE195" t="s">
        <v>213</v>
      </c>
      <c r="DF195" t="s">
        <v>1421</v>
      </c>
      <c r="DG195">
        <v>0</v>
      </c>
      <c r="DH195">
        <v>0</v>
      </c>
      <c r="DI195">
        <v>0</v>
      </c>
      <c r="DJ195">
        <v>0</v>
      </c>
      <c r="DK195">
        <v>1932</v>
      </c>
      <c r="DL195" t="s">
        <v>213</v>
      </c>
      <c r="DM195" t="s">
        <v>1421</v>
      </c>
      <c r="DN195">
        <v>0</v>
      </c>
      <c r="DO195">
        <v>0</v>
      </c>
      <c r="DP195">
        <v>0</v>
      </c>
      <c r="DQ195">
        <v>0</v>
      </c>
      <c r="DR195">
        <v>400</v>
      </c>
      <c r="DS195">
        <v>2400</v>
      </c>
      <c r="DT195" t="s">
        <v>213</v>
      </c>
      <c r="DU195">
        <v>0</v>
      </c>
      <c r="DV195">
        <v>0</v>
      </c>
      <c r="DW195">
        <v>549</v>
      </c>
      <c r="DX195">
        <v>3299</v>
      </c>
      <c r="DY195">
        <v>289</v>
      </c>
      <c r="DZ195">
        <v>1734</v>
      </c>
      <c r="EA195" t="s">
        <v>208</v>
      </c>
      <c r="EB195">
        <v>229</v>
      </c>
      <c r="EC195">
        <v>1374</v>
      </c>
      <c r="ED195">
        <v>0</v>
      </c>
      <c r="EE195">
        <v>0</v>
      </c>
      <c r="EF195" t="s">
        <v>1421</v>
      </c>
      <c r="EG195" t="s">
        <v>1421</v>
      </c>
      <c r="EH195" t="s">
        <v>1421</v>
      </c>
      <c r="EI195" t="s">
        <v>1421</v>
      </c>
      <c r="EJ195">
        <v>32</v>
      </c>
      <c r="EK195">
        <v>192</v>
      </c>
      <c r="EL195" t="s">
        <v>74</v>
      </c>
      <c r="EM195" t="s">
        <v>269</v>
      </c>
      <c r="EN195" t="s">
        <v>215</v>
      </c>
      <c r="EO195"/>
      <c r="EP195">
        <v>100</v>
      </c>
      <c r="EQ195">
        <v>600</v>
      </c>
      <c r="ER195" t="s">
        <v>74</v>
      </c>
      <c r="ES195" t="s">
        <v>498</v>
      </c>
      <c r="ET195" t="s">
        <v>215</v>
      </c>
      <c r="EU195"/>
      <c r="EV195">
        <v>13</v>
      </c>
      <c r="EW195">
        <v>78</v>
      </c>
      <c r="EX195" t="s">
        <v>74</v>
      </c>
      <c r="EY195" t="s">
        <v>269</v>
      </c>
      <c r="EZ195" t="s">
        <v>215</v>
      </c>
      <c r="FA195"/>
      <c r="FB195">
        <v>30</v>
      </c>
      <c r="FC195">
        <v>180</v>
      </c>
      <c r="FD195" t="s">
        <v>74</v>
      </c>
      <c r="FE195" t="s">
        <v>269</v>
      </c>
      <c r="FF195" t="s">
        <v>215</v>
      </c>
      <c r="FG195"/>
      <c r="FH195">
        <v>54</v>
      </c>
      <c r="FI195">
        <v>324</v>
      </c>
      <c r="FJ195" t="s">
        <v>74</v>
      </c>
      <c r="FK195" t="s">
        <v>269</v>
      </c>
      <c r="FL195" t="s">
        <v>215</v>
      </c>
      <c r="FM195"/>
      <c r="FN195">
        <v>0</v>
      </c>
      <c r="FO195">
        <v>0</v>
      </c>
      <c r="FP195" t="s">
        <v>208</v>
      </c>
      <c r="FQ195">
        <v>60</v>
      </c>
      <c r="FR195">
        <v>360</v>
      </c>
      <c r="FS195">
        <v>0</v>
      </c>
      <c r="FT195">
        <v>0</v>
      </c>
      <c r="FU195" t="s">
        <v>1421</v>
      </c>
      <c r="FV195" t="s">
        <v>1421</v>
      </c>
      <c r="FW195" t="s">
        <v>1421</v>
      </c>
      <c r="FX195" t="s">
        <v>1421</v>
      </c>
      <c r="FY195" t="s">
        <v>1421</v>
      </c>
      <c r="FZ195" t="s">
        <v>1421</v>
      </c>
      <c r="GA195">
        <v>0</v>
      </c>
      <c r="GB195">
        <v>0</v>
      </c>
      <c r="GC195" t="s">
        <v>1421</v>
      </c>
      <c r="GD195" t="s">
        <v>1421</v>
      </c>
      <c r="GE195" t="s">
        <v>1421</v>
      </c>
      <c r="GF195" t="s">
        <v>1421</v>
      </c>
      <c r="GG195" t="s">
        <v>1421</v>
      </c>
      <c r="GH195" t="s">
        <v>1421</v>
      </c>
      <c r="GI195">
        <v>0</v>
      </c>
      <c r="GJ195">
        <v>0</v>
      </c>
      <c r="GK195" t="s">
        <v>1421</v>
      </c>
      <c r="GL195" t="s">
        <v>1421</v>
      </c>
      <c r="GM195" t="s">
        <v>1421</v>
      </c>
      <c r="GN195" t="s">
        <v>1421</v>
      </c>
      <c r="GO195" t="s">
        <v>1421</v>
      </c>
      <c r="GP195" t="s">
        <v>1421</v>
      </c>
      <c r="GQ195">
        <v>25</v>
      </c>
      <c r="GR195">
        <v>150</v>
      </c>
      <c r="GS195" t="s">
        <v>156</v>
      </c>
      <c r="GT195" t="s">
        <v>1421</v>
      </c>
      <c r="GU195" t="s">
        <v>228</v>
      </c>
      <c r="GV195" t="s">
        <v>1421</v>
      </c>
      <c r="GW195" t="s">
        <v>215</v>
      </c>
      <c r="GX195"/>
      <c r="GY195">
        <v>10</v>
      </c>
      <c r="GZ195">
        <v>60</v>
      </c>
      <c r="HA195" t="s">
        <v>156</v>
      </c>
      <c r="HB195" t="s">
        <v>1421</v>
      </c>
      <c r="HC195" t="s">
        <v>228</v>
      </c>
      <c r="HD195" t="s">
        <v>1421</v>
      </c>
      <c r="HE195" t="s">
        <v>215</v>
      </c>
      <c r="HF195"/>
      <c r="HG195">
        <v>25</v>
      </c>
      <c r="HH195">
        <v>150</v>
      </c>
      <c r="HI195" t="s">
        <v>156</v>
      </c>
      <c r="HJ195" t="s">
        <v>1421</v>
      </c>
      <c r="HK195" t="s">
        <v>228</v>
      </c>
      <c r="HL195" t="s">
        <v>1421</v>
      </c>
      <c r="HM195" t="s">
        <v>215</v>
      </c>
      <c r="HN195"/>
      <c r="HO195">
        <v>0</v>
      </c>
      <c r="HP195">
        <v>0</v>
      </c>
      <c r="HQ195">
        <v>200</v>
      </c>
      <c r="HR195">
        <v>1200</v>
      </c>
      <c r="HS195">
        <v>60</v>
      </c>
      <c r="HT195">
        <v>360</v>
      </c>
      <c r="HU195">
        <v>29</v>
      </c>
      <c r="HV195">
        <v>174</v>
      </c>
      <c r="HW195">
        <v>0</v>
      </c>
      <c r="HX195">
        <v>0</v>
      </c>
      <c r="HY195" t="s">
        <v>208</v>
      </c>
      <c r="HZ195">
        <v>770</v>
      </c>
      <c r="IA195">
        <v>4620</v>
      </c>
      <c r="IB195" t="s">
        <v>208</v>
      </c>
      <c r="IC195" t="s">
        <v>74</v>
      </c>
      <c r="ID195" t="s">
        <v>269</v>
      </c>
      <c r="IE195" t="s">
        <v>208</v>
      </c>
      <c r="IF195" t="s">
        <v>156</v>
      </c>
      <c r="IG195" t="s">
        <v>208</v>
      </c>
      <c r="IH195">
        <v>2</v>
      </c>
      <c r="II195">
        <v>12</v>
      </c>
      <c r="IJ195" t="s">
        <v>213</v>
      </c>
      <c r="IK195" t="s">
        <v>230</v>
      </c>
      <c r="IL195" t="s">
        <v>238</v>
      </c>
      <c r="IM195" t="s">
        <v>230</v>
      </c>
      <c r="IN195" t="s">
        <v>1589</v>
      </c>
    </row>
    <row r="196" spans="1:248" hidden="1" x14ac:dyDescent="0.25">
      <c r="A196" t="s">
        <v>73</v>
      </c>
      <c r="B196" t="s">
        <v>74</v>
      </c>
      <c r="C196" t="s">
        <v>790</v>
      </c>
      <c r="D196" t="s">
        <v>269</v>
      </c>
      <c r="E196" t="s">
        <v>822</v>
      </c>
      <c r="F196" t="s">
        <v>591</v>
      </c>
      <c r="G196">
        <v>12</v>
      </c>
      <c r="H196">
        <v>12</v>
      </c>
      <c r="I196" t="s">
        <v>208</v>
      </c>
      <c r="J196">
        <v>896</v>
      </c>
      <c r="K196">
        <v>5376</v>
      </c>
      <c r="L196">
        <v>30</v>
      </c>
      <c r="M196">
        <v>180</v>
      </c>
      <c r="N196" t="s">
        <v>74</v>
      </c>
      <c r="O196" t="s">
        <v>269</v>
      </c>
      <c r="P196">
        <v>23</v>
      </c>
      <c r="Q196">
        <v>138</v>
      </c>
      <c r="R196" t="s">
        <v>74</v>
      </c>
      <c r="S196" t="s">
        <v>269</v>
      </c>
      <c r="T196">
        <v>55</v>
      </c>
      <c r="U196">
        <v>330</v>
      </c>
      <c r="V196" t="s">
        <v>74</v>
      </c>
      <c r="W196" t="s">
        <v>269</v>
      </c>
      <c r="X196">
        <v>56</v>
      </c>
      <c r="Y196">
        <v>336</v>
      </c>
      <c r="Z196" t="s">
        <v>74</v>
      </c>
      <c r="AA196" t="s">
        <v>269</v>
      </c>
      <c r="AB196">
        <v>88</v>
      </c>
      <c r="AC196">
        <v>528</v>
      </c>
      <c r="AD196" t="s">
        <v>74</v>
      </c>
      <c r="AE196" t="s">
        <v>269</v>
      </c>
      <c r="AF196">
        <v>95</v>
      </c>
      <c r="AG196">
        <v>570</v>
      </c>
      <c r="AH196" t="s">
        <v>74</v>
      </c>
      <c r="AI196" t="s">
        <v>269</v>
      </c>
      <c r="AJ196">
        <v>549</v>
      </c>
      <c r="AK196">
        <v>3294</v>
      </c>
      <c r="AL196" t="s">
        <v>74</v>
      </c>
      <c r="AM196" t="s">
        <v>269</v>
      </c>
      <c r="AN196">
        <v>0</v>
      </c>
      <c r="AO196">
        <v>0</v>
      </c>
      <c r="AP196" t="s">
        <v>208</v>
      </c>
      <c r="AQ196">
        <v>50</v>
      </c>
      <c r="AR196">
        <v>300</v>
      </c>
      <c r="AS196">
        <v>0</v>
      </c>
      <c r="AT196">
        <v>0</v>
      </c>
      <c r="AU196" t="s">
        <v>1421</v>
      </c>
      <c r="AV196" t="s">
        <v>1421</v>
      </c>
      <c r="AW196">
        <v>6</v>
      </c>
      <c r="AX196">
        <v>36</v>
      </c>
      <c r="AY196" t="s">
        <v>156</v>
      </c>
      <c r="AZ196" t="s">
        <v>228</v>
      </c>
      <c r="BA196">
        <v>3</v>
      </c>
      <c r="BB196">
        <v>18</v>
      </c>
      <c r="BC196" t="s">
        <v>156</v>
      </c>
      <c r="BD196" t="s">
        <v>228</v>
      </c>
      <c r="BE196">
        <v>5</v>
      </c>
      <c r="BF196">
        <v>30</v>
      </c>
      <c r="BG196" t="s">
        <v>156</v>
      </c>
      <c r="BH196" t="s">
        <v>228</v>
      </c>
      <c r="BI196">
        <v>8</v>
      </c>
      <c r="BJ196">
        <v>48</v>
      </c>
      <c r="BK196" t="s">
        <v>156</v>
      </c>
      <c r="BL196" t="s">
        <v>228</v>
      </c>
      <c r="BM196">
        <v>28</v>
      </c>
      <c r="BN196">
        <v>168</v>
      </c>
      <c r="BO196" t="s">
        <v>156</v>
      </c>
      <c r="BP196" t="s">
        <v>228</v>
      </c>
      <c r="BQ196">
        <v>0</v>
      </c>
      <c r="BR196">
        <v>0</v>
      </c>
      <c r="BS196">
        <v>180</v>
      </c>
      <c r="BT196">
        <v>0</v>
      </c>
      <c r="BU196">
        <v>0</v>
      </c>
      <c r="BV196" t="s">
        <v>213</v>
      </c>
      <c r="BW196" t="s">
        <v>1421</v>
      </c>
      <c r="BX196">
        <v>0</v>
      </c>
      <c r="BY196">
        <v>0</v>
      </c>
      <c r="BZ196">
        <v>138</v>
      </c>
      <c r="CA196">
        <v>0</v>
      </c>
      <c r="CB196">
        <v>0</v>
      </c>
      <c r="CC196" t="s">
        <v>213</v>
      </c>
      <c r="CD196" t="s">
        <v>1421</v>
      </c>
      <c r="CE196">
        <v>0</v>
      </c>
      <c r="CF196">
        <v>0</v>
      </c>
      <c r="CG196">
        <v>0</v>
      </c>
      <c r="CH196">
        <v>330</v>
      </c>
      <c r="CI196">
        <v>0</v>
      </c>
      <c r="CJ196" t="s">
        <v>213</v>
      </c>
      <c r="CK196" t="s">
        <v>1421</v>
      </c>
      <c r="CL196">
        <v>0</v>
      </c>
      <c r="CM196">
        <v>0</v>
      </c>
      <c r="CN196">
        <v>0</v>
      </c>
      <c r="CO196">
        <v>336</v>
      </c>
      <c r="CP196">
        <v>0</v>
      </c>
      <c r="CQ196" t="s">
        <v>213</v>
      </c>
      <c r="CR196" t="s">
        <v>1421</v>
      </c>
      <c r="CS196">
        <v>0</v>
      </c>
      <c r="CT196">
        <v>0</v>
      </c>
      <c r="CU196">
        <v>0</v>
      </c>
      <c r="CV196">
        <v>528</v>
      </c>
      <c r="CW196">
        <v>0</v>
      </c>
      <c r="CX196" t="s">
        <v>213</v>
      </c>
      <c r="CY196" t="s">
        <v>1421</v>
      </c>
      <c r="CZ196">
        <v>0</v>
      </c>
      <c r="DA196">
        <v>0</v>
      </c>
      <c r="DB196">
        <v>0</v>
      </c>
      <c r="DC196">
        <v>0</v>
      </c>
      <c r="DD196">
        <v>570</v>
      </c>
      <c r="DE196" t="s">
        <v>213</v>
      </c>
      <c r="DF196" t="s">
        <v>1421</v>
      </c>
      <c r="DG196">
        <v>0</v>
      </c>
      <c r="DH196">
        <v>0</v>
      </c>
      <c r="DI196">
        <v>0</v>
      </c>
      <c r="DJ196">
        <v>0</v>
      </c>
      <c r="DK196">
        <v>3294</v>
      </c>
      <c r="DL196" t="s">
        <v>213</v>
      </c>
      <c r="DM196" t="s">
        <v>1421</v>
      </c>
      <c r="DN196">
        <v>0</v>
      </c>
      <c r="DO196">
        <v>0</v>
      </c>
      <c r="DP196">
        <v>0</v>
      </c>
      <c r="DQ196">
        <v>0</v>
      </c>
      <c r="DR196">
        <v>896</v>
      </c>
      <c r="DS196">
        <v>5376</v>
      </c>
      <c r="DT196" t="s">
        <v>208</v>
      </c>
      <c r="DU196">
        <v>7</v>
      </c>
      <c r="DV196">
        <v>102</v>
      </c>
      <c r="DW196">
        <v>512</v>
      </c>
      <c r="DX196">
        <v>3072</v>
      </c>
      <c r="DY196">
        <v>694</v>
      </c>
      <c r="DZ196">
        <v>4164</v>
      </c>
      <c r="EA196" t="s">
        <v>208</v>
      </c>
      <c r="EB196">
        <v>674</v>
      </c>
      <c r="EC196">
        <v>4044</v>
      </c>
      <c r="ED196">
        <v>17</v>
      </c>
      <c r="EE196">
        <v>102</v>
      </c>
      <c r="EF196" t="s">
        <v>74</v>
      </c>
      <c r="EG196" t="s">
        <v>269</v>
      </c>
      <c r="EH196" t="s">
        <v>215</v>
      </c>
      <c r="EI196"/>
      <c r="EJ196">
        <v>24</v>
      </c>
      <c r="EK196">
        <v>144</v>
      </c>
      <c r="EL196" t="s">
        <v>74</v>
      </c>
      <c r="EM196" t="s">
        <v>269</v>
      </c>
      <c r="EN196" t="s">
        <v>252</v>
      </c>
      <c r="EO196"/>
      <c r="EP196">
        <v>28</v>
      </c>
      <c r="EQ196">
        <v>168</v>
      </c>
      <c r="ER196" t="s">
        <v>74</v>
      </c>
      <c r="ES196" t="s">
        <v>269</v>
      </c>
      <c r="ET196" t="s">
        <v>252</v>
      </c>
      <c r="EU196"/>
      <c r="EV196">
        <v>84</v>
      </c>
      <c r="EW196">
        <v>504</v>
      </c>
      <c r="EX196" t="s">
        <v>74</v>
      </c>
      <c r="EY196" t="s">
        <v>269</v>
      </c>
      <c r="EZ196" t="s">
        <v>254</v>
      </c>
      <c r="FA196"/>
      <c r="FB196">
        <v>135</v>
      </c>
      <c r="FC196">
        <v>810</v>
      </c>
      <c r="FD196" t="s">
        <v>74</v>
      </c>
      <c r="FE196" t="s">
        <v>269</v>
      </c>
      <c r="FF196" t="s">
        <v>254</v>
      </c>
      <c r="FG196"/>
      <c r="FH196">
        <v>386</v>
      </c>
      <c r="FI196">
        <v>2316</v>
      </c>
      <c r="FJ196" t="s">
        <v>74</v>
      </c>
      <c r="FK196" t="s">
        <v>269</v>
      </c>
      <c r="FL196" t="s">
        <v>254</v>
      </c>
      <c r="FM196"/>
      <c r="FN196">
        <v>0</v>
      </c>
      <c r="FO196">
        <v>0</v>
      </c>
      <c r="FP196" t="s">
        <v>208</v>
      </c>
      <c r="FQ196">
        <v>20</v>
      </c>
      <c r="FR196">
        <v>120</v>
      </c>
      <c r="FS196">
        <v>0</v>
      </c>
      <c r="FT196">
        <v>0</v>
      </c>
      <c r="FU196" t="s">
        <v>1421</v>
      </c>
      <c r="FV196" t="s">
        <v>1421</v>
      </c>
      <c r="FW196" t="s">
        <v>1421</v>
      </c>
      <c r="FX196" t="s">
        <v>1421</v>
      </c>
      <c r="FY196" t="s">
        <v>1421</v>
      </c>
      <c r="FZ196" t="s">
        <v>1421</v>
      </c>
      <c r="GA196">
        <v>0</v>
      </c>
      <c r="GB196">
        <v>0</v>
      </c>
      <c r="GC196" t="s">
        <v>1421</v>
      </c>
      <c r="GD196" t="s">
        <v>1421</v>
      </c>
      <c r="GE196" t="s">
        <v>1421</v>
      </c>
      <c r="GF196" t="s">
        <v>1421</v>
      </c>
      <c r="GG196" t="s">
        <v>1421</v>
      </c>
      <c r="GH196" t="s">
        <v>1421</v>
      </c>
      <c r="GI196">
        <v>0</v>
      </c>
      <c r="GJ196">
        <v>0</v>
      </c>
      <c r="GK196" t="s">
        <v>1421</v>
      </c>
      <c r="GL196" t="s">
        <v>1421</v>
      </c>
      <c r="GM196" t="s">
        <v>1421</v>
      </c>
      <c r="GN196" t="s">
        <v>1421</v>
      </c>
      <c r="GO196" t="s">
        <v>1421</v>
      </c>
      <c r="GP196" t="s">
        <v>1421</v>
      </c>
      <c r="GQ196">
        <v>3</v>
      </c>
      <c r="GR196">
        <v>18</v>
      </c>
      <c r="GS196" t="s">
        <v>156</v>
      </c>
      <c r="GT196" t="s">
        <v>1421</v>
      </c>
      <c r="GU196" t="s">
        <v>228</v>
      </c>
      <c r="GV196" t="s">
        <v>1421</v>
      </c>
      <c r="GW196" t="s">
        <v>252</v>
      </c>
      <c r="GX196"/>
      <c r="GY196">
        <v>4</v>
      </c>
      <c r="GZ196">
        <v>24</v>
      </c>
      <c r="HA196" t="s">
        <v>156</v>
      </c>
      <c r="HB196" t="s">
        <v>1421</v>
      </c>
      <c r="HC196" t="s">
        <v>228</v>
      </c>
      <c r="HD196" t="s">
        <v>1421</v>
      </c>
      <c r="HE196" t="s">
        <v>254</v>
      </c>
      <c r="HF196"/>
      <c r="HG196">
        <v>13</v>
      </c>
      <c r="HH196">
        <v>78</v>
      </c>
      <c r="HI196" t="s">
        <v>156</v>
      </c>
      <c r="HJ196" t="s">
        <v>1421</v>
      </c>
      <c r="HK196" t="s">
        <v>228</v>
      </c>
      <c r="HL196" t="s">
        <v>1421</v>
      </c>
      <c r="HM196" t="s">
        <v>254</v>
      </c>
      <c r="HN196"/>
      <c r="HO196">
        <v>0</v>
      </c>
      <c r="HP196">
        <v>0</v>
      </c>
      <c r="HQ196">
        <v>389</v>
      </c>
      <c r="HR196">
        <v>2334</v>
      </c>
      <c r="HS196">
        <v>139</v>
      </c>
      <c r="HT196">
        <v>834</v>
      </c>
      <c r="HU196">
        <v>166</v>
      </c>
      <c r="HV196">
        <v>996</v>
      </c>
      <c r="HW196">
        <v>0</v>
      </c>
      <c r="HX196">
        <v>0</v>
      </c>
      <c r="HY196" t="s">
        <v>208</v>
      </c>
      <c r="HZ196">
        <v>1325</v>
      </c>
      <c r="IA196">
        <v>7950</v>
      </c>
      <c r="IB196" t="s">
        <v>208</v>
      </c>
      <c r="IC196" t="s">
        <v>74</v>
      </c>
      <c r="ID196" t="s">
        <v>269</v>
      </c>
      <c r="IE196" t="s">
        <v>208</v>
      </c>
      <c r="IF196" t="s">
        <v>156</v>
      </c>
      <c r="IG196" t="s">
        <v>208</v>
      </c>
      <c r="IH196">
        <v>207</v>
      </c>
      <c r="II196">
        <v>1242</v>
      </c>
      <c r="IJ196" t="s">
        <v>208</v>
      </c>
      <c r="IK196" t="s">
        <v>230</v>
      </c>
      <c r="IL196" t="s">
        <v>230</v>
      </c>
      <c r="IM196" t="s">
        <v>230</v>
      </c>
      <c r="IN196" t="s">
        <v>1590</v>
      </c>
    </row>
    <row r="197" spans="1:248" hidden="1" x14ac:dyDescent="0.25">
      <c r="A197" t="s">
        <v>73</v>
      </c>
      <c r="B197" t="s">
        <v>74</v>
      </c>
      <c r="C197" t="s">
        <v>776</v>
      </c>
      <c r="D197" t="s">
        <v>380</v>
      </c>
      <c r="E197" t="s">
        <v>868</v>
      </c>
      <c r="F197" t="s">
        <v>869</v>
      </c>
      <c r="G197">
        <v>12</v>
      </c>
      <c r="H197">
        <v>12</v>
      </c>
      <c r="I197" t="s">
        <v>208</v>
      </c>
      <c r="J197">
        <v>600</v>
      </c>
      <c r="K197">
        <v>3600</v>
      </c>
      <c r="L197">
        <v>0</v>
      </c>
      <c r="M197">
        <v>0</v>
      </c>
      <c r="N197" t="s">
        <v>1421</v>
      </c>
      <c r="O197" t="s">
        <v>1421</v>
      </c>
      <c r="P197">
        <v>31</v>
      </c>
      <c r="Q197">
        <v>186</v>
      </c>
      <c r="R197" t="s">
        <v>74</v>
      </c>
      <c r="S197" t="s">
        <v>495</v>
      </c>
      <c r="T197">
        <v>19</v>
      </c>
      <c r="U197">
        <v>114</v>
      </c>
      <c r="V197" t="s">
        <v>74</v>
      </c>
      <c r="W197" t="s">
        <v>269</v>
      </c>
      <c r="X197">
        <v>20</v>
      </c>
      <c r="Y197">
        <v>120</v>
      </c>
      <c r="Z197" t="s">
        <v>74</v>
      </c>
      <c r="AA197" t="s">
        <v>380</v>
      </c>
      <c r="AB197">
        <v>30</v>
      </c>
      <c r="AC197">
        <v>180</v>
      </c>
      <c r="AD197" t="s">
        <v>74</v>
      </c>
      <c r="AE197" t="s">
        <v>380</v>
      </c>
      <c r="AF197">
        <v>300</v>
      </c>
      <c r="AG197">
        <v>1800</v>
      </c>
      <c r="AH197" t="s">
        <v>74</v>
      </c>
      <c r="AI197" t="s">
        <v>380</v>
      </c>
      <c r="AJ197">
        <v>200</v>
      </c>
      <c r="AK197">
        <v>1200</v>
      </c>
      <c r="AL197" t="s">
        <v>74</v>
      </c>
      <c r="AM197" t="s">
        <v>380</v>
      </c>
      <c r="AN197">
        <v>0</v>
      </c>
      <c r="AO197">
        <v>0</v>
      </c>
      <c r="AP197" t="s">
        <v>213</v>
      </c>
      <c r="AQ197">
        <v>0</v>
      </c>
      <c r="AR197">
        <v>0</v>
      </c>
      <c r="AS197">
        <v>0</v>
      </c>
      <c r="AT197">
        <v>0</v>
      </c>
      <c r="AU197" t="s">
        <v>1421</v>
      </c>
      <c r="AV197" t="s">
        <v>1421</v>
      </c>
      <c r="AW197">
        <v>0</v>
      </c>
      <c r="AX197">
        <v>0</v>
      </c>
      <c r="AY197" t="s">
        <v>1421</v>
      </c>
      <c r="AZ197" t="s">
        <v>1421</v>
      </c>
      <c r="BA197">
        <v>0</v>
      </c>
      <c r="BB197">
        <v>0</v>
      </c>
      <c r="BC197" t="s">
        <v>1421</v>
      </c>
      <c r="BD197" t="s">
        <v>1421</v>
      </c>
      <c r="BE197">
        <v>0</v>
      </c>
      <c r="BF197">
        <v>0</v>
      </c>
      <c r="BG197" t="s">
        <v>1421</v>
      </c>
      <c r="BH197" t="s">
        <v>1421</v>
      </c>
      <c r="BI197">
        <v>0</v>
      </c>
      <c r="BJ197">
        <v>0</v>
      </c>
      <c r="BK197" t="s">
        <v>1421</v>
      </c>
      <c r="BL197" t="s">
        <v>1421</v>
      </c>
      <c r="BM197">
        <v>0</v>
      </c>
      <c r="BN197">
        <v>0</v>
      </c>
      <c r="BO197" t="s">
        <v>1421</v>
      </c>
      <c r="BP197" t="s">
        <v>1421</v>
      </c>
      <c r="BQ197">
        <v>0</v>
      </c>
      <c r="BR197">
        <v>0</v>
      </c>
      <c r="BS197">
        <v>0</v>
      </c>
      <c r="BT197">
        <v>0</v>
      </c>
      <c r="BU197">
        <v>0</v>
      </c>
      <c r="BV197" t="s">
        <v>213</v>
      </c>
      <c r="BW197" t="s">
        <v>1421</v>
      </c>
      <c r="BX197">
        <v>0</v>
      </c>
      <c r="BY197">
        <v>0</v>
      </c>
      <c r="BZ197">
        <v>186</v>
      </c>
      <c r="CA197">
        <v>0</v>
      </c>
      <c r="CB197">
        <v>0</v>
      </c>
      <c r="CC197" t="s">
        <v>213</v>
      </c>
      <c r="CD197" t="s">
        <v>1421</v>
      </c>
      <c r="CE197">
        <v>0</v>
      </c>
      <c r="CF197">
        <v>0</v>
      </c>
      <c r="CG197">
        <v>0</v>
      </c>
      <c r="CH197">
        <v>114</v>
      </c>
      <c r="CI197">
        <v>0</v>
      </c>
      <c r="CJ197" t="s">
        <v>213</v>
      </c>
      <c r="CK197" t="s">
        <v>1421</v>
      </c>
      <c r="CL197">
        <v>0</v>
      </c>
      <c r="CM197">
        <v>0</v>
      </c>
      <c r="CN197">
        <v>120</v>
      </c>
      <c r="CO197">
        <v>0</v>
      </c>
      <c r="CP197">
        <v>0</v>
      </c>
      <c r="CQ197" t="s">
        <v>213</v>
      </c>
      <c r="CR197" t="s">
        <v>1421</v>
      </c>
      <c r="CS197">
        <v>0</v>
      </c>
      <c r="CT197">
        <v>0</v>
      </c>
      <c r="CU197">
        <v>0</v>
      </c>
      <c r="CV197">
        <v>180</v>
      </c>
      <c r="CW197">
        <v>0</v>
      </c>
      <c r="CX197" t="s">
        <v>213</v>
      </c>
      <c r="CY197" t="s">
        <v>1421</v>
      </c>
      <c r="CZ197">
        <v>0</v>
      </c>
      <c r="DA197">
        <v>0</v>
      </c>
      <c r="DB197">
        <v>0</v>
      </c>
      <c r="DC197">
        <v>0</v>
      </c>
      <c r="DD197">
        <v>1800</v>
      </c>
      <c r="DE197" t="s">
        <v>213</v>
      </c>
      <c r="DF197" t="s">
        <v>1421</v>
      </c>
      <c r="DG197">
        <v>0</v>
      </c>
      <c r="DH197">
        <v>0</v>
      </c>
      <c r="DI197">
        <v>0</v>
      </c>
      <c r="DJ197">
        <v>0</v>
      </c>
      <c r="DK197">
        <v>1200</v>
      </c>
      <c r="DL197" t="s">
        <v>213</v>
      </c>
      <c r="DM197" t="s">
        <v>1421</v>
      </c>
      <c r="DN197">
        <v>0</v>
      </c>
      <c r="DO197">
        <v>0</v>
      </c>
      <c r="DP197">
        <v>111</v>
      </c>
      <c r="DQ197">
        <v>666</v>
      </c>
      <c r="DR197">
        <v>489</v>
      </c>
      <c r="DS197">
        <v>2934</v>
      </c>
      <c r="DT197" t="s">
        <v>208</v>
      </c>
      <c r="DU197">
        <v>10</v>
      </c>
      <c r="DV197">
        <v>60</v>
      </c>
      <c r="DW197">
        <v>1501</v>
      </c>
      <c r="DX197">
        <v>9006</v>
      </c>
      <c r="DY197">
        <v>182</v>
      </c>
      <c r="DZ197">
        <v>1092</v>
      </c>
      <c r="EA197" t="s">
        <v>208</v>
      </c>
      <c r="EB197">
        <v>182</v>
      </c>
      <c r="EC197">
        <v>1092</v>
      </c>
      <c r="ED197">
        <v>3</v>
      </c>
      <c r="EE197">
        <v>18</v>
      </c>
      <c r="EF197" t="s">
        <v>74</v>
      </c>
      <c r="EG197" t="s">
        <v>498</v>
      </c>
      <c r="EH197" t="s">
        <v>215</v>
      </c>
      <c r="EI197"/>
      <c r="EJ197">
        <v>4</v>
      </c>
      <c r="EK197">
        <v>24</v>
      </c>
      <c r="EL197" t="s">
        <v>74</v>
      </c>
      <c r="EM197" t="s">
        <v>269</v>
      </c>
      <c r="EN197" t="s">
        <v>215</v>
      </c>
      <c r="EO197"/>
      <c r="EP197">
        <v>2</v>
      </c>
      <c r="EQ197">
        <v>12</v>
      </c>
      <c r="ER197" t="s">
        <v>74</v>
      </c>
      <c r="ES197" t="s">
        <v>269</v>
      </c>
      <c r="ET197" t="s">
        <v>252</v>
      </c>
      <c r="EU197"/>
      <c r="EV197">
        <v>13</v>
      </c>
      <c r="EW197">
        <v>78</v>
      </c>
      <c r="EX197" t="s">
        <v>64</v>
      </c>
      <c r="EY197" t="s">
        <v>217</v>
      </c>
      <c r="EZ197" t="s">
        <v>215</v>
      </c>
      <c r="FA197"/>
      <c r="FB197">
        <v>70</v>
      </c>
      <c r="FC197">
        <v>420</v>
      </c>
      <c r="FD197" t="s">
        <v>74</v>
      </c>
      <c r="FE197" t="s">
        <v>269</v>
      </c>
      <c r="FF197" t="s">
        <v>254</v>
      </c>
      <c r="FG197"/>
      <c r="FH197">
        <v>90</v>
      </c>
      <c r="FI197">
        <v>540</v>
      </c>
      <c r="FJ197" t="s">
        <v>64</v>
      </c>
      <c r="FK197" t="s">
        <v>217</v>
      </c>
      <c r="FL197" t="s">
        <v>215</v>
      </c>
      <c r="FM197"/>
      <c r="FN197">
        <v>0</v>
      </c>
      <c r="FO197">
        <v>0</v>
      </c>
      <c r="FP197" t="s">
        <v>213</v>
      </c>
      <c r="FQ197">
        <v>0</v>
      </c>
      <c r="FR197">
        <v>0</v>
      </c>
      <c r="FS197">
        <v>0</v>
      </c>
      <c r="FT197">
        <v>0</v>
      </c>
      <c r="FU197" t="s">
        <v>1421</v>
      </c>
      <c r="FV197" t="s">
        <v>1421</v>
      </c>
      <c r="FW197" t="s">
        <v>1421</v>
      </c>
      <c r="FX197" t="s">
        <v>1421</v>
      </c>
      <c r="FY197" t="s">
        <v>1421</v>
      </c>
      <c r="FZ197" t="s">
        <v>1421</v>
      </c>
      <c r="GA197">
        <v>0</v>
      </c>
      <c r="GB197">
        <v>0</v>
      </c>
      <c r="GC197" t="s">
        <v>1421</v>
      </c>
      <c r="GD197" t="s">
        <v>1421</v>
      </c>
      <c r="GE197" t="s">
        <v>1421</v>
      </c>
      <c r="GF197" t="s">
        <v>1421</v>
      </c>
      <c r="GG197" t="s">
        <v>1421</v>
      </c>
      <c r="GH197" t="s">
        <v>1421</v>
      </c>
      <c r="GI197">
        <v>0</v>
      </c>
      <c r="GJ197">
        <v>0</v>
      </c>
      <c r="GK197" t="s">
        <v>1421</v>
      </c>
      <c r="GL197" t="s">
        <v>1421</v>
      </c>
      <c r="GM197" t="s">
        <v>1421</v>
      </c>
      <c r="GN197" t="s">
        <v>1421</v>
      </c>
      <c r="GO197" t="s">
        <v>1421</v>
      </c>
      <c r="GP197" t="s">
        <v>1421</v>
      </c>
      <c r="GQ197">
        <v>0</v>
      </c>
      <c r="GR197">
        <v>0</v>
      </c>
      <c r="GS197" t="s">
        <v>1421</v>
      </c>
      <c r="GT197" t="s">
        <v>1421</v>
      </c>
      <c r="GU197" t="s">
        <v>1421</v>
      </c>
      <c r="GV197" t="s">
        <v>1421</v>
      </c>
      <c r="GW197" t="s">
        <v>1421</v>
      </c>
      <c r="GX197" t="s">
        <v>1421</v>
      </c>
      <c r="GY197">
        <v>0</v>
      </c>
      <c r="GZ197">
        <v>0</v>
      </c>
      <c r="HA197" t="s">
        <v>1421</v>
      </c>
      <c r="HB197" t="s">
        <v>1421</v>
      </c>
      <c r="HC197" t="s">
        <v>1421</v>
      </c>
      <c r="HD197" t="s">
        <v>1421</v>
      </c>
      <c r="HE197" t="s">
        <v>1421</v>
      </c>
      <c r="HF197" t="s">
        <v>1421</v>
      </c>
      <c r="HG197">
        <v>0</v>
      </c>
      <c r="HH197">
        <v>0</v>
      </c>
      <c r="HI197" t="s">
        <v>1421</v>
      </c>
      <c r="HJ197" t="s">
        <v>1421</v>
      </c>
      <c r="HK197" t="s">
        <v>1421</v>
      </c>
      <c r="HL197" t="s">
        <v>1421</v>
      </c>
      <c r="HM197" t="s">
        <v>1421</v>
      </c>
      <c r="HN197" t="s">
        <v>1421</v>
      </c>
      <c r="HO197">
        <v>0</v>
      </c>
      <c r="HP197">
        <v>0</v>
      </c>
      <c r="HQ197">
        <v>110</v>
      </c>
      <c r="HR197">
        <v>660</v>
      </c>
      <c r="HS197">
        <v>59</v>
      </c>
      <c r="HT197">
        <v>354</v>
      </c>
      <c r="HU197">
        <v>13</v>
      </c>
      <c r="HV197">
        <v>78</v>
      </c>
      <c r="HW197">
        <v>0</v>
      </c>
      <c r="HX197">
        <v>0</v>
      </c>
      <c r="HY197" t="s">
        <v>208</v>
      </c>
      <c r="HZ197">
        <v>46</v>
      </c>
      <c r="IA197">
        <v>276</v>
      </c>
      <c r="IB197" t="s">
        <v>208</v>
      </c>
      <c r="IC197" t="s">
        <v>74</v>
      </c>
      <c r="ID197" t="s">
        <v>380</v>
      </c>
      <c r="IE197" t="s">
        <v>213</v>
      </c>
      <c r="IF197" t="s">
        <v>1421</v>
      </c>
      <c r="IG197" t="s">
        <v>208</v>
      </c>
      <c r="IH197">
        <v>5</v>
      </c>
      <c r="II197">
        <v>30</v>
      </c>
      <c r="IJ197" t="s">
        <v>208</v>
      </c>
      <c r="IK197" t="s">
        <v>219</v>
      </c>
      <c r="IL197" t="s">
        <v>219</v>
      </c>
      <c r="IM197" t="s">
        <v>219</v>
      </c>
      <c r="IN197" t="s">
        <v>1591</v>
      </c>
    </row>
    <row r="198" spans="1:248" hidden="1" x14ac:dyDescent="0.25">
      <c r="A198" t="s">
        <v>73</v>
      </c>
      <c r="B198" t="s">
        <v>74</v>
      </c>
      <c r="C198" t="s">
        <v>486</v>
      </c>
      <c r="D198" t="s">
        <v>387</v>
      </c>
      <c r="E198" t="s">
        <v>866</v>
      </c>
      <c r="F198" t="s">
        <v>867</v>
      </c>
      <c r="G198">
        <v>12</v>
      </c>
      <c r="H198">
        <v>12</v>
      </c>
      <c r="I198" t="s">
        <v>208</v>
      </c>
      <c r="J198">
        <v>93</v>
      </c>
      <c r="K198">
        <v>558</v>
      </c>
      <c r="L198">
        <v>4</v>
      </c>
      <c r="M198">
        <v>24</v>
      </c>
      <c r="N198" t="s">
        <v>74</v>
      </c>
      <c r="O198" t="s">
        <v>387</v>
      </c>
      <c r="P198">
        <v>15</v>
      </c>
      <c r="Q198">
        <v>89</v>
      </c>
      <c r="R198" t="s">
        <v>74</v>
      </c>
      <c r="S198" t="s">
        <v>387</v>
      </c>
      <c r="T198">
        <v>3</v>
      </c>
      <c r="U198">
        <v>18</v>
      </c>
      <c r="V198" t="s">
        <v>1421</v>
      </c>
      <c r="W198" t="s">
        <v>1421</v>
      </c>
      <c r="X198">
        <v>6</v>
      </c>
      <c r="Y198">
        <v>33</v>
      </c>
      <c r="Z198" t="s">
        <v>74</v>
      </c>
      <c r="AA198" t="s">
        <v>387</v>
      </c>
      <c r="AB198">
        <v>12</v>
      </c>
      <c r="AC198">
        <v>72</v>
      </c>
      <c r="AD198" t="s">
        <v>74</v>
      </c>
      <c r="AE198" t="s">
        <v>387</v>
      </c>
      <c r="AF198">
        <v>18</v>
      </c>
      <c r="AG198">
        <v>110</v>
      </c>
      <c r="AH198" t="s">
        <v>74</v>
      </c>
      <c r="AI198" t="s">
        <v>387</v>
      </c>
      <c r="AJ198">
        <v>35</v>
      </c>
      <c r="AK198">
        <v>212</v>
      </c>
      <c r="AL198" t="s">
        <v>74</v>
      </c>
      <c r="AM198" t="s">
        <v>387</v>
      </c>
      <c r="AN198">
        <v>0</v>
      </c>
      <c r="AO198">
        <v>0</v>
      </c>
      <c r="AP198" t="s">
        <v>208</v>
      </c>
      <c r="AQ198">
        <v>41</v>
      </c>
      <c r="AR198">
        <v>246</v>
      </c>
      <c r="AS198">
        <v>7</v>
      </c>
      <c r="AT198">
        <v>42</v>
      </c>
      <c r="AU198" t="s">
        <v>154</v>
      </c>
      <c r="AV198" t="s">
        <v>278</v>
      </c>
      <c r="AW198">
        <v>3</v>
      </c>
      <c r="AX198">
        <v>18</v>
      </c>
      <c r="AY198" t="s">
        <v>158</v>
      </c>
      <c r="AZ198" t="s">
        <v>298</v>
      </c>
      <c r="BA198">
        <v>3</v>
      </c>
      <c r="BB198">
        <v>18</v>
      </c>
      <c r="BC198" t="s">
        <v>156</v>
      </c>
      <c r="BD198" t="s">
        <v>228</v>
      </c>
      <c r="BE198">
        <v>12</v>
      </c>
      <c r="BF198">
        <v>72</v>
      </c>
      <c r="BG198" t="s">
        <v>156</v>
      </c>
      <c r="BH198" t="s">
        <v>228</v>
      </c>
      <c r="BI198">
        <v>10</v>
      </c>
      <c r="BJ198">
        <v>60</v>
      </c>
      <c r="BK198" t="s">
        <v>154</v>
      </c>
      <c r="BL198" t="s">
        <v>278</v>
      </c>
      <c r="BM198">
        <v>6</v>
      </c>
      <c r="BN198">
        <v>36</v>
      </c>
      <c r="BO198" t="s">
        <v>1421</v>
      </c>
      <c r="BP198" t="s">
        <v>1421</v>
      </c>
      <c r="BQ198">
        <v>0</v>
      </c>
      <c r="BR198">
        <v>0</v>
      </c>
      <c r="BS198">
        <v>24</v>
      </c>
      <c r="BT198">
        <v>0</v>
      </c>
      <c r="BU198">
        <v>0</v>
      </c>
      <c r="BV198" t="s">
        <v>213</v>
      </c>
      <c r="BW198" t="s">
        <v>1421</v>
      </c>
      <c r="BX198">
        <v>0</v>
      </c>
      <c r="BY198">
        <v>0</v>
      </c>
      <c r="BZ198">
        <v>61</v>
      </c>
      <c r="CA198">
        <v>0</v>
      </c>
      <c r="CB198">
        <v>0</v>
      </c>
      <c r="CC198" t="s">
        <v>213</v>
      </c>
      <c r="CD198" t="s">
        <v>1421</v>
      </c>
      <c r="CE198">
        <v>0</v>
      </c>
      <c r="CF198">
        <v>28</v>
      </c>
      <c r="CG198">
        <v>0</v>
      </c>
      <c r="CH198">
        <v>0</v>
      </c>
      <c r="CI198">
        <v>0</v>
      </c>
      <c r="CJ198" t="s">
        <v>213</v>
      </c>
      <c r="CK198" t="s">
        <v>1421</v>
      </c>
      <c r="CL198">
        <v>0</v>
      </c>
      <c r="CM198">
        <v>18</v>
      </c>
      <c r="CN198">
        <v>21</v>
      </c>
      <c r="CO198">
        <v>0</v>
      </c>
      <c r="CP198">
        <v>0</v>
      </c>
      <c r="CQ198" t="s">
        <v>213</v>
      </c>
      <c r="CR198" t="s">
        <v>1421</v>
      </c>
      <c r="CS198">
        <v>0</v>
      </c>
      <c r="CT198">
        <v>12</v>
      </c>
      <c r="CU198">
        <v>0</v>
      </c>
      <c r="CV198">
        <v>0</v>
      </c>
      <c r="CW198">
        <v>14</v>
      </c>
      <c r="CX198" t="s">
        <v>213</v>
      </c>
      <c r="CY198" t="s">
        <v>1421</v>
      </c>
      <c r="CZ198">
        <v>0</v>
      </c>
      <c r="DA198">
        <v>58</v>
      </c>
      <c r="DB198">
        <v>0</v>
      </c>
      <c r="DC198">
        <v>0</v>
      </c>
      <c r="DD198">
        <v>69</v>
      </c>
      <c r="DE198" t="s">
        <v>213</v>
      </c>
      <c r="DF198" t="s">
        <v>1421</v>
      </c>
      <c r="DG198">
        <v>0</v>
      </c>
      <c r="DH198">
        <v>41</v>
      </c>
      <c r="DI198">
        <v>0</v>
      </c>
      <c r="DJ198">
        <v>0</v>
      </c>
      <c r="DK198">
        <v>188</v>
      </c>
      <c r="DL198" t="s">
        <v>213</v>
      </c>
      <c r="DM198" t="s">
        <v>1421</v>
      </c>
      <c r="DN198">
        <v>0</v>
      </c>
      <c r="DO198">
        <v>24</v>
      </c>
      <c r="DP198">
        <v>0</v>
      </c>
      <c r="DQ198">
        <v>0</v>
      </c>
      <c r="DR198">
        <v>93</v>
      </c>
      <c r="DS198">
        <v>558</v>
      </c>
      <c r="DT198" t="s">
        <v>208</v>
      </c>
      <c r="DU198">
        <v>9</v>
      </c>
      <c r="DV198">
        <v>54</v>
      </c>
      <c r="DW198">
        <v>420</v>
      </c>
      <c r="DX198">
        <v>2520</v>
      </c>
      <c r="DY198">
        <v>73</v>
      </c>
      <c r="DZ198">
        <v>438</v>
      </c>
      <c r="EA198" t="s">
        <v>208</v>
      </c>
      <c r="EB198">
        <v>73</v>
      </c>
      <c r="EC198">
        <v>438</v>
      </c>
      <c r="ED198">
        <v>8</v>
      </c>
      <c r="EE198">
        <v>48</v>
      </c>
      <c r="EF198" t="s">
        <v>68</v>
      </c>
      <c r="EG198" t="s">
        <v>503</v>
      </c>
      <c r="EH198" t="s">
        <v>215</v>
      </c>
      <c r="EI198"/>
      <c r="EJ198">
        <v>7</v>
      </c>
      <c r="EK198">
        <v>42</v>
      </c>
      <c r="EL198" t="s">
        <v>64</v>
      </c>
      <c r="EM198" t="s">
        <v>217</v>
      </c>
      <c r="EN198" t="s">
        <v>252</v>
      </c>
      <c r="EO198"/>
      <c r="EP198">
        <v>10</v>
      </c>
      <c r="EQ198">
        <v>60</v>
      </c>
      <c r="ER198" t="s">
        <v>76</v>
      </c>
      <c r="ES198" t="s">
        <v>205</v>
      </c>
      <c r="ET198" t="s">
        <v>252</v>
      </c>
      <c r="EU198"/>
      <c r="EV198">
        <v>18</v>
      </c>
      <c r="EW198">
        <v>108</v>
      </c>
      <c r="EX198" t="s">
        <v>74</v>
      </c>
      <c r="EY198" t="s">
        <v>269</v>
      </c>
      <c r="EZ198" t="s">
        <v>215</v>
      </c>
      <c r="FA198"/>
      <c r="FB198">
        <v>20</v>
      </c>
      <c r="FC198">
        <v>120</v>
      </c>
      <c r="FD198" t="s">
        <v>74</v>
      </c>
      <c r="FE198" t="s">
        <v>269</v>
      </c>
      <c r="FF198" t="s">
        <v>252</v>
      </c>
      <c r="FG198"/>
      <c r="FH198">
        <v>10</v>
      </c>
      <c r="FI198">
        <v>60</v>
      </c>
      <c r="FJ198" t="s">
        <v>64</v>
      </c>
      <c r="FK198" t="s">
        <v>217</v>
      </c>
      <c r="FL198" t="s">
        <v>215</v>
      </c>
      <c r="FM198"/>
      <c r="FN198">
        <v>0</v>
      </c>
      <c r="FO198">
        <v>0</v>
      </c>
      <c r="FP198" t="s">
        <v>213</v>
      </c>
      <c r="FQ198">
        <v>0</v>
      </c>
      <c r="FR198">
        <v>0</v>
      </c>
      <c r="FS198">
        <v>0</v>
      </c>
      <c r="FT198">
        <v>0</v>
      </c>
      <c r="FU198" t="s">
        <v>1421</v>
      </c>
      <c r="FV198" t="s">
        <v>1421</v>
      </c>
      <c r="FW198" t="s">
        <v>1421</v>
      </c>
      <c r="FX198" t="s">
        <v>1421</v>
      </c>
      <c r="FY198" t="s">
        <v>1421</v>
      </c>
      <c r="FZ198" t="s">
        <v>1421</v>
      </c>
      <c r="GA198">
        <v>0</v>
      </c>
      <c r="GB198">
        <v>0</v>
      </c>
      <c r="GC198" t="s">
        <v>1421</v>
      </c>
      <c r="GD198" t="s">
        <v>1421</v>
      </c>
      <c r="GE198" t="s">
        <v>1421</v>
      </c>
      <c r="GF198" t="s">
        <v>1421</v>
      </c>
      <c r="GG198" t="s">
        <v>1421</v>
      </c>
      <c r="GH198" t="s">
        <v>1421</v>
      </c>
      <c r="GI198">
        <v>0</v>
      </c>
      <c r="GJ198">
        <v>0</v>
      </c>
      <c r="GK198" t="s">
        <v>1421</v>
      </c>
      <c r="GL198" t="s">
        <v>1421</v>
      </c>
      <c r="GM198" t="s">
        <v>1421</v>
      </c>
      <c r="GN198" t="s">
        <v>1421</v>
      </c>
      <c r="GO198" t="s">
        <v>1421</v>
      </c>
      <c r="GP198" t="s">
        <v>1421</v>
      </c>
      <c r="GQ198">
        <v>0</v>
      </c>
      <c r="GR198">
        <v>0</v>
      </c>
      <c r="GS198" t="s">
        <v>1421</v>
      </c>
      <c r="GT198" t="s">
        <v>1421</v>
      </c>
      <c r="GU198" t="s">
        <v>1421</v>
      </c>
      <c r="GV198" t="s">
        <v>1421</v>
      </c>
      <c r="GW198" t="s">
        <v>1421</v>
      </c>
      <c r="GX198" t="s">
        <v>1421</v>
      </c>
      <c r="GY198">
        <v>0</v>
      </c>
      <c r="GZ198">
        <v>0</v>
      </c>
      <c r="HA198" t="s">
        <v>1421</v>
      </c>
      <c r="HB198" t="s">
        <v>1421</v>
      </c>
      <c r="HC198" t="s">
        <v>1421</v>
      </c>
      <c r="HD198" t="s">
        <v>1421</v>
      </c>
      <c r="HE198" t="s">
        <v>1421</v>
      </c>
      <c r="HF198" t="s">
        <v>1421</v>
      </c>
      <c r="HG198">
        <v>0</v>
      </c>
      <c r="HH198">
        <v>0</v>
      </c>
      <c r="HI198" t="s">
        <v>1421</v>
      </c>
      <c r="HJ198" t="s">
        <v>1421</v>
      </c>
      <c r="HK198" t="s">
        <v>1421</v>
      </c>
      <c r="HL198" t="s">
        <v>1421</v>
      </c>
      <c r="HM198" t="s">
        <v>1421</v>
      </c>
      <c r="HN198" t="s">
        <v>1421</v>
      </c>
      <c r="HO198">
        <v>0</v>
      </c>
      <c r="HP198">
        <v>0</v>
      </c>
      <c r="HQ198">
        <v>35</v>
      </c>
      <c r="HR198">
        <v>210</v>
      </c>
      <c r="HS198">
        <v>18</v>
      </c>
      <c r="HT198">
        <v>108</v>
      </c>
      <c r="HU198">
        <v>20</v>
      </c>
      <c r="HV198">
        <v>120</v>
      </c>
      <c r="HW198">
        <v>0</v>
      </c>
      <c r="HX198">
        <v>0</v>
      </c>
      <c r="HY198" t="s">
        <v>208</v>
      </c>
      <c r="HZ198">
        <v>20</v>
      </c>
      <c r="IA198">
        <v>120</v>
      </c>
      <c r="IB198" t="s">
        <v>208</v>
      </c>
      <c r="IC198" t="s">
        <v>74</v>
      </c>
      <c r="ID198" t="s">
        <v>269</v>
      </c>
      <c r="IE198" t="s">
        <v>208</v>
      </c>
      <c r="IF198" t="s">
        <v>156</v>
      </c>
      <c r="IG198" t="s">
        <v>208</v>
      </c>
      <c r="IH198">
        <v>7</v>
      </c>
      <c r="II198">
        <v>42</v>
      </c>
      <c r="IJ198" t="s">
        <v>208</v>
      </c>
      <c r="IK198" t="s">
        <v>219</v>
      </c>
      <c r="IL198" t="s">
        <v>230</v>
      </c>
      <c r="IM198" t="s">
        <v>219</v>
      </c>
      <c r="IN198" t="s">
        <v>1592</v>
      </c>
    </row>
    <row r="199" spans="1:248" hidden="1" x14ac:dyDescent="0.25">
      <c r="A199" t="s">
        <v>67</v>
      </c>
      <c r="B199" t="s">
        <v>68</v>
      </c>
      <c r="C199" t="s">
        <v>825</v>
      </c>
      <c r="D199" t="s">
        <v>561</v>
      </c>
      <c r="E199" t="s">
        <v>841</v>
      </c>
      <c r="F199" t="s">
        <v>484</v>
      </c>
      <c r="G199">
        <v>12</v>
      </c>
      <c r="H199">
        <v>12</v>
      </c>
      <c r="I199" t="s">
        <v>208</v>
      </c>
      <c r="J199">
        <v>1434</v>
      </c>
      <c r="K199">
        <v>8604</v>
      </c>
      <c r="L199">
        <v>315</v>
      </c>
      <c r="M199">
        <v>1890</v>
      </c>
      <c r="N199" t="s">
        <v>68</v>
      </c>
      <c r="O199" t="s">
        <v>300</v>
      </c>
      <c r="P199">
        <v>295</v>
      </c>
      <c r="Q199">
        <v>1770</v>
      </c>
      <c r="R199" t="s">
        <v>68</v>
      </c>
      <c r="S199" t="s">
        <v>300</v>
      </c>
      <c r="T199">
        <v>113</v>
      </c>
      <c r="U199">
        <v>678</v>
      </c>
      <c r="V199" t="s">
        <v>68</v>
      </c>
      <c r="W199" t="s">
        <v>300</v>
      </c>
      <c r="X199">
        <v>34</v>
      </c>
      <c r="Y199">
        <v>204</v>
      </c>
      <c r="Z199" t="s">
        <v>68</v>
      </c>
      <c r="AA199" t="s">
        <v>300</v>
      </c>
      <c r="AB199">
        <v>71</v>
      </c>
      <c r="AC199">
        <v>426</v>
      </c>
      <c r="AD199" t="s">
        <v>68</v>
      </c>
      <c r="AE199" t="s">
        <v>561</v>
      </c>
      <c r="AF199">
        <v>289</v>
      </c>
      <c r="AG199">
        <v>1734</v>
      </c>
      <c r="AH199" t="s">
        <v>68</v>
      </c>
      <c r="AI199" t="s">
        <v>561</v>
      </c>
      <c r="AJ199">
        <v>317</v>
      </c>
      <c r="AK199">
        <v>1902</v>
      </c>
      <c r="AL199" t="s">
        <v>68</v>
      </c>
      <c r="AM199" t="s">
        <v>561</v>
      </c>
      <c r="AN199">
        <v>0</v>
      </c>
      <c r="AO199">
        <v>0</v>
      </c>
      <c r="AP199" t="s">
        <v>208</v>
      </c>
      <c r="AQ199">
        <v>91</v>
      </c>
      <c r="AR199">
        <v>546</v>
      </c>
      <c r="AS199">
        <v>11</v>
      </c>
      <c r="AT199">
        <v>66</v>
      </c>
      <c r="AU199" t="s">
        <v>158</v>
      </c>
      <c r="AV199" t="s">
        <v>212</v>
      </c>
      <c r="AW199">
        <v>23</v>
      </c>
      <c r="AX199">
        <v>138</v>
      </c>
      <c r="AY199" t="s">
        <v>156</v>
      </c>
      <c r="AZ199" t="s">
        <v>218</v>
      </c>
      <c r="BA199">
        <v>31</v>
      </c>
      <c r="BB199">
        <v>186</v>
      </c>
      <c r="BC199" t="s">
        <v>151</v>
      </c>
      <c r="BD199" t="s">
        <v>250</v>
      </c>
      <c r="BE199">
        <v>10</v>
      </c>
      <c r="BF199">
        <v>60</v>
      </c>
      <c r="BG199" t="s">
        <v>156</v>
      </c>
      <c r="BH199" t="s">
        <v>218</v>
      </c>
      <c r="BI199">
        <v>11</v>
      </c>
      <c r="BJ199">
        <v>66</v>
      </c>
      <c r="BK199" t="s">
        <v>156</v>
      </c>
      <c r="BL199" t="s">
        <v>218</v>
      </c>
      <c r="BM199">
        <v>5</v>
      </c>
      <c r="BN199">
        <v>30</v>
      </c>
      <c r="BO199" t="s">
        <v>1421</v>
      </c>
      <c r="BP199" t="s">
        <v>1421</v>
      </c>
      <c r="BQ199">
        <v>0</v>
      </c>
      <c r="BR199">
        <v>0</v>
      </c>
      <c r="BS199">
        <v>0</v>
      </c>
      <c r="BT199">
        <v>1890</v>
      </c>
      <c r="BU199">
        <v>0</v>
      </c>
      <c r="BV199" t="s">
        <v>213</v>
      </c>
      <c r="BW199" t="s">
        <v>1421</v>
      </c>
      <c r="BX199">
        <v>0</v>
      </c>
      <c r="BY199">
        <v>0</v>
      </c>
      <c r="BZ199">
        <v>1770</v>
      </c>
      <c r="CA199">
        <v>0</v>
      </c>
      <c r="CB199">
        <v>0</v>
      </c>
      <c r="CC199" t="s">
        <v>213</v>
      </c>
      <c r="CD199" t="s">
        <v>1421</v>
      </c>
      <c r="CE199">
        <v>0</v>
      </c>
      <c r="CF199">
        <v>0</v>
      </c>
      <c r="CG199">
        <v>678</v>
      </c>
      <c r="CH199">
        <v>0</v>
      </c>
      <c r="CI199">
        <v>0</v>
      </c>
      <c r="CJ199" t="s">
        <v>213</v>
      </c>
      <c r="CK199" t="s">
        <v>1421</v>
      </c>
      <c r="CL199">
        <v>0</v>
      </c>
      <c r="CM199">
        <v>0</v>
      </c>
      <c r="CN199">
        <v>204</v>
      </c>
      <c r="CO199">
        <v>0</v>
      </c>
      <c r="CP199">
        <v>0</v>
      </c>
      <c r="CQ199" t="s">
        <v>213</v>
      </c>
      <c r="CR199" t="s">
        <v>1421</v>
      </c>
      <c r="CS199">
        <v>0</v>
      </c>
      <c r="CT199">
        <v>0</v>
      </c>
      <c r="CU199">
        <v>0</v>
      </c>
      <c r="CV199">
        <v>426</v>
      </c>
      <c r="CW199">
        <v>0</v>
      </c>
      <c r="CX199" t="s">
        <v>213</v>
      </c>
      <c r="CY199" t="s">
        <v>1421</v>
      </c>
      <c r="CZ199">
        <v>0</v>
      </c>
      <c r="DA199">
        <v>0</v>
      </c>
      <c r="DB199">
        <v>0</v>
      </c>
      <c r="DC199">
        <v>0</v>
      </c>
      <c r="DD199">
        <v>1734</v>
      </c>
      <c r="DE199" t="s">
        <v>213</v>
      </c>
      <c r="DF199" t="s">
        <v>1421</v>
      </c>
      <c r="DG199">
        <v>0</v>
      </c>
      <c r="DH199">
        <v>0</v>
      </c>
      <c r="DI199">
        <v>0</v>
      </c>
      <c r="DJ199">
        <v>0</v>
      </c>
      <c r="DK199">
        <v>1902</v>
      </c>
      <c r="DL199" t="s">
        <v>213</v>
      </c>
      <c r="DM199" t="s">
        <v>1421</v>
      </c>
      <c r="DN199">
        <v>0</v>
      </c>
      <c r="DO199">
        <v>0</v>
      </c>
      <c r="DP199">
        <v>0</v>
      </c>
      <c r="DQ199">
        <v>0</v>
      </c>
      <c r="DR199">
        <v>1434</v>
      </c>
      <c r="DS199">
        <v>8604</v>
      </c>
      <c r="DT199" t="s">
        <v>208</v>
      </c>
      <c r="DU199">
        <v>317</v>
      </c>
      <c r="DV199">
        <v>1902</v>
      </c>
      <c r="DW199">
        <v>687</v>
      </c>
      <c r="DX199">
        <v>4122</v>
      </c>
      <c r="DY199">
        <v>105</v>
      </c>
      <c r="DZ199">
        <v>630</v>
      </c>
      <c r="EA199" t="s">
        <v>208</v>
      </c>
      <c r="EB199">
        <v>92</v>
      </c>
      <c r="EC199">
        <v>552</v>
      </c>
      <c r="ED199">
        <v>0</v>
      </c>
      <c r="EE199">
        <v>0</v>
      </c>
      <c r="EF199" t="s">
        <v>1421</v>
      </c>
      <c r="EG199" t="s">
        <v>1421</v>
      </c>
      <c r="EH199" t="s">
        <v>1421</v>
      </c>
      <c r="EI199" t="s">
        <v>1421</v>
      </c>
      <c r="EJ199">
        <v>31</v>
      </c>
      <c r="EK199">
        <v>186</v>
      </c>
      <c r="EL199" t="s">
        <v>64</v>
      </c>
      <c r="EM199" t="s">
        <v>217</v>
      </c>
      <c r="EN199" t="s">
        <v>509</v>
      </c>
      <c r="EO199" t="s">
        <v>159</v>
      </c>
      <c r="EP199">
        <v>47</v>
      </c>
      <c r="EQ199">
        <v>282</v>
      </c>
      <c r="ER199" t="s">
        <v>64</v>
      </c>
      <c r="ES199" t="s">
        <v>217</v>
      </c>
      <c r="ET199" t="s">
        <v>509</v>
      </c>
      <c r="EU199" t="s">
        <v>159</v>
      </c>
      <c r="EV199">
        <v>14</v>
      </c>
      <c r="EW199">
        <v>84</v>
      </c>
      <c r="EX199" t="s">
        <v>76</v>
      </c>
      <c r="EY199" t="s">
        <v>205</v>
      </c>
      <c r="EZ199" t="s">
        <v>252</v>
      </c>
      <c r="FA199" t="s">
        <v>1421</v>
      </c>
      <c r="FB199">
        <v>0</v>
      </c>
      <c r="FC199">
        <v>0</v>
      </c>
      <c r="FD199" t="s">
        <v>1421</v>
      </c>
      <c r="FE199" t="s">
        <v>1421</v>
      </c>
      <c r="FF199" t="s">
        <v>1421</v>
      </c>
      <c r="FG199" t="s">
        <v>1421</v>
      </c>
      <c r="FH199">
        <v>0</v>
      </c>
      <c r="FI199">
        <v>0</v>
      </c>
      <c r="FJ199" t="s">
        <v>1421</v>
      </c>
      <c r="FK199" t="s">
        <v>1421</v>
      </c>
      <c r="FL199" t="s">
        <v>1421</v>
      </c>
      <c r="FM199" t="s">
        <v>1421</v>
      </c>
      <c r="FN199">
        <v>0</v>
      </c>
      <c r="FO199">
        <v>0</v>
      </c>
      <c r="FP199" t="s">
        <v>208</v>
      </c>
      <c r="FQ199">
        <v>13</v>
      </c>
      <c r="FR199">
        <v>78</v>
      </c>
      <c r="FS199">
        <v>0</v>
      </c>
      <c r="FT199">
        <v>0</v>
      </c>
      <c r="FU199" t="s">
        <v>1421</v>
      </c>
      <c r="FV199" t="s">
        <v>1421</v>
      </c>
      <c r="FW199" t="s">
        <v>1421</v>
      </c>
      <c r="FX199" t="s">
        <v>1421</v>
      </c>
      <c r="FY199" t="s">
        <v>1421</v>
      </c>
      <c r="FZ199" t="s">
        <v>1421</v>
      </c>
      <c r="GA199">
        <v>7</v>
      </c>
      <c r="GB199">
        <v>42</v>
      </c>
      <c r="GC199" t="s">
        <v>158</v>
      </c>
      <c r="GD199" t="s">
        <v>1421</v>
      </c>
      <c r="GE199" t="s">
        <v>212</v>
      </c>
      <c r="GF199" t="s">
        <v>1421</v>
      </c>
      <c r="GG199" t="s">
        <v>509</v>
      </c>
      <c r="GH199" t="s">
        <v>159</v>
      </c>
      <c r="GI199">
        <v>3</v>
      </c>
      <c r="GJ199">
        <v>18</v>
      </c>
      <c r="GK199" t="s">
        <v>154</v>
      </c>
      <c r="GL199" t="s">
        <v>1421</v>
      </c>
      <c r="GM199" t="s">
        <v>278</v>
      </c>
      <c r="GN199" t="s">
        <v>1421</v>
      </c>
      <c r="GO199" t="s">
        <v>509</v>
      </c>
      <c r="GP199" t="s">
        <v>159</v>
      </c>
      <c r="GQ199">
        <v>3</v>
      </c>
      <c r="GR199">
        <v>18</v>
      </c>
      <c r="GS199" t="s">
        <v>151</v>
      </c>
      <c r="GT199" t="s">
        <v>1421</v>
      </c>
      <c r="GU199" t="s">
        <v>250</v>
      </c>
      <c r="GV199" t="s">
        <v>1421</v>
      </c>
      <c r="GW199" t="s">
        <v>509</v>
      </c>
      <c r="GX199" t="s">
        <v>159</v>
      </c>
      <c r="GY199">
        <v>0</v>
      </c>
      <c r="GZ199">
        <v>0</v>
      </c>
      <c r="HA199" t="s">
        <v>1421</v>
      </c>
      <c r="HB199" t="s">
        <v>1421</v>
      </c>
      <c r="HC199" t="s">
        <v>1421</v>
      </c>
      <c r="HD199" t="s">
        <v>1421</v>
      </c>
      <c r="HE199" t="s">
        <v>1421</v>
      </c>
      <c r="HF199" t="s">
        <v>1421</v>
      </c>
      <c r="HG199">
        <v>0</v>
      </c>
      <c r="HH199">
        <v>0</v>
      </c>
      <c r="HI199" t="s">
        <v>1421</v>
      </c>
      <c r="HJ199" t="s">
        <v>1421</v>
      </c>
      <c r="HK199" t="s">
        <v>1421</v>
      </c>
      <c r="HL199" t="s">
        <v>1421</v>
      </c>
      <c r="HM199" t="s">
        <v>1421</v>
      </c>
      <c r="HN199" t="s">
        <v>1421</v>
      </c>
      <c r="HO199">
        <v>0</v>
      </c>
      <c r="HP199">
        <v>0</v>
      </c>
      <c r="HQ199">
        <v>5</v>
      </c>
      <c r="HR199">
        <v>30</v>
      </c>
      <c r="HS199">
        <v>39</v>
      </c>
      <c r="HT199">
        <v>234</v>
      </c>
      <c r="HU199">
        <v>61</v>
      </c>
      <c r="HV199">
        <v>366</v>
      </c>
      <c r="HW199">
        <v>0</v>
      </c>
      <c r="HX199">
        <v>0</v>
      </c>
      <c r="HY199" t="s">
        <v>208</v>
      </c>
      <c r="HZ199">
        <v>125</v>
      </c>
      <c r="IA199">
        <v>750</v>
      </c>
      <c r="IB199" t="s">
        <v>208</v>
      </c>
      <c r="IC199" t="s">
        <v>76</v>
      </c>
      <c r="ID199" t="s">
        <v>205</v>
      </c>
      <c r="IE199" t="s">
        <v>208</v>
      </c>
      <c r="IF199" t="s">
        <v>158</v>
      </c>
      <c r="IG199" t="s">
        <v>208</v>
      </c>
      <c r="IH199">
        <v>16</v>
      </c>
      <c r="II199">
        <v>96</v>
      </c>
      <c r="IJ199" t="s">
        <v>208</v>
      </c>
      <c r="IK199" t="s">
        <v>219</v>
      </c>
      <c r="IL199" t="s">
        <v>219</v>
      </c>
      <c r="IM199" t="s">
        <v>219</v>
      </c>
      <c r="IN199" t="s">
        <v>1593</v>
      </c>
    </row>
    <row r="200" spans="1:248" hidden="1" x14ac:dyDescent="0.25">
      <c r="A200" t="s">
        <v>75</v>
      </c>
      <c r="B200" t="s">
        <v>76</v>
      </c>
      <c r="C200" t="s">
        <v>795</v>
      </c>
      <c r="D200" t="s">
        <v>291</v>
      </c>
      <c r="E200" t="s">
        <v>836</v>
      </c>
      <c r="F200" t="s">
        <v>837</v>
      </c>
      <c r="G200">
        <v>12</v>
      </c>
      <c r="H200">
        <v>12</v>
      </c>
      <c r="I200" t="s">
        <v>213</v>
      </c>
      <c r="J200">
        <v>0</v>
      </c>
      <c r="K200">
        <v>0</v>
      </c>
      <c r="L200">
        <v>0</v>
      </c>
      <c r="M200">
        <v>0</v>
      </c>
      <c r="N200" t="s">
        <v>1421</v>
      </c>
      <c r="O200" t="s">
        <v>1421</v>
      </c>
      <c r="P200">
        <v>0</v>
      </c>
      <c r="Q200">
        <v>0</v>
      </c>
      <c r="R200" t="s">
        <v>1421</v>
      </c>
      <c r="S200" t="s">
        <v>1421</v>
      </c>
      <c r="T200">
        <v>0</v>
      </c>
      <c r="U200">
        <v>0</v>
      </c>
      <c r="V200" t="s">
        <v>1421</v>
      </c>
      <c r="W200" t="s">
        <v>1421</v>
      </c>
      <c r="X200">
        <v>0</v>
      </c>
      <c r="Y200">
        <v>0</v>
      </c>
      <c r="Z200" t="s">
        <v>1421</v>
      </c>
      <c r="AA200" t="s">
        <v>1421</v>
      </c>
      <c r="AB200">
        <v>0</v>
      </c>
      <c r="AC200">
        <v>0</v>
      </c>
      <c r="AD200" t="s">
        <v>1421</v>
      </c>
      <c r="AE200" t="s">
        <v>1421</v>
      </c>
      <c r="AF200">
        <v>0</v>
      </c>
      <c r="AG200">
        <v>0</v>
      </c>
      <c r="AH200" t="s">
        <v>1421</v>
      </c>
      <c r="AI200" t="s">
        <v>1421</v>
      </c>
      <c r="AJ200">
        <v>0</v>
      </c>
      <c r="AK200">
        <v>0</v>
      </c>
      <c r="AL200" t="s">
        <v>1421</v>
      </c>
      <c r="AM200" t="s">
        <v>1421</v>
      </c>
      <c r="AN200">
        <v>0</v>
      </c>
      <c r="AO200">
        <v>0</v>
      </c>
      <c r="AP200" t="s">
        <v>213</v>
      </c>
      <c r="AQ200">
        <v>0</v>
      </c>
      <c r="AR200">
        <v>0</v>
      </c>
      <c r="AS200">
        <v>0</v>
      </c>
      <c r="AT200">
        <v>0</v>
      </c>
      <c r="AU200" t="s">
        <v>1421</v>
      </c>
      <c r="AV200" t="s">
        <v>1421</v>
      </c>
      <c r="AW200">
        <v>0</v>
      </c>
      <c r="AX200">
        <v>0</v>
      </c>
      <c r="AY200" t="s">
        <v>1421</v>
      </c>
      <c r="AZ200" t="s">
        <v>1421</v>
      </c>
      <c r="BA200">
        <v>0</v>
      </c>
      <c r="BB200">
        <v>0</v>
      </c>
      <c r="BC200" t="s">
        <v>1421</v>
      </c>
      <c r="BD200" t="s">
        <v>1421</v>
      </c>
      <c r="BE200">
        <v>0</v>
      </c>
      <c r="BF200">
        <v>0</v>
      </c>
      <c r="BG200" t="s">
        <v>1421</v>
      </c>
      <c r="BH200" t="s">
        <v>1421</v>
      </c>
      <c r="BI200">
        <v>0</v>
      </c>
      <c r="BJ200">
        <v>0</v>
      </c>
      <c r="BK200" t="s">
        <v>1421</v>
      </c>
      <c r="BL200" t="s">
        <v>1421</v>
      </c>
      <c r="BM200">
        <v>0</v>
      </c>
      <c r="BN200">
        <v>0</v>
      </c>
      <c r="BO200" t="s">
        <v>1421</v>
      </c>
      <c r="BP200" t="s">
        <v>1421</v>
      </c>
      <c r="BQ200">
        <v>0</v>
      </c>
      <c r="BR200">
        <v>0</v>
      </c>
      <c r="BS200">
        <v>0</v>
      </c>
      <c r="BT200">
        <v>0</v>
      </c>
      <c r="BU200">
        <v>0</v>
      </c>
      <c r="BV200" t="s">
        <v>213</v>
      </c>
      <c r="BW200" t="s">
        <v>1421</v>
      </c>
      <c r="BX200">
        <v>0</v>
      </c>
      <c r="BY200">
        <v>0</v>
      </c>
      <c r="BZ200">
        <v>0</v>
      </c>
      <c r="CA200">
        <v>0</v>
      </c>
      <c r="CB200">
        <v>0</v>
      </c>
      <c r="CC200" t="s">
        <v>213</v>
      </c>
      <c r="CD200" t="s">
        <v>1421</v>
      </c>
      <c r="CE200">
        <v>0</v>
      </c>
      <c r="CF200">
        <v>0</v>
      </c>
      <c r="CG200">
        <v>0</v>
      </c>
      <c r="CH200">
        <v>0</v>
      </c>
      <c r="CI200">
        <v>0</v>
      </c>
      <c r="CJ200" t="s">
        <v>213</v>
      </c>
      <c r="CK200" t="s">
        <v>1421</v>
      </c>
      <c r="CL200">
        <v>0</v>
      </c>
      <c r="CM200">
        <v>0</v>
      </c>
      <c r="CN200">
        <v>0</v>
      </c>
      <c r="CO200">
        <v>0</v>
      </c>
      <c r="CP200">
        <v>0</v>
      </c>
      <c r="CQ200" t="s">
        <v>213</v>
      </c>
      <c r="CR200" t="s">
        <v>1421</v>
      </c>
      <c r="CS200">
        <v>0</v>
      </c>
      <c r="CT200">
        <v>0</v>
      </c>
      <c r="CU200">
        <v>0</v>
      </c>
      <c r="CV200">
        <v>0</v>
      </c>
      <c r="CW200">
        <v>0</v>
      </c>
      <c r="CX200" t="s">
        <v>213</v>
      </c>
      <c r="CY200" t="s">
        <v>1421</v>
      </c>
      <c r="CZ200">
        <v>0</v>
      </c>
      <c r="DA200">
        <v>0</v>
      </c>
      <c r="DB200">
        <v>0</v>
      </c>
      <c r="DC200">
        <v>0</v>
      </c>
      <c r="DD200">
        <v>0</v>
      </c>
      <c r="DE200" t="s">
        <v>213</v>
      </c>
      <c r="DF200" t="s">
        <v>1421</v>
      </c>
      <c r="DG200">
        <v>0</v>
      </c>
      <c r="DH200">
        <v>0</v>
      </c>
      <c r="DI200">
        <v>0</v>
      </c>
      <c r="DJ200">
        <v>0</v>
      </c>
      <c r="DK200">
        <v>0</v>
      </c>
      <c r="DL200" t="s">
        <v>213</v>
      </c>
      <c r="DM200" t="s">
        <v>1421</v>
      </c>
      <c r="DN200">
        <v>0</v>
      </c>
      <c r="DO200">
        <v>0</v>
      </c>
      <c r="DP200">
        <v>0</v>
      </c>
      <c r="DQ200">
        <v>0</v>
      </c>
      <c r="DR200">
        <v>0</v>
      </c>
      <c r="DS200">
        <v>0</v>
      </c>
      <c r="DT200" t="s">
        <v>213</v>
      </c>
      <c r="DU200">
        <v>0</v>
      </c>
      <c r="DV200">
        <v>0</v>
      </c>
      <c r="DW200">
        <v>640</v>
      </c>
      <c r="DX200">
        <v>3841</v>
      </c>
      <c r="DY200">
        <v>230</v>
      </c>
      <c r="DZ200">
        <v>1380</v>
      </c>
      <c r="EA200" t="s">
        <v>208</v>
      </c>
      <c r="EB200">
        <v>200</v>
      </c>
      <c r="EC200">
        <v>1200</v>
      </c>
      <c r="ED200">
        <v>80</v>
      </c>
      <c r="EE200">
        <v>480</v>
      </c>
      <c r="EF200" t="s">
        <v>76</v>
      </c>
      <c r="EG200" t="s">
        <v>291</v>
      </c>
      <c r="EH200" t="s">
        <v>215</v>
      </c>
      <c r="EI200"/>
      <c r="EJ200">
        <v>30</v>
      </c>
      <c r="EK200">
        <v>180</v>
      </c>
      <c r="EL200" t="s">
        <v>76</v>
      </c>
      <c r="EM200" t="s">
        <v>291</v>
      </c>
      <c r="EN200" t="s">
        <v>254</v>
      </c>
      <c r="EO200"/>
      <c r="EP200">
        <v>50</v>
      </c>
      <c r="EQ200">
        <v>300</v>
      </c>
      <c r="ER200" t="s">
        <v>76</v>
      </c>
      <c r="ES200" t="s">
        <v>291</v>
      </c>
      <c r="ET200" t="s">
        <v>254</v>
      </c>
      <c r="EU200"/>
      <c r="EV200">
        <v>40</v>
      </c>
      <c r="EW200">
        <v>240</v>
      </c>
      <c r="EX200" t="s">
        <v>76</v>
      </c>
      <c r="EY200" t="s">
        <v>291</v>
      </c>
      <c r="EZ200" t="s">
        <v>252</v>
      </c>
      <c r="FA200"/>
      <c r="FB200">
        <v>0</v>
      </c>
      <c r="FC200">
        <v>0</v>
      </c>
      <c r="FD200" t="s">
        <v>1421</v>
      </c>
      <c r="FE200" t="s">
        <v>1421</v>
      </c>
      <c r="FF200" t="s">
        <v>1421</v>
      </c>
      <c r="FG200" t="s">
        <v>1421</v>
      </c>
      <c r="FH200">
        <v>0</v>
      </c>
      <c r="FI200">
        <v>0</v>
      </c>
      <c r="FJ200" t="s">
        <v>1421</v>
      </c>
      <c r="FK200" t="s">
        <v>1421</v>
      </c>
      <c r="FL200" t="s">
        <v>1421</v>
      </c>
      <c r="FM200" t="s">
        <v>1421</v>
      </c>
      <c r="FN200">
        <v>0</v>
      </c>
      <c r="FO200">
        <v>0</v>
      </c>
      <c r="FP200" t="s">
        <v>208</v>
      </c>
      <c r="FQ200">
        <v>30</v>
      </c>
      <c r="FR200">
        <v>180</v>
      </c>
      <c r="FS200">
        <v>12</v>
      </c>
      <c r="FT200">
        <v>72</v>
      </c>
      <c r="FU200" t="s">
        <v>156</v>
      </c>
      <c r="FV200" t="s">
        <v>1421</v>
      </c>
      <c r="FW200" t="s">
        <v>228</v>
      </c>
      <c r="FX200" t="s">
        <v>1421</v>
      </c>
      <c r="FY200" t="s">
        <v>252</v>
      </c>
      <c r="FZ200"/>
      <c r="GA200">
        <v>8</v>
      </c>
      <c r="GB200">
        <v>48</v>
      </c>
      <c r="GC200" t="s">
        <v>151</v>
      </c>
      <c r="GD200" t="s">
        <v>1421</v>
      </c>
      <c r="GE200" t="s">
        <v>250</v>
      </c>
      <c r="GF200" t="s">
        <v>1421</v>
      </c>
      <c r="GG200" t="s">
        <v>215</v>
      </c>
      <c r="GH200"/>
      <c r="GI200">
        <v>6</v>
      </c>
      <c r="GJ200">
        <v>36</v>
      </c>
      <c r="GK200" t="s">
        <v>151</v>
      </c>
      <c r="GL200" t="s">
        <v>1421</v>
      </c>
      <c r="GM200" t="s">
        <v>1594</v>
      </c>
      <c r="GN200" t="s">
        <v>1421</v>
      </c>
      <c r="GO200" t="s">
        <v>215</v>
      </c>
      <c r="GP200"/>
      <c r="GQ200">
        <v>4</v>
      </c>
      <c r="GR200">
        <v>24</v>
      </c>
      <c r="GS200" t="s">
        <v>151</v>
      </c>
      <c r="GT200" t="s">
        <v>1421</v>
      </c>
      <c r="GU200" t="s">
        <v>250</v>
      </c>
      <c r="GV200" t="s">
        <v>1421</v>
      </c>
      <c r="GW200" t="s">
        <v>254</v>
      </c>
      <c r="GX200"/>
      <c r="GY200">
        <v>0</v>
      </c>
      <c r="GZ200">
        <v>0</v>
      </c>
      <c r="HA200" t="s">
        <v>1421</v>
      </c>
      <c r="HB200" t="s">
        <v>1421</v>
      </c>
      <c r="HC200" t="s">
        <v>1421</v>
      </c>
      <c r="HD200" t="s">
        <v>1421</v>
      </c>
      <c r="HE200" t="s">
        <v>1421</v>
      </c>
      <c r="HF200" t="s">
        <v>1421</v>
      </c>
      <c r="HG200">
        <v>0</v>
      </c>
      <c r="HH200">
        <v>0</v>
      </c>
      <c r="HI200" t="s">
        <v>1421</v>
      </c>
      <c r="HJ200" t="s">
        <v>1421</v>
      </c>
      <c r="HK200" t="s">
        <v>1421</v>
      </c>
      <c r="HL200" t="s">
        <v>1421</v>
      </c>
      <c r="HM200" t="s">
        <v>1421</v>
      </c>
      <c r="HN200" t="s">
        <v>1421</v>
      </c>
      <c r="HO200">
        <v>0</v>
      </c>
      <c r="HP200">
        <v>0</v>
      </c>
      <c r="HQ200">
        <v>87</v>
      </c>
      <c r="HR200">
        <v>522</v>
      </c>
      <c r="HS200">
        <v>73</v>
      </c>
      <c r="HT200">
        <v>438</v>
      </c>
      <c r="HU200">
        <v>70</v>
      </c>
      <c r="HV200">
        <v>420</v>
      </c>
      <c r="HW200">
        <v>0</v>
      </c>
      <c r="HX200">
        <v>0</v>
      </c>
      <c r="HY200" t="s">
        <v>208</v>
      </c>
      <c r="HZ200">
        <v>8</v>
      </c>
      <c r="IA200">
        <v>48</v>
      </c>
      <c r="IB200" t="s">
        <v>208</v>
      </c>
      <c r="IC200" t="s">
        <v>76</v>
      </c>
      <c r="ID200" t="s">
        <v>291</v>
      </c>
      <c r="IE200" t="s">
        <v>208</v>
      </c>
      <c r="IF200" t="s">
        <v>151</v>
      </c>
      <c r="IG200" t="s">
        <v>208</v>
      </c>
      <c r="IH200">
        <v>17</v>
      </c>
      <c r="II200">
        <v>102</v>
      </c>
      <c r="IJ200" t="s">
        <v>213</v>
      </c>
      <c r="IK200" t="s">
        <v>238</v>
      </c>
      <c r="IL200" t="s">
        <v>230</v>
      </c>
      <c r="IM200" t="s">
        <v>238</v>
      </c>
      <c r="IN200" t="s">
        <v>1595</v>
      </c>
    </row>
    <row r="201" spans="1:248" hidden="1" x14ac:dyDescent="0.25">
      <c r="A201" t="s">
        <v>75</v>
      </c>
      <c r="B201" t="s">
        <v>76</v>
      </c>
      <c r="C201" t="s">
        <v>795</v>
      </c>
      <c r="D201" t="s">
        <v>291</v>
      </c>
      <c r="E201" t="s">
        <v>803</v>
      </c>
      <c r="F201" t="s">
        <v>804</v>
      </c>
      <c r="G201">
        <v>12</v>
      </c>
      <c r="H201">
        <v>12</v>
      </c>
      <c r="I201" t="s">
        <v>208</v>
      </c>
      <c r="J201">
        <v>12</v>
      </c>
      <c r="K201">
        <v>72</v>
      </c>
      <c r="L201">
        <v>8</v>
      </c>
      <c r="M201">
        <v>48</v>
      </c>
      <c r="N201" t="s">
        <v>76</v>
      </c>
      <c r="O201" t="s">
        <v>291</v>
      </c>
      <c r="P201">
        <v>4</v>
      </c>
      <c r="Q201">
        <v>24</v>
      </c>
      <c r="R201" t="s">
        <v>76</v>
      </c>
      <c r="S201" t="s">
        <v>291</v>
      </c>
      <c r="T201">
        <v>0</v>
      </c>
      <c r="U201">
        <v>0</v>
      </c>
      <c r="V201" t="s">
        <v>1421</v>
      </c>
      <c r="W201" t="s">
        <v>1421</v>
      </c>
      <c r="X201">
        <v>0</v>
      </c>
      <c r="Y201">
        <v>0</v>
      </c>
      <c r="Z201" t="s">
        <v>1421</v>
      </c>
      <c r="AA201" t="s">
        <v>1421</v>
      </c>
      <c r="AB201">
        <v>0</v>
      </c>
      <c r="AC201">
        <v>0</v>
      </c>
      <c r="AD201" t="s">
        <v>1421</v>
      </c>
      <c r="AE201" t="s">
        <v>1421</v>
      </c>
      <c r="AF201">
        <v>0</v>
      </c>
      <c r="AG201">
        <v>0</v>
      </c>
      <c r="AH201" t="s">
        <v>1421</v>
      </c>
      <c r="AI201" t="s">
        <v>1421</v>
      </c>
      <c r="AJ201">
        <v>0</v>
      </c>
      <c r="AK201">
        <v>0</v>
      </c>
      <c r="AL201" t="s">
        <v>1421</v>
      </c>
      <c r="AM201" t="s">
        <v>1421</v>
      </c>
      <c r="AN201">
        <v>0</v>
      </c>
      <c r="AO201">
        <v>0</v>
      </c>
      <c r="AP201" t="s">
        <v>208</v>
      </c>
      <c r="AQ201">
        <v>2</v>
      </c>
      <c r="AR201">
        <v>12</v>
      </c>
      <c r="AS201">
        <v>2</v>
      </c>
      <c r="AT201">
        <v>12</v>
      </c>
      <c r="AU201" t="s">
        <v>151</v>
      </c>
      <c r="AV201" t="s">
        <v>250</v>
      </c>
      <c r="AW201">
        <v>0</v>
      </c>
      <c r="AX201">
        <v>0</v>
      </c>
      <c r="AY201" t="s">
        <v>1421</v>
      </c>
      <c r="AZ201" t="s">
        <v>1421</v>
      </c>
      <c r="BA201">
        <v>0</v>
      </c>
      <c r="BB201">
        <v>0</v>
      </c>
      <c r="BC201" t="s">
        <v>1421</v>
      </c>
      <c r="BD201" t="s">
        <v>1421</v>
      </c>
      <c r="BE201">
        <v>0</v>
      </c>
      <c r="BF201">
        <v>0</v>
      </c>
      <c r="BG201" t="s">
        <v>1421</v>
      </c>
      <c r="BH201" t="s">
        <v>1421</v>
      </c>
      <c r="BI201">
        <v>0</v>
      </c>
      <c r="BJ201">
        <v>0</v>
      </c>
      <c r="BK201" t="s">
        <v>1421</v>
      </c>
      <c r="BL201" t="s">
        <v>1421</v>
      </c>
      <c r="BM201">
        <v>0</v>
      </c>
      <c r="BN201">
        <v>0</v>
      </c>
      <c r="BO201" t="s">
        <v>1421</v>
      </c>
      <c r="BP201" t="s">
        <v>1421</v>
      </c>
      <c r="BQ201">
        <v>0</v>
      </c>
      <c r="BR201">
        <v>0</v>
      </c>
      <c r="BS201">
        <v>48</v>
      </c>
      <c r="BT201">
        <v>0</v>
      </c>
      <c r="BU201">
        <v>0</v>
      </c>
      <c r="BV201" t="s">
        <v>213</v>
      </c>
      <c r="BW201" t="s">
        <v>1421</v>
      </c>
      <c r="BX201">
        <v>0</v>
      </c>
      <c r="BY201">
        <v>0</v>
      </c>
      <c r="BZ201">
        <v>0</v>
      </c>
      <c r="CA201">
        <v>24</v>
      </c>
      <c r="CB201">
        <v>0</v>
      </c>
      <c r="CC201" t="s">
        <v>213</v>
      </c>
      <c r="CD201" t="s">
        <v>1421</v>
      </c>
      <c r="CE201">
        <v>0</v>
      </c>
      <c r="CF201">
        <v>0</v>
      </c>
      <c r="CG201">
        <v>0</v>
      </c>
      <c r="CH201">
        <v>0</v>
      </c>
      <c r="CI201">
        <v>0</v>
      </c>
      <c r="CJ201" t="s">
        <v>213</v>
      </c>
      <c r="CK201" t="s">
        <v>1421</v>
      </c>
      <c r="CL201">
        <v>0</v>
      </c>
      <c r="CM201">
        <v>0</v>
      </c>
      <c r="CN201">
        <v>0</v>
      </c>
      <c r="CO201">
        <v>0</v>
      </c>
      <c r="CP201">
        <v>0</v>
      </c>
      <c r="CQ201" t="s">
        <v>213</v>
      </c>
      <c r="CR201" t="s">
        <v>1421</v>
      </c>
      <c r="CS201">
        <v>0</v>
      </c>
      <c r="CT201">
        <v>0</v>
      </c>
      <c r="CU201">
        <v>0</v>
      </c>
      <c r="CV201">
        <v>0</v>
      </c>
      <c r="CW201">
        <v>0</v>
      </c>
      <c r="CX201" t="s">
        <v>213</v>
      </c>
      <c r="CY201" t="s">
        <v>1421</v>
      </c>
      <c r="CZ201">
        <v>0</v>
      </c>
      <c r="DA201">
        <v>0</v>
      </c>
      <c r="DB201">
        <v>0</v>
      </c>
      <c r="DC201">
        <v>0</v>
      </c>
      <c r="DD201">
        <v>0</v>
      </c>
      <c r="DE201" t="s">
        <v>213</v>
      </c>
      <c r="DF201" t="s">
        <v>1421</v>
      </c>
      <c r="DG201">
        <v>0</v>
      </c>
      <c r="DH201">
        <v>0</v>
      </c>
      <c r="DI201">
        <v>0</v>
      </c>
      <c r="DJ201">
        <v>0</v>
      </c>
      <c r="DK201">
        <v>0</v>
      </c>
      <c r="DL201" t="s">
        <v>213</v>
      </c>
      <c r="DM201" t="s">
        <v>1421</v>
      </c>
      <c r="DN201">
        <v>0</v>
      </c>
      <c r="DO201">
        <v>0</v>
      </c>
      <c r="DP201">
        <v>0</v>
      </c>
      <c r="DQ201">
        <v>0</v>
      </c>
      <c r="DR201">
        <v>12</v>
      </c>
      <c r="DS201">
        <v>72</v>
      </c>
      <c r="DT201" t="s">
        <v>213</v>
      </c>
      <c r="DU201">
        <v>0</v>
      </c>
      <c r="DV201">
        <v>0</v>
      </c>
      <c r="DW201">
        <v>520</v>
      </c>
      <c r="DX201">
        <v>3120</v>
      </c>
      <c r="DY201">
        <v>419</v>
      </c>
      <c r="DZ201">
        <v>2514</v>
      </c>
      <c r="EA201" t="s">
        <v>208</v>
      </c>
      <c r="EB201">
        <v>249</v>
      </c>
      <c r="EC201">
        <v>1494</v>
      </c>
      <c r="ED201">
        <v>140</v>
      </c>
      <c r="EE201">
        <v>840</v>
      </c>
      <c r="EF201" t="s">
        <v>76</v>
      </c>
      <c r="EG201" t="s">
        <v>291</v>
      </c>
      <c r="EH201" t="s">
        <v>215</v>
      </c>
      <c r="EI201"/>
      <c r="EJ201">
        <v>50</v>
      </c>
      <c r="EK201">
        <v>300</v>
      </c>
      <c r="EL201" t="s">
        <v>76</v>
      </c>
      <c r="EM201" t="s">
        <v>291</v>
      </c>
      <c r="EN201" t="s">
        <v>215</v>
      </c>
      <c r="EO201"/>
      <c r="EP201">
        <v>30</v>
      </c>
      <c r="EQ201">
        <v>180</v>
      </c>
      <c r="ER201" t="s">
        <v>76</v>
      </c>
      <c r="ES201" t="s">
        <v>291</v>
      </c>
      <c r="ET201" t="s">
        <v>252</v>
      </c>
      <c r="EU201"/>
      <c r="EV201">
        <v>29</v>
      </c>
      <c r="EW201">
        <v>174</v>
      </c>
      <c r="EX201" t="s">
        <v>76</v>
      </c>
      <c r="EY201" t="s">
        <v>291</v>
      </c>
      <c r="EZ201" t="s">
        <v>254</v>
      </c>
      <c r="FA201"/>
      <c r="FB201">
        <v>0</v>
      </c>
      <c r="FC201">
        <v>0</v>
      </c>
      <c r="FD201" t="s">
        <v>1421</v>
      </c>
      <c r="FE201" t="s">
        <v>1421</v>
      </c>
      <c r="FF201" t="s">
        <v>1421</v>
      </c>
      <c r="FG201" t="s">
        <v>1421</v>
      </c>
      <c r="FH201">
        <v>0</v>
      </c>
      <c r="FI201">
        <v>0</v>
      </c>
      <c r="FJ201" t="s">
        <v>1421</v>
      </c>
      <c r="FK201" t="s">
        <v>1421</v>
      </c>
      <c r="FL201" t="s">
        <v>1421</v>
      </c>
      <c r="FM201" t="s">
        <v>1421</v>
      </c>
      <c r="FN201">
        <v>0</v>
      </c>
      <c r="FO201">
        <v>0</v>
      </c>
      <c r="FP201" t="s">
        <v>208</v>
      </c>
      <c r="FQ201">
        <v>170</v>
      </c>
      <c r="FR201">
        <v>1020</v>
      </c>
      <c r="FS201">
        <v>70</v>
      </c>
      <c r="FT201">
        <v>420</v>
      </c>
      <c r="FU201" t="s">
        <v>156</v>
      </c>
      <c r="FV201" t="s">
        <v>1421</v>
      </c>
      <c r="FW201" t="s">
        <v>228</v>
      </c>
      <c r="FX201" t="s">
        <v>1421</v>
      </c>
      <c r="FY201" t="s">
        <v>215</v>
      </c>
      <c r="FZ201"/>
      <c r="GA201">
        <v>40</v>
      </c>
      <c r="GB201">
        <v>240</v>
      </c>
      <c r="GC201" t="s">
        <v>151</v>
      </c>
      <c r="GD201" t="s">
        <v>1421</v>
      </c>
      <c r="GE201" t="s">
        <v>250</v>
      </c>
      <c r="GF201" t="s">
        <v>1421</v>
      </c>
      <c r="GG201" t="s">
        <v>254</v>
      </c>
      <c r="GH201"/>
      <c r="GI201">
        <v>38</v>
      </c>
      <c r="GJ201">
        <v>228</v>
      </c>
      <c r="GK201" t="s">
        <v>154</v>
      </c>
      <c r="GL201" t="s">
        <v>1421</v>
      </c>
      <c r="GM201" t="s">
        <v>278</v>
      </c>
      <c r="GN201" t="s">
        <v>1421</v>
      </c>
      <c r="GO201" t="s">
        <v>215</v>
      </c>
      <c r="GP201"/>
      <c r="GQ201">
        <v>22</v>
      </c>
      <c r="GR201">
        <v>132</v>
      </c>
      <c r="GS201" t="s">
        <v>151</v>
      </c>
      <c r="GT201" t="s">
        <v>1421</v>
      </c>
      <c r="GU201" t="s">
        <v>250</v>
      </c>
      <c r="GV201" t="s">
        <v>1421</v>
      </c>
      <c r="GW201" t="s">
        <v>252</v>
      </c>
      <c r="GX201"/>
      <c r="GY201">
        <v>0</v>
      </c>
      <c r="GZ201">
        <v>0</v>
      </c>
      <c r="HA201" t="s">
        <v>1421</v>
      </c>
      <c r="HB201" t="s">
        <v>1421</v>
      </c>
      <c r="HC201" t="s">
        <v>1421</v>
      </c>
      <c r="HD201" t="s">
        <v>1421</v>
      </c>
      <c r="HE201" t="s">
        <v>1421</v>
      </c>
      <c r="HF201" t="s">
        <v>1421</v>
      </c>
      <c r="HG201">
        <v>0</v>
      </c>
      <c r="HH201">
        <v>0</v>
      </c>
      <c r="HI201" t="s">
        <v>1421</v>
      </c>
      <c r="HJ201" t="s">
        <v>1421</v>
      </c>
      <c r="HK201" t="s">
        <v>1421</v>
      </c>
      <c r="HL201" t="s">
        <v>1421</v>
      </c>
      <c r="HM201" t="s">
        <v>1421</v>
      </c>
      <c r="HN201" t="s">
        <v>1421</v>
      </c>
      <c r="HO201">
        <v>0</v>
      </c>
      <c r="HP201">
        <v>0</v>
      </c>
      <c r="HQ201">
        <v>200</v>
      </c>
      <c r="HR201">
        <v>1200</v>
      </c>
      <c r="HS201">
        <v>170</v>
      </c>
      <c r="HT201">
        <v>1020</v>
      </c>
      <c r="HU201">
        <v>49</v>
      </c>
      <c r="HV201">
        <v>294</v>
      </c>
      <c r="HW201">
        <v>0</v>
      </c>
      <c r="HX201">
        <v>0</v>
      </c>
      <c r="HY201" t="s">
        <v>208</v>
      </c>
      <c r="HZ201">
        <v>14</v>
      </c>
      <c r="IA201">
        <v>84</v>
      </c>
      <c r="IB201" t="s">
        <v>208</v>
      </c>
      <c r="IC201" t="s">
        <v>76</v>
      </c>
      <c r="ID201" t="s">
        <v>291</v>
      </c>
      <c r="IE201" t="s">
        <v>208</v>
      </c>
      <c r="IF201" t="s">
        <v>151</v>
      </c>
      <c r="IG201" t="s">
        <v>208</v>
      </c>
      <c r="IH201">
        <v>8</v>
      </c>
      <c r="II201">
        <v>48</v>
      </c>
      <c r="IJ201" t="s">
        <v>213</v>
      </c>
      <c r="IK201" t="s">
        <v>238</v>
      </c>
      <c r="IL201" t="s">
        <v>238</v>
      </c>
      <c r="IM201" t="s">
        <v>230</v>
      </c>
      <c r="IN201" t="s">
        <v>1596</v>
      </c>
    </row>
    <row r="202" spans="1:248" hidden="1" x14ac:dyDescent="0.25">
      <c r="A202" t="s">
        <v>75</v>
      </c>
      <c r="B202" t="s">
        <v>76</v>
      </c>
      <c r="C202" t="s">
        <v>795</v>
      </c>
      <c r="D202" t="s">
        <v>291</v>
      </c>
      <c r="E202" t="s">
        <v>891</v>
      </c>
      <c r="F202" t="s">
        <v>892</v>
      </c>
      <c r="G202">
        <v>12</v>
      </c>
      <c r="H202">
        <v>12</v>
      </c>
      <c r="I202" t="s">
        <v>213</v>
      </c>
      <c r="J202">
        <v>0</v>
      </c>
      <c r="K202">
        <v>0</v>
      </c>
      <c r="L202">
        <v>0</v>
      </c>
      <c r="M202">
        <v>0</v>
      </c>
      <c r="N202" t="s">
        <v>1421</v>
      </c>
      <c r="O202" t="s">
        <v>1421</v>
      </c>
      <c r="P202">
        <v>0</v>
      </c>
      <c r="Q202">
        <v>0</v>
      </c>
      <c r="R202" t="s">
        <v>1421</v>
      </c>
      <c r="S202" t="s">
        <v>1421</v>
      </c>
      <c r="T202">
        <v>0</v>
      </c>
      <c r="U202">
        <v>0</v>
      </c>
      <c r="V202" t="s">
        <v>1421</v>
      </c>
      <c r="W202" t="s">
        <v>1421</v>
      </c>
      <c r="X202">
        <v>0</v>
      </c>
      <c r="Y202">
        <v>0</v>
      </c>
      <c r="Z202" t="s">
        <v>1421</v>
      </c>
      <c r="AA202" t="s">
        <v>1421</v>
      </c>
      <c r="AB202">
        <v>0</v>
      </c>
      <c r="AC202">
        <v>0</v>
      </c>
      <c r="AD202" t="s">
        <v>1421</v>
      </c>
      <c r="AE202" t="s">
        <v>1421</v>
      </c>
      <c r="AF202">
        <v>0</v>
      </c>
      <c r="AG202">
        <v>0</v>
      </c>
      <c r="AH202" t="s">
        <v>1421</v>
      </c>
      <c r="AI202" t="s">
        <v>1421</v>
      </c>
      <c r="AJ202">
        <v>0</v>
      </c>
      <c r="AK202">
        <v>0</v>
      </c>
      <c r="AL202" t="s">
        <v>1421</v>
      </c>
      <c r="AM202" t="s">
        <v>1421</v>
      </c>
      <c r="AN202">
        <v>0</v>
      </c>
      <c r="AO202">
        <v>0</v>
      </c>
      <c r="AP202" t="s">
        <v>213</v>
      </c>
      <c r="AQ202">
        <v>0</v>
      </c>
      <c r="AR202">
        <v>0</v>
      </c>
      <c r="AS202">
        <v>0</v>
      </c>
      <c r="AT202">
        <v>0</v>
      </c>
      <c r="AU202" t="s">
        <v>1421</v>
      </c>
      <c r="AV202" t="s">
        <v>1421</v>
      </c>
      <c r="AW202">
        <v>0</v>
      </c>
      <c r="AX202">
        <v>0</v>
      </c>
      <c r="AY202" t="s">
        <v>1421</v>
      </c>
      <c r="AZ202" t="s">
        <v>1421</v>
      </c>
      <c r="BA202">
        <v>0</v>
      </c>
      <c r="BB202">
        <v>0</v>
      </c>
      <c r="BC202" t="s">
        <v>1421</v>
      </c>
      <c r="BD202" t="s">
        <v>1421</v>
      </c>
      <c r="BE202">
        <v>0</v>
      </c>
      <c r="BF202">
        <v>0</v>
      </c>
      <c r="BG202" t="s">
        <v>1421</v>
      </c>
      <c r="BH202" t="s">
        <v>1421</v>
      </c>
      <c r="BI202">
        <v>0</v>
      </c>
      <c r="BJ202">
        <v>0</v>
      </c>
      <c r="BK202" t="s">
        <v>1421</v>
      </c>
      <c r="BL202" t="s">
        <v>1421</v>
      </c>
      <c r="BM202">
        <v>0</v>
      </c>
      <c r="BN202">
        <v>0</v>
      </c>
      <c r="BO202" t="s">
        <v>1421</v>
      </c>
      <c r="BP202" t="s">
        <v>1421</v>
      </c>
      <c r="BQ202">
        <v>0</v>
      </c>
      <c r="BR202">
        <v>0</v>
      </c>
      <c r="BS202">
        <v>0</v>
      </c>
      <c r="BT202">
        <v>0</v>
      </c>
      <c r="BU202">
        <v>0</v>
      </c>
      <c r="BV202" t="s">
        <v>213</v>
      </c>
      <c r="BW202" t="s">
        <v>1421</v>
      </c>
      <c r="BX202">
        <v>0</v>
      </c>
      <c r="BY202">
        <v>0</v>
      </c>
      <c r="BZ202">
        <v>0</v>
      </c>
      <c r="CA202">
        <v>0</v>
      </c>
      <c r="CB202">
        <v>0</v>
      </c>
      <c r="CC202" t="s">
        <v>213</v>
      </c>
      <c r="CD202" t="s">
        <v>1421</v>
      </c>
      <c r="CE202">
        <v>0</v>
      </c>
      <c r="CF202">
        <v>0</v>
      </c>
      <c r="CG202">
        <v>0</v>
      </c>
      <c r="CH202">
        <v>0</v>
      </c>
      <c r="CI202">
        <v>0</v>
      </c>
      <c r="CJ202" t="s">
        <v>213</v>
      </c>
      <c r="CK202" t="s">
        <v>1421</v>
      </c>
      <c r="CL202">
        <v>0</v>
      </c>
      <c r="CM202">
        <v>0</v>
      </c>
      <c r="CN202">
        <v>0</v>
      </c>
      <c r="CO202">
        <v>0</v>
      </c>
      <c r="CP202">
        <v>0</v>
      </c>
      <c r="CQ202" t="s">
        <v>213</v>
      </c>
      <c r="CR202" t="s">
        <v>1421</v>
      </c>
      <c r="CS202">
        <v>0</v>
      </c>
      <c r="CT202">
        <v>0</v>
      </c>
      <c r="CU202">
        <v>0</v>
      </c>
      <c r="CV202">
        <v>0</v>
      </c>
      <c r="CW202">
        <v>0</v>
      </c>
      <c r="CX202" t="s">
        <v>213</v>
      </c>
      <c r="CY202" t="s">
        <v>1421</v>
      </c>
      <c r="CZ202">
        <v>0</v>
      </c>
      <c r="DA202">
        <v>0</v>
      </c>
      <c r="DB202">
        <v>0</v>
      </c>
      <c r="DC202">
        <v>0</v>
      </c>
      <c r="DD202">
        <v>0</v>
      </c>
      <c r="DE202" t="s">
        <v>213</v>
      </c>
      <c r="DF202" t="s">
        <v>1421</v>
      </c>
      <c r="DG202">
        <v>0</v>
      </c>
      <c r="DH202">
        <v>0</v>
      </c>
      <c r="DI202">
        <v>0</v>
      </c>
      <c r="DJ202">
        <v>0</v>
      </c>
      <c r="DK202">
        <v>0</v>
      </c>
      <c r="DL202" t="s">
        <v>213</v>
      </c>
      <c r="DM202" t="s">
        <v>1421</v>
      </c>
      <c r="DN202">
        <v>0</v>
      </c>
      <c r="DO202">
        <v>0</v>
      </c>
      <c r="DP202">
        <v>0</v>
      </c>
      <c r="DQ202">
        <v>0</v>
      </c>
      <c r="DR202">
        <v>0</v>
      </c>
      <c r="DS202">
        <v>0</v>
      </c>
      <c r="DT202" t="s">
        <v>213</v>
      </c>
      <c r="DU202">
        <v>0</v>
      </c>
      <c r="DV202">
        <v>0</v>
      </c>
      <c r="DW202">
        <v>618</v>
      </c>
      <c r="DX202">
        <v>3708</v>
      </c>
      <c r="DY202">
        <v>1309</v>
      </c>
      <c r="DZ202">
        <v>7854</v>
      </c>
      <c r="EA202" t="s">
        <v>208</v>
      </c>
      <c r="EB202">
        <v>705</v>
      </c>
      <c r="EC202">
        <v>4230</v>
      </c>
      <c r="ED202">
        <v>240</v>
      </c>
      <c r="EE202">
        <v>1440</v>
      </c>
      <c r="EF202" t="s">
        <v>76</v>
      </c>
      <c r="EG202" t="s">
        <v>291</v>
      </c>
      <c r="EH202" t="s">
        <v>215</v>
      </c>
      <c r="EI202"/>
      <c r="EJ202">
        <v>123</v>
      </c>
      <c r="EK202">
        <v>738</v>
      </c>
      <c r="EL202" t="s">
        <v>76</v>
      </c>
      <c r="EM202" t="s">
        <v>291</v>
      </c>
      <c r="EN202" t="s">
        <v>215</v>
      </c>
      <c r="EO202"/>
      <c r="EP202">
        <v>130</v>
      </c>
      <c r="EQ202">
        <v>780</v>
      </c>
      <c r="ER202" t="s">
        <v>76</v>
      </c>
      <c r="ES202" t="s">
        <v>291</v>
      </c>
      <c r="ET202" t="s">
        <v>215</v>
      </c>
      <c r="EU202"/>
      <c r="EV202">
        <v>112</v>
      </c>
      <c r="EW202">
        <v>672</v>
      </c>
      <c r="EX202" t="s">
        <v>76</v>
      </c>
      <c r="EY202" t="s">
        <v>291</v>
      </c>
      <c r="EZ202" t="s">
        <v>215</v>
      </c>
      <c r="FA202"/>
      <c r="FB202">
        <v>100</v>
      </c>
      <c r="FC202">
        <v>600</v>
      </c>
      <c r="FD202" t="s">
        <v>76</v>
      </c>
      <c r="FE202" t="s">
        <v>291</v>
      </c>
      <c r="FF202" t="s">
        <v>215</v>
      </c>
      <c r="FG202"/>
      <c r="FH202">
        <v>0</v>
      </c>
      <c r="FI202">
        <v>0</v>
      </c>
      <c r="FJ202" t="s">
        <v>1421</v>
      </c>
      <c r="FK202" t="s">
        <v>1421</v>
      </c>
      <c r="FL202" t="s">
        <v>1421</v>
      </c>
      <c r="FM202" t="s">
        <v>1421</v>
      </c>
      <c r="FN202">
        <v>0</v>
      </c>
      <c r="FO202">
        <v>0</v>
      </c>
      <c r="FP202" t="s">
        <v>208</v>
      </c>
      <c r="FQ202">
        <v>604</v>
      </c>
      <c r="FR202">
        <v>3624</v>
      </c>
      <c r="FS202">
        <v>185</v>
      </c>
      <c r="FT202">
        <v>1110</v>
      </c>
      <c r="FU202" t="s">
        <v>151</v>
      </c>
      <c r="FV202" t="s">
        <v>1421</v>
      </c>
      <c r="FW202" t="s">
        <v>250</v>
      </c>
      <c r="FX202" t="s">
        <v>1421</v>
      </c>
      <c r="FY202" t="s">
        <v>215</v>
      </c>
      <c r="FZ202"/>
      <c r="GA202">
        <v>126</v>
      </c>
      <c r="GB202">
        <v>756</v>
      </c>
      <c r="GC202" t="s">
        <v>156</v>
      </c>
      <c r="GD202" t="s">
        <v>1421</v>
      </c>
      <c r="GE202" t="s">
        <v>228</v>
      </c>
      <c r="GF202" t="s">
        <v>1421</v>
      </c>
      <c r="GG202" t="s">
        <v>215</v>
      </c>
      <c r="GH202"/>
      <c r="GI202">
        <v>110</v>
      </c>
      <c r="GJ202">
        <v>660</v>
      </c>
      <c r="GK202" t="s">
        <v>151</v>
      </c>
      <c r="GL202" t="s">
        <v>1421</v>
      </c>
      <c r="GM202" t="s">
        <v>250</v>
      </c>
      <c r="GN202" t="s">
        <v>1421</v>
      </c>
      <c r="GO202" t="s">
        <v>215</v>
      </c>
      <c r="GP202"/>
      <c r="GQ202">
        <v>100</v>
      </c>
      <c r="GR202">
        <v>600</v>
      </c>
      <c r="GS202" t="s">
        <v>156</v>
      </c>
      <c r="GT202" t="s">
        <v>1421</v>
      </c>
      <c r="GU202" t="s">
        <v>228</v>
      </c>
      <c r="GV202" t="s">
        <v>1421</v>
      </c>
      <c r="GW202" t="s">
        <v>215</v>
      </c>
      <c r="GX202"/>
      <c r="GY202">
        <v>83</v>
      </c>
      <c r="GZ202">
        <v>498</v>
      </c>
      <c r="HA202" t="s">
        <v>151</v>
      </c>
      <c r="HB202" t="s">
        <v>1421</v>
      </c>
      <c r="HC202" t="s">
        <v>250</v>
      </c>
      <c r="HD202" t="s">
        <v>1421</v>
      </c>
      <c r="HE202" t="s">
        <v>215</v>
      </c>
      <c r="HF202"/>
      <c r="HG202">
        <v>0</v>
      </c>
      <c r="HH202">
        <v>0</v>
      </c>
      <c r="HI202" t="s">
        <v>1421</v>
      </c>
      <c r="HJ202" t="s">
        <v>1421</v>
      </c>
      <c r="HK202" t="s">
        <v>1421</v>
      </c>
      <c r="HL202" t="s">
        <v>1421</v>
      </c>
      <c r="HM202" t="s">
        <v>1421</v>
      </c>
      <c r="HN202" t="s">
        <v>1421</v>
      </c>
      <c r="HO202">
        <v>0</v>
      </c>
      <c r="HP202">
        <v>0</v>
      </c>
      <c r="HQ202">
        <v>710</v>
      </c>
      <c r="HR202">
        <v>4260</v>
      </c>
      <c r="HS202">
        <v>430</v>
      </c>
      <c r="HT202">
        <v>2580</v>
      </c>
      <c r="HU202">
        <v>169</v>
      </c>
      <c r="HV202">
        <v>1014</v>
      </c>
      <c r="HW202">
        <v>0</v>
      </c>
      <c r="HX202">
        <v>0</v>
      </c>
      <c r="HY202" t="s">
        <v>208</v>
      </c>
      <c r="HZ202">
        <v>50</v>
      </c>
      <c r="IA202">
        <v>300</v>
      </c>
      <c r="IB202" t="s">
        <v>208</v>
      </c>
      <c r="IC202" t="s">
        <v>76</v>
      </c>
      <c r="ID202" t="s">
        <v>291</v>
      </c>
      <c r="IE202" t="s">
        <v>208</v>
      </c>
      <c r="IF202" t="s">
        <v>151</v>
      </c>
      <c r="IG202" t="s">
        <v>208</v>
      </c>
      <c r="IH202">
        <v>24</v>
      </c>
      <c r="II202">
        <v>144</v>
      </c>
      <c r="IJ202" t="s">
        <v>213</v>
      </c>
      <c r="IK202" t="s">
        <v>238</v>
      </c>
      <c r="IL202" t="s">
        <v>230</v>
      </c>
      <c r="IM202" t="s">
        <v>230</v>
      </c>
      <c r="IN202" t="s">
        <v>1597</v>
      </c>
    </row>
    <row r="203" spans="1:248" hidden="1" x14ac:dyDescent="0.25">
      <c r="A203" t="s">
        <v>73</v>
      </c>
      <c r="B203" t="s">
        <v>74</v>
      </c>
      <c r="C203" t="s">
        <v>535</v>
      </c>
      <c r="D203" t="s">
        <v>498</v>
      </c>
      <c r="E203" t="s">
        <v>820</v>
      </c>
      <c r="F203" t="s">
        <v>821</v>
      </c>
      <c r="G203">
        <v>12</v>
      </c>
      <c r="H203">
        <v>12</v>
      </c>
      <c r="I203" t="s">
        <v>208</v>
      </c>
      <c r="J203">
        <v>255</v>
      </c>
      <c r="K203">
        <v>1530</v>
      </c>
      <c r="L203">
        <v>0</v>
      </c>
      <c r="M203">
        <v>0</v>
      </c>
      <c r="N203" t="s">
        <v>1421</v>
      </c>
      <c r="O203" t="s">
        <v>1421</v>
      </c>
      <c r="P203">
        <v>0</v>
      </c>
      <c r="Q203">
        <v>0</v>
      </c>
      <c r="R203" t="s">
        <v>1421</v>
      </c>
      <c r="S203" t="s">
        <v>1421</v>
      </c>
      <c r="T203">
        <v>0</v>
      </c>
      <c r="U203">
        <v>0</v>
      </c>
      <c r="V203" t="s">
        <v>1421</v>
      </c>
      <c r="W203" t="s">
        <v>1421</v>
      </c>
      <c r="X203">
        <v>0</v>
      </c>
      <c r="Y203">
        <v>0</v>
      </c>
      <c r="Z203" t="s">
        <v>1421</v>
      </c>
      <c r="AA203" t="s">
        <v>1421</v>
      </c>
      <c r="AB203">
        <v>68</v>
      </c>
      <c r="AC203">
        <v>408</v>
      </c>
      <c r="AD203" t="s">
        <v>74</v>
      </c>
      <c r="AE203" t="s">
        <v>498</v>
      </c>
      <c r="AF203">
        <v>100</v>
      </c>
      <c r="AG203">
        <v>600</v>
      </c>
      <c r="AH203" t="s">
        <v>74</v>
      </c>
      <c r="AI203" t="s">
        <v>498</v>
      </c>
      <c r="AJ203">
        <v>87</v>
      </c>
      <c r="AK203">
        <v>522</v>
      </c>
      <c r="AL203" t="s">
        <v>74</v>
      </c>
      <c r="AM203" t="s">
        <v>498</v>
      </c>
      <c r="AN203">
        <v>0</v>
      </c>
      <c r="AO203">
        <v>0</v>
      </c>
      <c r="AP203" t="s">
        <v>208</v>
      </c>
      <c r="AQ203">
        <v>34</v>
      </c>
      <c r="AR203">
        <v>204</v>
      </c>
      <c r="AS203">
        <v>0</v>
      </c>
      <c r="AT203">
        <v>0</v>
      </c>
      <c r="AU203" t="s">
        <v>1421</v>
      </c>
      <c r="AV203" t="s">
        <v>1421</v>
      </c>
      <c r="AW203">
        <v>0</v>
      </c>
      <c r="AX203">
        <v>0</v>
      </c>
      <c r="AY203" t="s">
        <v>1421</v>
      </c>
      <c r="AZ203" t="s">
        <v>1421</v>
      </c>
      <c r="BA203">
        <v>0</v>
      </c>
      <c r="BB203">
        <v>0</v>
      </c>
      <c r="BC203" t="s">
        <v>1421</v>
      </c>
      <c r="BD203" t="s">
        <v>1421</v>
      </c>
      <c r="BE203">
        <v>10</v>
      </c>
      <c r="BF203">
        <v>60</v>
      </c>
      <c r="BG203" t="s">
        <v>156</v>
      </c>
      <c r="BH203" t="s">
        <v>228</v>
      </c>
      <c r="BI203">
        <v>14</v>
      </c>
      <c r="BJ203">
        <v>84</v>
      </c>
      <c r="BK203" t="s">
        <v>156</v>
      </c>
      <c r="BL203" t="s">
        <v>228</v>
      </c>
      <c r="BM203">
        <v>10</v>
      </c>
      <c r="BN203">
        <v>60</v>
      </c>
      <c r="BO203" t="s">
        <v>1421</v>
      </c>
      <c r="BP203" t="s">
        <v>1421</v>
      </c>
      <c r="BQ203">
        <v>0</v>
      </c>
      <c r="BR203">
        <v>0</v>
      </c>
      <c r="BS203">
        <v>0</v>
      </c>
      <c r="BT203">
        <v>0</v>
      </c>
      <c r="BU203">
        <v>0</v>
      </c>
      <c r="BV203" t="s">
        <v>213</v>
      </c>
      <c r="BW203" t="s">
        <v>1421</v>
      </c>
      <c r="BX203">
        <v>0</v>
      </c>
      <c r="BY203">
        <v>0</v>
      </c>
      <c r="BZ203">
        <v>0</v>
      </c>
      <c r="CA203">
        <v>0</v>
      </c>
      <c r="CB203">
        <v>0</v>
      </c>
      <c r="CC203" t="s">
        <v>213</v>
      </c>
      <c r="CD203" t="s">
        <v>1421</v>
      </c>
      <c r="CE203">
        <v>0</v>
      </c>
      <c r="CF203">
        <v>0</v>
      </c>
      <c r="CG203">
        <v>0</v>
      </c>
      <c r="CH203">
        <v>0</v>
      </c>
      <c r="CI203">
        <v>0</v>
      </c>
      <c r="CJ203" t="s">
        <v>213</v>
      </c>
      <c r="CK203" t="s">
        <v>1421</v>
      </c>
      <c r="CL203">
        <v>0</v>
      </c>
      <c r="CM203">
        <v>0</v>
      </c>
      <c r="CN203">
        <v>0</v>
      </c>
      <c r="CO203">
        <v>0</v>
      </c>
      <c r="CP203">
        <v>0</v>
      </c>
      <c r="CQ203" t="s">
        <v>213</v>
      </c>
      <c r="CR203" t="s">
        <v>1421</v>
      </c>
      <c r="CS203">
        <v>0</v>
      </c>
      <c r="CT203">
        <v>0</v>
      </c>
      <c r="CU203">
        <v>408</v>
      </c>
      <c r="CV203">
        <v>0</v>
      </c>
      <c r="CW203">
        <v>0</v>
      </c>
      <c r="CX203" t="s">
        <v>213</v>
      </c>
      <c r="CY203" t="s">
        <v>1421</v>
      </c>
      <c r="CZ203">
        <v>0</v>
      </c>
      <c r="DA203">
        <v>0</v>
      </c>
      <c r="DB203">
        <v>0</v>
      </c>
      <c r="DC203">
        <v>0</v>
      </c>
      <c r="DD203">
        <v>600</v>
      </c>
      <c r="DE203" t="s">
        <v>213</v>
      </c>
      <c r="DF203" t="s">
        <v>1421</v>
      </c>
      <c r="DG203">
        <v>0</v>
      </c>
      <c r="DH203">
        <v>0</v>
      </c>
      <c r="DI203">
        <v>0</v>
      </c>
      <c r="DJ203">
        <v>0</v>
      </c>
      <c r="DK203">
        <v>522</v>
      </c>
      <c r="DL203" t="s">
        <v>213</v>
      </c>
      <c r="DM203" t="s">
        <v>1421</v>
      </c>
      <c r="DN203">
        <v>0</v>
      </c>
      <c r="DO203">
        <v>0</v>
      </c>
      <c r="DP203">
        <v>0</v>
      </c>
      <c r="DQ203">
        <v>0</v>
      </c>
      <c r="DR203">
        <v>255</v>
      </c>
      <c r="DS203">
        <v>1530</v>
      </c>
      <c r="DT203" t="s">
        <v>213</v>
      </c>
      <c r="DU203">
        <v>0</v>
      </c>
      <c r="DV203">
        <v>0</v>
      </c>
      <c r="DW203">
        <v>432</v>
      </c>
      <c r="DX203">
        <v>2592</v>
      </c>
      <c r="DY203">
        <v>101</v>
      </c>
      <c r="DZ203">
        <v>606</v>
      </c>
      <c r="EA203" t="s">
        <v>208</v>
      </c>
      <c r="EB203">
        <v>94</v>
      </c>
      <c r="EC203">
        <v>564</v>
      </c>
      <c r="ED203">
        <v>0</v>
      </c>
      <c r="EE203">
        <v>0</v>
      </c>
      <c r="EF203" t="s">
        <v>1421</v>
      </c>
      <c r="EG203" t="s">
        <v>1421</v>
      </c>
      <c r="EH203" t="s">
        <v>1421</v>
      </c>
      <c r="EI203" t="s">
        <v>1421</v>
      </c>
      <c r="EJ203">
        <v>0</v>
      </c>
      <c r="EK203">
        <v>0</v>
      </c>
      <c r="EL203" t="s">
        <v>1421</v>
      </c>
      <c r="EM203" t="s">
        <v>1421</v>
      </c>
      <c r="EN203" t="s">
        <v>1421</v>
      </c>
      <c r="EO203" t="s">
        <v>1421</v>
      </c>
      <c r="EP203">
        <v>0</v>
      </c>
      <c r="EQ203">
        <v>0</v>
      </c>
      <c r="ER203" t="s">
        <v>1421</v>
      </c>
      <c r="ES203" t="s">
        <v>1421</v>
      </c>
      <c r="ET203" t="s">
        <v>1421</v>
      </c>
      <c r="EU203" t="s">
        <v>1421</v>
      </c>
      <c r="EV203">
        <v>30</v>
      </c>
      <c r="EW203">
        <v>180</v>
      </c>
      <c r="EX203" t="s">
        <v>74</v>
      </c>
      <c r="EY203" t="s">
        <v>498</v>
      </c>
      <c r="EZ203" t="s">
        <v>215</v>
      </c>
      <c r="FA203"/>
      <c r="FB203">
        <v>32</v>
      </c>
      <c r="FC203">
        <v>204</v>
      </c>
      <c r="FD203" t="s">
        <v>74</v>
      </c>
      <c r="FE203" t="s">
        <v>498</v>
      </c>
      <c r="FF203" t="s">
        <v>215</v>
      </c>
      <c r="FG203"/>
      <c r="FH203">
        <v>32</v>
      </c>
      <c r="FI203">
        <v>180</v>
      </c>
      <c r="FJ203" t="s">
        <v>74</v>
      </c>
      <c r="FK203" t="s">
        <v>498</v>
      </c>
      <c r="FL203" t="s">
        <v>215</v>
      </c>
      <c r="FM203"/>
      <c r="FN203">
        <v>0</v>
      </c>
      <c r="FO203">
        <v>0</v>
      </c>
      <c r="FP203" t="s">
        <v>208</v>
      </c>
      <c r="FQ203">
        <v>7</v>
      </c>
      <c r="FR203">
        <v>42</v>
      </c>
      <c r="FS203">
        <v>0</v>
      </c>
      <c r="FT203">
        <v>0</v>
      </c>
      <c r="FU203" t="s">
        <v>1421</v>
      </c>
      <c r="FV203" t="s">
        <v>1421</v>
      </c>
      <c r="FW203" t="s">
        <v>1421</v>
      </c>
      <c r="FX203" t="s">
        <v>1421</v>
      </c>
      <c r="FY203" t="s">
        <v>1421</v>
      </c>
      <c r="FZ203" t="s">
        <v>1421</v>
      </c>
      <c r="GA203">
        <v>0</v>
      </c>
      <c r="GB203">
        <v>0</v>
      </c>
      <c r="GC203" t="s">
        <v>1421</v>
      </c>
      <c r="GD203" t="s">
        <v>1421</v>
      </c>
      <c r="GE203" t="s">
        <v>1421</v>
      </c>
      <c r="GF203" t="s">
        <v>1421</v>
      </c>
      <c r="GG203" t="s">
        <v>1421</v>
      </c>
      <c r="GH203" t="s">
        <v>1421</v>
      </c>
      <c r="GI203">
        <v>0</v>
      </c>
      <c r="GJ203">
        <v>0</v>
      </c>
      <c r="GK203" t="s">
        <v>1421</v>
      </c>
      <c r="GL203" t="s">
        <v>1421</v>
      </c>
      <c r="GM203" t="s">
        <v>1421</v>
      </c>
      <c r="GN203" t="s">
        <v>1421</v>
      </c>
      <c r="GO203" t="s">
        <v>1421</v>
      </c>
      <c r="GP203" t="s">
        <v>1421</v>
      </c>
      <c r="GQ203">
        <v>3</v>
      </c>
      <c r="GR203">
        <v>18</v>
      </c>
      <c r="GS203" t="s">
        <v>156</v>
      </c>
      <c r="GT203" t="s">
        <v>1421</v>
      </c>
      <c r="GU203" t="s">
        <v>228</v>
      </c>
      <c r="GV203" t="s">
        <v>1421</v>
      </c>
      <c r="GW203" t="s">
        <v>215</v>
      </c>
      <c r="GX203"/>
      <c r="GY203">
        <v>4</v>
      </c>
      <c r="GZ203">
        <v>24</v>
      </c>
      <c r="HA203" t="s">
        <v>156</v>
      </c>
      <c r="HB203" t="s">
        <v>1421</v>
      </c>
      <c r="HC203" t="s">
        <v>228</v>
      </c>
      <c r="HD203" t="s">
        <v>1421</v>
      </c>
      <c r="HE203" t="s">
        <v>215</v>
      </c>
      <c r="HF203"/>
      <c r="HG203">
        <v>0</v>
      </c>
      <c r="HH203">
        <v>0</v>
      </c>
      <c r="HI203" t="s">
        <v>1421</v>
      </c>
      <c r="HJ203" t="s">
        <v>1421</v>
      </c>
      <c r="HK203" t="s">
        <v>1421</v>
      </c>
      <c r="HL203" t="s">
        <v>1421</v>
      </c>
      <c r="HM203" t="s">
        <v>1421</v>
      </c>
      <c r="HN203" t="s">
        <v>1421</v>
      </c>
      <c r="HO203">
        <v>0</v>
      </c>
      <c r="HP203">
        <v>0</v>
      </c>
      <c r="HQ203">
        <v>15</v>
      </c>
      <c r="HR203">
        <v>90</v>
      </c>
      <c r="HS203">
        <v>6</v>
      </c>
      <c r="HT203">
        <v>36</v>
      </c>
      <c r="HU203">
        <v>80</v>
      </c>
      <c r="HV203">
        <v>480</v>
      </c>
      <c r="HW203">
        <v>0</v>
      </c>
      <c r="HX203">
        <v>0</v>
      </c>
      <c r="HY203" t="s">
        <v>208</v>
      </c>
      <c r="HZ203">
        <v>69</v>
      </c>
      <c r="IA203">
        <v>414</v>
      </c>
      <c r="IB203" t="s">
        <v>208</v>
      </c>
      <c r="IC203" t="s">
        <v>74</v>
      </c>
      <c r="ID203" t="s">
        <v>269</v>
      </c>
      <c r="IE203" t="s">
        <v>208</v>
      </c>
      <c r="IF203" t="s">
        <v>156</v>
      </c>
      <c r="IG203" t="s">
        <v>208</v>
      </c>
      <c r="IH203">
        <v>10</v>
      </c>
      <c r="II203">
        <v>60</v>
      </c>
      <c r="IJ203" t="s">
        <v>213</v>
      </c>
      <c r="IK203" t="s">
        <v>219</v>
      </c>
      <c r="IL203" t="s">
        <v>219</v>
      </c>
      <c r="IM203" t="s">
        <v>219</v>
      </c>
      <c r="IN203" t="s">
        <v>1598</v>
      </c>
    </row>
    <row r="204" spans="1:248" hidden="1" x14ac:dyDescent="0.25">
      <c r="A204" t="s">
        <v>67</v>
      </c>
      <c r="B204" t="s">
        <v>68</v>
      </c>
      <c r="C204" t="s">
        <v>825</v>
      </c>
      <c r="D204" t="s">
        <v>561</v>
      </c>
      <c r="E204" t="s">
        <v>860</v>
      </c>
      <c r="F204" t="s">
        <v>861</v>
      </c>
      <c r="G204">
        <v>12</v>
      </c>
      <c r="H204">
        <v>12</v>
      </c>
      <c r="I204" t="s">
        <v>208</v>
      </c>
      <c r="J204">
        <v>1917</v>
      </c>
      <c r="K204">
        <v>11502</v>
      </c>
      <c r="L204">
        <v>15</v>
      </c>
      <c r="M204">
        <v>83</v>
      </c>
      <c r="N204" t="s">
        <v>68</v>
      </c>
      <c r="O204" t="s">
        <v>561</v>
      </c>
      <c r="P204">
        <v>53</v>
      </c>
      <c r="Q204">
        <v>313</v>
      </c>
      <c r="R204" t="s">
        <v>68</v>
      </c>
      <c r="S204" t="s">
        <v>561</v>
      </c>
      <c r="T204">
        <v>21</v>
      </c>
      <c r="U204">
        <v>126</v>
      </c>
      <c r="V204" t="s">
        <v>68</v>
      </c>
      <c r="W204" t="s">
        <v>561</v>
      </c>
      <c r="X204">
        <v>17</v>
      </c>
      <c r="Y204">
        <v>102</v>
      </c>
      <c r="Z204" t="s">
        <v>68</v>
      </c>
      <c r="AA204" t="s">
        <v>561</v>
      </c>
      <c r="AB204">
        <v>119</v>
      </c>
      <c r="AC204">
        <v>714</v>
      </c>
      <c r="AD204" t="s">
        <v>68</v>
      </c>
      <c r="AE204" t="s">
        <v>561</v>
      </c>
      <c r="AF204">
        <v>93</v>
      </c>
      <c r="AG204">
        <v>531</v>
      </c>
      <c r="AH204" t="s">
        <v>68</v>
      </c>
      <c r="AI204" t="s">
        <v>561</v>
      </c>
      <c r="AJ204">
        <v>1599</v>
      </c>
      <c r="AK204">
        <v>9633</v>
      </c>
      <c r="AL204" t="s">
        <v>68</v>
      </c>
      <c r="AM204" t="s">
        <v>561</v>
      </c>
      <c r="AN204">
        <v>0</v>
      </c>
      <c r="AO204">
        <v>0</v>
      </c>
      <c r="AP204" t="s">
        <v>208</v>
      </c>
      <c r="AQ204">
        <v>68</v>
      </c>
      <c r="AR204">
        <v>408</v>
      </c>
      <c r="AS204">
        <v>27</v>
      </c>
      <c r="AT204">
        <v>162</v>
      </c>
      <c r="AU204" t="s">
        <v>156</v>
      </c>
      <c r="AV204" t="s">
        <v>218</v>
      </c>
      <c r="AW204">
        <v>9</v>
      </c>
      <c r="AX204">
        <v>54</v>
      </c>
      <c r="AY204" t="s">
        <v>154</v>
      </c>
      <c r="AZ204" t="s">
        <v>278</v>
      </c>
      <c r="BA204">
        <v>4</v>
      </c>
      <c r="BB204">
        <v>24</v>
      </c>
      <c r="BC204" t="s">
        <v>151</v>
      </c>
      <c r="BD204" t="s">
        <v>250</v>
      </c>
      <c r="BE204">
        <v>6</v>
      </c>
      <c r="BF204">
        <v>36</v>
      </c>
      <c r="BG204" t="s">
        <v>158</v>
      </c>
      <c r="BH204" t="s">
        <v>298</v>
      </c>
      <c r="BI204">
        <v>0</v>
      </c>
      <c r="BJ204">
        <v>0</v>
      </c>
      <c r="BK204" t="s">
        <v>1421</v>
      </c>
      <c r="BL204" t="s">
        <v>1421</v>
      </c>
      <c r="BM204">
        <v>22</v>
      </c>
      <c r="BN204">
        <v>132</v>
      </c>
      <c r="BO204" t="s">
        <v>151</v>
      </c>
      <c r="BP204" t="s">
        <v>250</v>
      </c>
      <c r="BQ204">
        <v>0</v>
      </c>
      <c r="BR204">
        <v>0</v>
      </c>
      <c r="BS204">
        <v>83</v>
      </c>
      <c r="BT204">
        <v>0</v>
      </c>
      <c r="BU204">
        <v>0</v>
      </c>
      <c r="BV204" t="s">
        <v>213</v>
      </c>
      <c r="BW204" t="s">
        <v>1421</v>
      </c>
      <c r="BX204">
        <v>0</v>
      </c>
      <c r="BY204">
        <v>0</v>
      </c>
      <c r="BZ204">
        <v>313</v>
      </c>
      <c r="CA204">
        <v>0</v>
      </c>
      <c r="CB204">
        <v>0</v>
      </c>
      <c r="CC204" t="s">
        <v>213</v>
      </c>
      <c r="CD204" t="s">
        <v>1421</v>
      </c>
      <c r="CE204">
        <v>0</v>
      </c>
      <c r="CF204">
        <v>0</v>
      </c>
      <c r="CG204">
        <v>0</v>
      </c>
      <c r="CH204">
        <v>126</v>
      </c>
      <c r="CI204">
        <v>0</v>
      </c>
      <c r="CJ204" t="s">
        <v>213</v>
      </c>
      <c r="CK204" t="s">
        <v>1421</v>
      </c>
      <c r="CL204">
        <v>0</v>
      </c>
      <c r="CM204">
        <v>0</v>
      </c>
      <c r="CN204">
        <v>0</v>
      </c>
      <c r="CO204">
        <v>102</v>
      </c>
      <c r="CP204">
        <v>0</v>
      </c>
      <c r="CQ204" t="s">
        <v>213</v>
      </c>
      <c r="CR204" t="s">
        <v>1421</v>
      </c>
      <c r="CS204">
        <v>0</v>
      </c>
      <c r="CT204">
        <v>0</v>
      </c>
      <c r="CU204">
        <v>0</v>
      </c>
      <c r="CV204">
        <v>0</v>
      </c>
      <c r="CW204">
        <v>714</v>
      </c>
      <c r="CX204" t="s">
        <v>213</v>
      </c>
      <c r="CY204" t="s">
        <v>1421</v>
      </c>
      <c r="CZ204">
        <v>0</v>
      </c>
      <c r="DA204">
        <v>0</v>
      </c>
      <c r="DB204">
        <v>0</v>
      </c>
      <c r="DC204">
        <v>0</v>
      </c>
      <c r="DD204">
        <v>531</v>
      </c>
      <c r="DE204" t="s">
        <v>213</v>
      </c>
      <c r="DF204" t="s">
        <v>1421</v>
      </c>
      <c r="DG204">
        <v>0</v>
      </c>
      <c r="DH204">
        <v>0</v>
      </c>
      <c r="DI204">
        <v>0</v>
      </c>
      <c r="DJ204">
        <v>0</v>
      </c>
      <c r="DK204">
        <v>9633</v>
      </c>
      <c r="DL204" t="s">
        <v>213</v>
      </c>
      <c r="DM204" t="s">
        <v>1421</v>
      </c>
      <c r="DN204">
        <v>0</v>
      </c>
      <c r="DO204">
        <v>0</v>
      </c>
      <c r="DP204">
        <v>0</v>
      </c>
      <c r="DQ204">
        <v>0</v>
      </c>
      <c r="DR204">
        <v>1917</v>
      </c>
      <c r="DS204">
        <v>11502</v>
      </c>
      <c r="DT204" t="s">
        <v>208</v>
      </c>
      <c r="DU204">
        <v>189</v>
      </c>
      <c r="DV204">
        <v>1134</v>
      </c>
      <c r="DW204">
        <v>1300</v>
      </c>
      <c r="DX204">
        <v>7800</v>
      </c>
      <c r="DY204">
        <v>370</v>
      </c>
      <c r="DZ204">
        <v>2220</v>
      </c>
      <c r="EA204" t="s">
        <v>208</v>
      </c>
      <c r="EB204">
        <v>342</v>
      </c>
      <c r="EC204">
        <v>2052</v>
      </c>
      <c r="ED204">
        <v>3</v>
      </c>
      <c r="EE204">
        <v>18</v>
      </c>
      <c r="EF204" t="s">
        <v>68</v>
      </c>
      <c r="EG204" t="s">
        <v>561</v>
      </c>
      <c r="EH204" t="s">
        <v>215</v>
      </c>
      <c r="EI204"/>
      <c r="EJ204">
        <v>5</v>
      </c>
      <c r="EK204">
        <v>30</v>
      </c>
      <c r="EL204" t="s">
        <v>64</v>
      </c>
      <c r="EM204" t="s">
        <v>217</v>
      </c>
      <c r="EN204" t="s">
        <v>215</v>
      </c>
      <c r="EO204"/>
      <c r="EP204">
        <v>0</v>
      </c>
      <c r="EQ204">
        <v>0</v>
      </c>
      <c r="ER204" t="s">
        <v>1421</v>
      </c>
      <c r="ES204" t="s">
        <v>1421</v>
      </c>
      <c r="ET204" t="s">
        <v>1421</v>
      </c>
      <c r="EU204" t="s">
        <v>1421</v>
      </c>
      <c r="EV204">
        <v>130</v>
      </c>
      <c r="EW204">
        <v>780</v>
      </c>
      <c r="EX204" t="s">
        <v>64</v>
      </c>
      <c r="EY204" t="s">
        <v>217</v>
      </c>
      <c r="EZ204" t="s">
        <v>252</v>
      </c>
      <c r="FA204"/>
      <c r="FB204">
        <v>187</v>
      </c>
      <c r="FC204">
        <v>1122</v>
      </c>
      <c r="FD204" t="s">
        <v>68</v>
      </c>
      <c r="FE204" t="s">
        <v>561</v>
      </c>
      <c r="FF204" t="s">
        <v>254</v>
      </c>
      <c r="FG204"/>
      <c r="FH204">
        <v>17</v>
      </c>
      <c r="FI204">
        <v>102</v>
      </c>
      <c r="FJ204" t="s">
        <v>64</v>
      </c>
      <c r="FK204" t="s">
        <v>217</v>
      </c>
      <c r="FL204" t="s">
        <v>254</v>
      </c>
      <c r="FM204"/>
      <c r="FN204">
        <v>0</v>
      </c>
      <c r="FO204">
        <v>0</v>
      </c>
      <c r="FP204" t="s">
        <v>208</v>
      </c>
      <c r="FQ204">
        <v>28</v>
      </c>
      <c r="FR204">
        <v>168</v>
      </c>
      <c r="FS204">
        <v>0</v>
      </c>
      <c r="FT204">
        <v>0</v>
      </c>
      <c r="FU204" t="s">
        <v>1421</v>
      </c>
      <c r="FV204" t="s">
        <v>1421</v>
      </c>
      <c r="FW204" t="s">
        <v>1421</v>
      </c>
      <c r="FX204" t="s">
        <v>1421</v>
      </c>
      <c r="FY204" t="s">
        <v>1421</v>
      </c>
      <c r="FZ204" t="s">
        <v>1421</v>
      </c>
      <c r="GA204">
        <v>0</v>
      </c>
      <c r="GB204">
        <v>0</v>
      </c>
      <c r="GC204" t="s">
        <v>1421</v>
      </c>
      <c r="GD204" t="s">
        <v>1421</v>
      </c>
      <c r="GE204" t="s">
        <v>1421</v>
      </c>
      <c r="GF204" t="s">
        <v>1421</v>
      </c>
      <c r="GG204" t="s">
        <v>1421</v>
      </c>
      <c r="GH204" t="s">
        <v>1421</v>
      </c>
      <c r="GI204">
        <v>0</v>
      </c>
      <c r="GJ204">
        <v>0</v>
      </c>
      <c r="GK204" t="s">
        <v>1421</v>
      </c>
      <c r="GL204" t="s">
        <v>1421</v>
      </c>
      <c r="GM204" t="s">
        <v>1421</v>
      </c>
      <c r="GN204" t="s">
        <v>1421</v>
      </c>
      <c r="GO204" t="s">
        <v>1421</v>
      </c>
      <c r="GP204" t="s">
        <v>1421</v>
      </c>
      <c r="GQ204">
        <v>7</v>
      </c>
      <c r="GR204">
        <v>42</v>
      </c>
      <c r="GS204" t="s">
        <v>154</v>
      </c>
      <c r="GT204" t="s">
        <v>1421</v>
      </c>
      <c r="GU204" t="s">
        <v>278</v>
      </c>
      <c r="GV204" t="s">
        <v>1421</v>
      </c>
      <c r="GW204" t="s">
        <v>509</v>
      </c>
      <c r="GX204" t="s">
        <v>159</v>
      </c>
      <c r="GY204">
        <v>12</v>
      </c>
      <c r="GZ204">
        <v>72</v>
      </c>
      <c r="HA204" t="s">
        <v>158</v>
      </c>
      <c r="HB204" t="s">
        <v>1421</v>
      </c>
      <c r="HC204" t="s">
        <v>298</v>
      </c>
      <c r="HD204" t="s">
        <v>1421</v>
      </c>
      <c r="HE204" t="s">
        <v>509</v>
      </c>
      <c r="HF204" t="s">
        <v>159</v>
      </c>
      <c r="HG204">
        <v>9</v>
      </c>
      <c r="HH204">
        <v>54</v>
      </c>
      <c r="HI204" t="s">
        <v>151</v>
      </c>
      <c r="HJ204" t="s">
        <v>1421</v>
      </c>
      <c r="HK204" t="s">
        <v>250</v>
      </c>
      <c r="HL204" t="s">
        <v>1421</v>
      </c>
      <c r="HM204" t="s">
        <v>509</v>
      </c>
      <c r="HN204" t="s">
        <v>159</v>
      </c>
      <c r="HO204">
        <v>0</v>
      </c>
      <c r="HP204">
        <v>0</v>
      </c>
      <c r="HQ204">
        <v>118</v>
      </c>
      <c r="HR204">
        <v>708</v>
      </c>
      <c r="HS204">
        <v>178</v>
      </c>
      <c r="HT204">
        <v>1068</v>
      </c>
      <c r="HU204">
        <v>74</v>
      </c>
      <c r="HV204">
        <v>444</v>
      </c>
      <c r="HW204">
        <v>0</v>
      </c>
      <c r="HX204">
        <v>0</v>
      </c>
      <c r="HY204" t="s">
        <v>208</v>
      </c>
      <c r="HZ204">
        <v>64</v>
      </c>
      <c r="IA204">
        <v>384</v>
      </c>
      <c r="IB204" t="s">
        <v>208</v>
      </c>
      <c r="IC204" t="s">
        <v>64</v>
      </c>
      <c r="ID204" t="s">
        <v>217</v>
      </c>
      <c r="IE204" t="s">
        <v>208</v>
      </c>
      <c r="IF204" t="s">
        <v>158</v>
      </c>
      <c r="IG204" t="s">
        <v>208</v>
      </c>
      <c r="IH204">
        <v>31</v>
      </c>
      <c r="II204">
        <v>186</v>
      </c>
      <c r="IJ204" t="s">
        <v>208</v>
      </c>
      <c r="IK204" t="s">
        <v>219</v>
      </c>
      <c r="IL204" t="s">
        <v>219</v>
      </c>
      <c r="IM204" t="s">
        <v>219</v>
      </c>
      <c r="IN204" t="s">
        <v>1599</v>
      </c>
    </row>
    <row r="205" spans="1:248" hidden="1" x14ac:dyDescent="0.25">
      <c r="A205" t="s">
        <v>73</v>
      </c>
      <c r="B205" t="s">
        <v>74</v>
      </c>
      <c r="C205" t="s">
        <v>320</v>
      </c>
      <c r="D205" t="s">
        <v>277</v>
      </c>
      <c r="E205" t="s">
        <v>1278</v>
      </c>
      <c r="F205" t="s">
        <v>1279</v>
      </c>
      <c r="G205">
        <v>12</v>
      </c>
      <c r="H205">
        <v>12</v>
      </c>
      <c r="I205" t="s">
        <v>208</v>
      </c>
      <c r="J205">
        <v>40</v>
      </c>
      <c r="K205">
        <v>240</v>
      </c>
      <c r="L205">
        <v>0</v>
      </c>
      <c r="M205">
        <v>0</v>
      </c>
      <c r="N205" t="s">
        <v>1421</v>
      </c>
      <c r="O205" t="s">
        <v>1421</v>
      </c>
      <c r="P205">
        <v>0</v>
      </c>
      <c r="Q205">
        <v>0</v>
      </c>
      <c r="R205" t="s">
        <v>1421</v>
      </c>
      <c r="S205" t="s">
        <v>1421</v>
      </c>
      <c r="T205">
        <v>0</v>
      </c>
      <c r="U205">
        <v>0</v>
      </c>
      <c r="V205" t="s">
        <v>1421</v>
      </c>
      <c r="W205" t="s">
        <v>1421</v>
      </c>
      <c r="X205">
        <v>0</v>
      </c>
      <c r="Y205">
        <v>0</v>
      </c>
      <c r="Z205" t="s">
        <v>1421</v>
      </c>
      <c r="AA205" t="s">
        <v>1421</v>
      </c>
      <c r="AB205">
        <v>0</v>
      </c>
      <c r="AC205">
        <v>0</v>
      </c>
      <c r="AD205" t="s">
        <v>1421</v>
      </c>
      <c r="AE205" t="s">
        <v>1421</v>
      </c>
      <c r="AF205">
        <v>0</v>
      </c>
      <c r="AG205">
        <v>0</v>
      </c>
      <c r="AH205" t="s">
        <v>1421</v>
      </c>
      <c r="AI205" t="s">
        <v>1421</v>
      </c>
      <c r="AJ205">
        <v>40</v>
      </c>
      <c r="AK205">
        <v>240</v>
      </c>
      <c r="AL205" t="s">
        <v>74</v>
      </c>
      <c r="AM205" t="s">
        <v>277</v>
      </c>
      <c r="AN205">
        <v>0</v>
      </c>
      <c r="AO205">
        <v>0</v>
      </c>
      <c r="AP205" t="s">
        <v>208</v>
      </c>
      <c r="AQ205">
        <v>9</v>
      </c>
      <c r="AR205">
        <v>54</v>
      </c>
      <c r="AS205">
        <v>0</v>
      </c>
      <c r="AT205">
        <v>0</v>
      </c>
      <c r="AU205" t="s">
        <v>1421</v>
      </c>
      <c r="AV205" t="s">
        <v>1421</v>
      </c>
      <c r="AW205">
        <v>0</v>
      </c>
      <c r="AX205">
        <v>0</v>
      </c>
      <c r="AY205" t="s">
        <v>1421</v>
      </c>
      <c r="AZ205" t="s">
        <v>1421</v>
      </c>
      <c r="BA205">
        <v>0</v>
      </c>
      <c r="BB205">
        <v>0</v>
      </c>
      <c r="BC205" t="s">
        <v>1421</v>
      </c>
      <c r="BD205" t="s">
        <v>1421</v>
      </c>
      <c r="BE205">
        <v>0</v>
      </c>
      <c r="BF205">
        <v>0</v>
      </c>
      <c r="BG205" t="s">
        <v>1421</v>
      </c>
      <c r="BH205" t="s">
        <v>1421</v>
      </c>
      <c r="BI205">
        <v>0</v>
      </c>
      <c r="BJ205">
        <v>0</v>
      </c>
      <c r="BK205" t="s">
        <v>1421</v>
      </c>
      <c r="BL205" t="s">
        <v>1421</v>
      </c>
      <c r="BM205">
        <v>9</v>
      </c>
      <c r="BN205">
        <v>54</v>
      </c>
      <c r="BO205" t="s">
        <v>156</v>
      </c>
      <c r="BP205" t="s">
        <v>228</v>
      </c>
      <c r="BQ205">
        <v>0</v>
      </c>
      <c r="BR205">
        <v>0</v>
      </c>
      <c r="BS205">
        <v>0</v>
      </c>
      <c r="BT205">
        <v>0</v>
      </c>
      <c r="BU205">
        <v>0</v>
      </c>
      <c r="BV205" t="s">
        <v>213</v>
      </c>
      <c r="BW205" t="s">
        <v>1421</v>
      </c>
      <c r="BX205">
        <v>0</v>
      </c>
      <c r="BY205">
        <v>0</v>
      </c>
      <c r="BZ205">
        <v>0</v>
      </c>
      <c r="CA205">
        <v>0</v>
      </c>
      <c r="CB205">
        <v>0</v>
      </c>
      <c r="CC205" t="s">
        <v>213</v>
      </c>
      <c r="CD205" t="s">
        <v>1421</v>
      </c>
      <c r="CE205">
        <v>0</v>
      </c>
      <c r="CF205">
        <v>0</v>
      </c>
      <c r="CG205">
        <v>0</v>
      </c>
      <c r="CH205">
        <v>0</v>
      </c>
      <c r="CI205">
        <v>0</v>
      </c>
      <c r="CJ205" t="s">
        <v>213</v>
      </c>
      <c r="CK205" t="s">
        <v>1421</v>
      </c>
      <c r="CL205">
        <v>0</v>
      </c>
      <c r="CM205">
        <v>0</v>
      </c>
      <c r="CN205">
        <v>0</v>
      </c>
      <c r="CO205">
        <v>0</v>
      </c>
      <c r="CP205">
        <v>0</v>
      </c>
      <c r="CQ205" t="s">
        <v>213</v>
      </c>
      <c r="CR205" t="s">
        <v>1421</v>
      </c>
      <c r="CS205">
        <v>0</v>
      </c>
      <c r="CT205">
        <v>0</v>
      </c>
      <c r="CU205">
        <v>0</v>
      </c>
      <c r="CV205">
        <v>0</v>
      </c>
      <c r="CW205">
        <v>0</v>
      </c>
      <c r="CX205" t="s">
        <v>213</v>
      </c>
      <c r="CY205" t="s">
        <v>1421</v>
      </c>
      <c r="CZ205">
        <v>0</v>
      </c>
      <c r="DA205">
        <v>0</v>
      </c>
      <c r="DB205">
        <v>0</v>
      </c>
      <c r="DC205">
        <v>0</v>
      </c>
      <c r="DD205">
        <v>0</v>
      </c>
      <c r="DE205" t="s">
        <v>213</v>
      </c>
      <c r="DF205" t="s">
        <v>1421</v>
      </c>
      <c r="DG205">
        <v>0</v>
      </c>
      <c r="DH205">
        <v>0</v>
      </c>
      <c r="DI205">
        <v>0</v>
      </c>
      <c r="DJ205">
        <v>0</v>
      </c>
      <c r="DK205">
        <v>240</v>
      </c>
      <c r="DL205" t="s">
        <v>213</v>
      </c>
      <c r="DM205" t="s">
        <v>1421</v>
      </c>
      <c r="DN205">
        <v>0</v>
      </c>
      <c r="DO205">
        <v>0</v>
      </c>
      <c r="DP205">
        <v>0</v>
      </c>
      <c r="DQ205">
        <v>0</v>
      </c>
      <c r="DR205">
        <v>40</v>
      </c>
      <c r="DS205">
        <v>240</v>
      </c>
      <c r="DT205" t="s">
        <v>213</v>
      </c>
      <c r="DU205">
        <v>0</v>
      </c>
      <c r="DV205">
        <v>0</v>
      </c>
      <c r="DW205">
        <v>42</v>
      </c>
      <c r="DX205">
        <v>252</v>
      </c>
      <c r="DY205">
        <v>16</v>
      </c>
      <c r="DZ205">
        <v>96</v>
      </c>
      <c r="EA205" t="s">
        <v>208</v>
      </c>
      <c r="EB205">
        <v>11</v>
      </c>
      <c r="EC205">
        <v>66</v>
      </c>
      <c r="ED205">
        <v>0</v>
      </c>
      <c r="EE205">
        <v>0</v>
      </c>
      <c r="EF205" t="s">
        <v>1421</v>
      </c>
      <c r="EG205" t="s">
        <v>1421</v>
      </c>
      <c r="EH205" t="s">
        <v>1421</v>
      </c>
      <c r="EI205" t="s">
        <v>1421</v>
      </c>
      <c r="EJ205">
        <v>0</v>
      </c>
      <c r="EK205">
        <v>0</v>
      </c>
      <c r="EL205" t="s">
        <v>1421</v>
      </c>
      <c r="EM205" t="s">
        <v>1421</v>
      </c>
      <c r="EN205" t="s">
        <v>1421</v>
      </c>
      <c r="EO205" t="s">
        <v>1421</v>
      </c>
      <c r="EP205">
        <v>0</v>
      </c>
      <c r="EQ205">
        <v>0</v>
      </c>
      <c r="ER205" t="s">
        <v>1421</v>
      </c>
      <c r="ES205" t="s">
        <v>1421</v>
      </c>
      <c r="ET205" t="s">
        <v>1421</v>
      </c>
      <c r="EU205" t="s">
        <v>1421</v>
      </c>
      <c r="EV205">
        <v>0</v>
      </c>
      <c r="EW205">
        <v>0</v>
      </c>
      <c r="EX205" t="s">
        <v>1421</v>
      </c>
      <c r="EY205" t="s">
        <v>1421</v>
      </c>
      <c r="EZ205" t="s">
        <v>1421</v>
      </c>
      <c r="FA205" t="s">
        <v>1421</v>
      </c>
      <c r="FB205">
        <v>0</v>
      </c>
      <c r="FC205">
        <v>0</v>
      </c>
      <c r="FD205" t="s">
        <v>1421</v>
      </c>
      <c r="FE205" t="s">
        <v>1421</v>
      </c>
      <c r="FF205" t="s">
        <v>1421</v>
      </c>
      <c r="FG205" t="s">
        <v>1421</v>
      </c>
      <c r="FH205">
        <v>11</v>
      </c>
      <c r="FI205">
        <v>66</v>
      </c>
      <c r="FJ205" t="s">
        <v>74</v>
      </c>
      <c r="FK205" t="s">
        <v>277</v>
      </c>
      <c r="FL205" t="s">
        <v>254</v>
      </c>
      <c r="FM205"/>
      <c r="FN205">
        <v>0</v>
      </c>
      <c r="FO205">
        <v>0</v>
      </c>
      <c r="FP205" t="s">
        <v>208</v>
      </c>
      <c r="FQ205">
        <v>5</v>
      </c>
      <c r="FR205">
        <v>30</v>
      </c>
      <c r="FS205">
        <v>0</v>
      </c>
      <c r="FT205">
        <v>0</v>
      </c>
      <c r="FU205" t="s">
        <v>1421</v>
      </c>
      <c r="FV205" t="s">
        <v>1421</v>
      </c>
      <c r="FW205" t="s">
        <v>1421</v>
      </c>
      <c r="FX205" t="s">
        <v>1421</v>
      </c>
      <c r="FY205" t="s">
        <v>1421</v>
      </c>
      <c r="FZ205" t="s">
        <v>1421</v>
      </c>
      <c r="GA205">
        <v>0</v>
      </c>
      <c r="GB205">
        <v>0</v>
      </c>
      <c r="GC205" t="s">
        <v>1421</v>
      </c>
      <c r="GD205" t="s">
        <v>1421</v>
      </c>
      <c r="GE205" t="s">
        <v>1421</v>
      </c>
      <c r="GF205" t="s">
        <v>1421</v>
      </c>
      <c r="GG205" t="s">
        <v>1421</v>
      </c>
      <c r="GH205" t="s">
        <v>1421</v>
      </c>
      <c r="GI205">
        <v>0</v>
      </c>
      <c r="GJ205">
        <v>0</v>
      </c>
      <c r="GK205" t="s">
        <v>1421</v>
      </c>
      <c r="GL205" t="s">
        <v>1421</v>
      </c>
      <c r="GM205" t="s">
        <v>1421</v>
      </c>
      <c r="GN205" t="s">
        <v>1421</v>
      </c>
      <c r="GO205" t="s">
        <v>1421</v>
      </c>
      <c r="GP205" t="s">
        <v>1421</v>
      </c>
      <c r="GQ205">
        <v>0</v>
      </c>
      <c r="GR205">
        <v>0</v>
      </c>
      <c r="GS205" t="s">
        <v>1421</v>
      </c>
      <c r="GT205" t="s">
        <v>1421</v>
      </c>
      <c r="GU205" t="s">
        <v>1421</v>
      </c>
      <c r="GV205" t="s">
        <v>1421</v>
      </c>
      <c r="GW205" t="s">
        <v>1421</v>
      </c>
      <c r="GX205" t="s">
        <v>1421</v>
      </c>
      <c r="GY205">
        <v>0</v>
      </c>
      <c r="GZ205">
        <v>0</v>
      </c>
      <c r="HA205" t="s">
        <v>1421</v>
      </c>
      <c r="HB205" t="s">
        <v>1421</v>
      </c>
      <c r="HC205" t="s">
        <v>1421</v>
      </c>
      <c r="HD205" t="s">
        <v>1421</v>
      </c>
      <c r="HE205" t="s">
        <v>1421</v>
      </c>
      <c r="HF205" t="s">
        <v>1421</v>
      </c>
      <c r="HG205">
        <v>5</v>
      </c>
      <c r="HH205">
        <v>30</v>
      </c>
      <c r="HI205" t="s">
        <v>156</v>
      </c>
      <c r="HJ205" t="s">
        <v>1421</v>
      </c>
      <c r="HK205" t="s">
        <v>228</v>
      </c>
      <c r="HL205" t="s">
        <v>1421</v>
      </c>
      <c r="HM205" t="s">
        <v>252</v>
      </c>
      <c r="HN205"/>
      <c r="HO205">
        <v>0</v>
      </c>
      <c r="HP205">
        <v>0</v>
      </c>
      <c r="HQ205">
        <v>11</v>
      </c>
      <c r="HR205">
        <v>66</v>
      </c>
      <c r="HS205">
        <v>4</v>
      </c>
      <c r="HT205">
        <v>24</v>
      </c>
      <c r="HU205">
        <v>1</v>
      </c>
      <c r="HV205">
        <v>6</v>
      </c>
      <c r="HW205">
        <v>0</v>
      </c>
      <c r="HX205">
        <v>0</v>
      </c>
      <c r="HY205" t="s">
        <v>208</v>
      </c>
      <c r="HZ205">
        <v>190</v>
      </c>
      <c r="IA205">
        <v>1140</v>
      </c>
      <c r="IB205" t="s">
        <v>208</v>
      </c>
      <c r="IC205" t="s">
        <v>74</v>
      </c>
      <c r="ID205" t="s">
        <v>277</v>
      </c>
      <c r="IE205" t="s">
        <v>208</v>
      </c>
      <c r="IF205" t="s">
        <v>156</v>
      </c>
      <c r="IG205" t="s">
        <v>208</v>
      </c>
      <c r="IH205">
        <v>6</v>
      </c>
      <c r="II205">
        <v>36</v>
      </c>
      <c r="IJ205" t="s">
        <v>208</v>
      </c>
      <c r="IK205" t="s">
        <v>219</v>
      </c>
      <c r="IL205" t="s">
        <v>230</v>
      </c>
      <c r="IM205" t="s">
        <v>230</v>
      </c>
      <c r="IN205" t="s">
        <v>1600</v>
      </c>
    </row>
    <row r="206" spans="1:248" hidden="1" x14ac:dyDescent="0.25">
      <c r="A206" t="s">
        <v>73</v>
      </c>
      <c r="B206" t="s">
        <v>74</v>
      </c>
      <c r="C206" t="s">
        <v>320</v>
      </c>
      <c r="D206" t="s">
        <v>277</v>
      </c>
      <c r="E206" t="s">
        <v>1272</v>
      </c>
      <c r="F206" t="s">
        <v>1273</v>
      </c>
      <c r="G206">
        <v>12</v>
      </c>
      <c r="H206">
        <v>12</v>
      </c>
      <c r="I206" t="s">
        <v>208</v>
      </c>
      <c r="J206">
        <v>8</v>
      </c>
      <c r="K206">
        <v>48</v>
      </c>
      <c r="L206">
        <v>0</v>
      </c>
      <c r="M206">
        <v>0</v>
      </c>
      <c r="N206" t="s">
        <v>1421</v>
      </c>
      <c r="O206" t="s">
        <v>1421</v>
      </c>
      <c r="P206">
        <v>0</v>
      </c>
      <c r="Q206">
        <v>0</v>
      </c>
      <c r="R206" t="s">
        <v>1421</v>
      </c>
      <c r="S206" t="s">
        <v>1421</v>
      </c>
      <c r="T206">
        <v>0</v>
      </c>
      <c r="U206">
        <v>0</v>
      </c>
      <c r="V206" t="s">
        <v>1421</v>
      </c>
      <c r="W206" t="s">
        <v>1421</v>
      </c>
      <c r="X206">
        <v>0</v>
      </c>
      <c r="Y206">
        <v>0</v>
      </c>
      <c r="Z206" t="s">
        <v>1421</v>
      </c>
      <c r="AA206" t="s">
        <v>1421</v>
      </c>
      <c r="AB206">
        <v>0</v>
      </c>
      <c r="AC206">
        <v>0</v>
      </c>
      <c r="AD206" t="s">
        <v>1421</v>
      </c>
      <c r="AE206" t="s">
        <v>1421</v>
      </c>
      <c r="AF206">
        <v>0</v>
      </c>
      <c r="AG206">
        <v>0</v>
      </c>
      <c r="AH206" t="s">
        <v>1421</v>
      </c>
      <c r="AI206" t="s">
        <v>1421</v>
      </c>
      <c r="AJ206">
        <v>8</v>
      </c>
      <c r="AK206">
        <v>48</v>
      </c>
      <c r="AL206" t="s">
        <v>74</v>
      </c>
      <c r="AM206" t="s">
        <v>277</v>
      </c>
      <c r="AN206">
        <v>0</v>
      </c>
      <c r="AO206">
        <v>0</v>
      </c>
      <c r="AP206" t="s">
        <v>208</v>
      </c>
      <c r="AQ206">
        <v>4</v>
      </c>
      <c r="AR206">
        <v>24</v>
      </c>
      <c r="AS206">
        <v>0</v>
      </c>
      <c r="AT206">
        <v>0</v>
      </c>
      <c r="AU206" t="s">
        <v>1421</v>
      </c>
      <c r="AV206" t="s">
        <v>1421</v>
      </c>
      <c r="AW206">
        <v>0</v>
      </c>
      <c r="AX206">
        <v>0</v>
      </c>
      <c r="AY206" t="s">
        <v>1421</v>
      </c>
      <c r="AZ206" t="s">
        <v>1421</v>
      </c>
      <c r="BA206">
        <v>0</v>
      </c>
      <c r="BB206">
        <v>0</v>
      </c>
      <c r="BC206" t="s">
        <v>1421</v>
      </c>
      <c r="BD206" t="s">
        <v>1421</v>
      </c>
      <c r="BE206">
        <v>0</v>
      </c>
      <c r="BF206">
        <v>0</v>
      </c>
      <c r="BG206" t="s">
        <v>1421</v>
      </c>
      <c r="BH206" t="s">
        <v>1421</v>
      </c>
      <c r="BI206">
        <v>0</v>
      </c>
      <c r="BJ206">
        <v>0</v>
      </c>
      <c r="BK206" t="s">
        <v>1421</v>
      </c>
      <c r="BL206" t="s">
        <v>1421</v>
      </c>
      <c r="BM206">
        <v>4</v>
      </c>
      <c r="BN206">
        <v>24</v>
      </c>
      <c r="BO206" t="s">
        <v>156</v>
      </c>
      <c r="BP206" t="s">
        <v>228</v>
      </c>
      <c r="BQ206">
        <v>0</v>
      </c>
      <c r="BR206">
        <v>0</v>
      </c>
      <c r="BS206">
        <v>0</v>
      </c>
      <c r="BT206">
        <v>0</v>
      </c>
      <c r="BU206">
        <v>0</v>
      </c>
      <c r="BV206" t="s">
        <v>213</v>
      </c>
      <c r="BW206" t="s">
        <v>1421</v>
      </c>
      <c r="BX206">
        <v>0</v>
      </c>
      <c r="BY206">
        <v>0</v>
      </c>
      <c r="BZ206">
        <v>0</v>
      </c>
      <c r="CA206">
        <v>0</v>
      </c>
      <c r="CB206">
        <v>0</v>
      </c>
      <c r="CC206" t="s">
        <v>213</v>
      </c>
      <c r="CD206" t="s">
        <v>1421</v>
      </c>
      <c r="CE206">
        <v>0</v>
      </c>
      <c r="CF206">
        <v>0</v>
      </c>
      <c r="CG206">
        <v>0</v>
      </c>
      <c r="CH206">
        <v>0</v>
      </c>
      <c r="CI206">
        <v>0</v>
      </c>
      <c r="CJ206" t="s">
        <v>213</v>
      </c>
      <c r="CK206" t="s">
        <v>1421</v>
      </c>
      <c r="CL206">
        <v>0</v>
      </c>
      <c r="CM206">
        <v>0</v>
      </c>
      <c r="CN206">
        <v>0</v>
      </c>
      <c r="CO206">
        <v>0</v>
      </c>
      <c r="CP206">
        <v>0</v>
      </c>
      <c r="CQ206" t="s">
        <v>213</v>
      </c>
      <c r="CR206" t="s">
        <v>1421</v>
      </c>
      <c r="CS206">
        <v>0</v>
      </c>
      <c r="CT206">
        <v>0</v>
      </c>
      <c r="CU206">
        <v>0</v>
      </c>
      <c r="CV206">
        <v>0</v>
      </c>
      <c r="CW206">
        <v>0</v>
      </c>
      <c r="CX206" t="s">
        <v>213</v>
      </c>
      <c r="CY206" t="s">
        <v>1421</v>
      </c>
      <c r="CZ206">
        <v>0</v>
      </c>
      <c r="DA206">
        <v>0</v>
      </c>
      <c r="DB206">
        <v>0</v>
      </c>
      <c r="DC206">
        <v>0</v>
      </c>
      <c r="DD206">
        <v>0</v>
      </c>
      <c r="DE206" t="s">
        <v>213</v>
      </c>
      <c r="DF206" t="s">
        <v>1421</v>
      </c>
      <c r="DG206">
        <v>0</v>
      </c>
      <c r="DH206">
        <v>0</v>
      </c>
      <c r="DI206">
        <v>0</v>
      </c>
      <c r="DJ206">
        <v>0</v>
      </c>
      <c r="DK206">
        <v>48</v>
      </c>
      <c r="DL206" t="s">
        <v>213</v>
      </c>
      <c r="DM206" t="s">
        <v>1421</v>
      </c>
      <c r="DN206">
        <v>0</v>
      </c>
      <c r="DO206">
        <v>0</v>
      </c>
      <c r="DP206">
        <v>0</v>
      </c>
      <c r="DQ206">
        <v>0</v>
      </c>
      <c r="DR206">
        <v>8</v>
      </c>
      <c r="DS206">
        <v>48</v>
      </c>
      <c r="DT206" t="s">
        <v>213</v>
      </c>
      <c r="DU206">
        <v>0</v>
      </c>
      <c r="DV206">
        <v>0</v>
      </c>
      <c r="DW206">
        <v>42</v>
      </c>
      <c r="DX206">
        <v>252</v>
      </c>
      <c r="DY206">
        <v>5</v>
      </c>
      <c r="DZ206">
        <v>30</v>
      </c>
      <c r="EA206" t="s">
        <v>208</v>
      </c>
      <c r="EB206">
        <v>2</v>
      </c>
      <c r="EC206">
        <v>12</v>
      </c>
      <c r="ED206">
        <v>0</v>
      </c>
      <c r="EE206">
        <v>0</v>
      </c>
      <c r="EF206" t="s">
        <v>1421</v>
      </c>
      <c r="EG206" t="s">
        <v>1421</v>
      </c>
      <c r="EH206" t="s">
        <v>1421</v>
      </c>
      <c r="EI206" t="s">
        <v>1421</v>
      </c>
      <c r="EJ206">
        <v>0</v>
      </c>
      <c r="EK206">
        <v>0</v>
      </c>
      <c r="EL206" t="s">
        <v>1421</v>
      </c>
      <c r="EM206" t="s">
        <v>1421</v>
      </c>
      <c r="EN206" t="s">
        <v>1421</v>
      </c>
      <c r="EO206" t="s">
        <v>1421</v>
      </c>
      <c r="EP206">
        <v>0</v>
      </c>
      <c r="EQ206">
        <v>0</v>
      </c>
      <c r="ER206" t="s">
        <v>1421</v>
      </c>
      <c r="ES206" t="s">
        <v>1421</v>
      </c>
      <c r="ET206" t="s">
        <v>1421</v>
      </c>
      <c r="EU206" t="s">
        <v>1421</v>
      </c>
      <c r="EV206">
        <v>0</v>
      </c>
      <c r="EW206">
        <v>0</v>
      </c>
      <c r="EX206" t="s">
        <v>1421</v>
      </c>
      <c r="EY206" t="s">
        <v>1421</v>
      </c>
      <c r="EZ206" t="s">
        <v>1421</v>
      </c>
      <c r="FA206" t="s">
        <v>1421</v>
      </c>
      <c r="FB206">
        <v>0</v>
      </c>
      <c r="FC206">
        <v>0</v>
      </c>
      <c r="FD206" t="s">
        <v>1421</v>
      </c>
      <c r="FE206" t="s">
        <v>1421</v>
      </c>
      <c r="FF206" t="s">
        <v>1421</v>
      </c>
      <c r="FG206" t="s">
        <v>1421</v>
      </c>
      <c r="FH206">
        <v>2</v>
      </c>
      <c r="FI206">
        <v>12</v>
      </c>
      <c r="FJ206" t="s">
        <v>74</v>
      </c>
      <c r="FK206" t="s">
        <v>277</v>
      </c>
      <c r="FL206" t="s">
        <v>254</v>
      </c>
      <c r="FM206"/>
      <c r="FN206">
        <v>0</v>
      </c>
      <c r="FO206">
        <v>0</v>
      </c>
      <c r="FP206" t="s">
        <v>208</v>
      </c>
      <c r="FQ206">
        <v>3</v>
      </c>
      <c r="FR206">
        <v>18</v>
      </c>
      <c r="FS206">
        <v>0</v>
      </c>
      <c r="FT206">
        <v>0</v>
      </c>
      <c r="FU206" t="s">
        <v>1421</v>
      </c>
      <c r="FV206" t="s">
        <v>1421</v>
      </c>
      <c r="FW206" t="s">
        <v>1421</v>
      </c>
      <c r="FX206" t="s">
        <v>1421</v>
      </c>
      <c r="FY206" t="s">
        <v>1421</v>
      </c>
      <c r="FZ206" t="s">
        <v>1421</v>
      </c>
      <c r="GA206">
        <v>0</v>
      </c>
      <c r="GB206">
        <v>0</v>
      </c>
      <c r="GC206" t="s">
        <v>1421</v>
      </c>
      <c r="GD206" t="s">
        <v>1421</v>
      </c>
      <c r="GE206" t="s">
        <v>1421</v>
      </c>
      <c r="GF206" t="s">
        <v>1421</v>
      </c>
      <c r="GG206" t="s">
        <v>1421</v>
      </c>
      <c r="GH206" t="s">
        <v>1421</v>
      </c>
      <c r="GI206">
        <v>0</v>
      </c>
      <c r="GJ206">
        <v>0</v>
      </c>
      <c r="GK206" t="s">
        <v>1421</v>
      </c>
      <c r="GL206" t="s">
        <v>1421</v>
      </c>
      <c r="GM206" t="s">
        <v>1421</v>
      </c>
      <c r="GN206" t="s">
        <v>1421</v>
      </c>
      <c r="GO206" t="s">
        <v>1421</v>
      </c>
      <c r="GP206" t="s">
        <v>1421</v>
      </c>
      <c r="GQ206">
        <v>0</v>
      </c>
      <c r="GR206">
        <v>0</v>
      </c>
      <c r="GS206" t="s">
        <v>1421</v>
      </c>
      <c r="GT206" t="s">
        <v>1421</v>
      </c>
      <c r="GU206" t="s">
        <v>1421</v>
      </c>
      <c r="GV206" t="s">
        <v>1421</v>
      </c>
      <c r="GW206" t="s">
        <v>1421</v>
      </c>
      <c r="GX206" t="s">
        <v>1421</v>
      </c>
      <c r="GY206">
        <v>0</v>
      </c>
      <c r="GZ206">
        <v>0</v>
      </c>
      <c r="HA206" t="s">
        <v>1421</v>
      </c>
      <c r="HB206" t="s">
        <v>1421</v>
      </c>
      <c r="HC206" t="s">
        <v>1421</v>
      </c>
      <c r="HD206" t="s">
        <v>1421</v>
      </c>
      <c r="HE206" t="s">
        <v>1421</v>
      </c>
      <c r="HF206" t="s">
        <v>1421</v>
      </c>
      <c r="HG206">
        <v>3</v>
      </c>
      <c r="HH206">
        <v>18</v>
      </c>
      <c r="HI206" t="s">
        <v>156</v>
      </c>
      <c r="HJ206" t="s">
        <v>1421</v>
      </c>
      <c r="HK206" t="s">
        <v>228</v>
      </c>
      <c r="HL206" t="s">
        <v>1421</v>
      </c>
      <c r="HM206" t="s">
        <v>254</v>
      </c>
      <c r="HN206"/>
      <c r="HO206">
        <v>0</v>
      </c>
      <c r="HP206">
        <v>0</v>
      </c>
      <c r="HQ206">
        <v>3</v>
      </c>
      <c r="HR206">
        <v>18</v>
      </c>
      <c r="HS206">
        <v>1</v>
      </c>
      <c r="HT206">
        <v>6</v>
      </c>
      <c r="HU206">
        <v>1</v>
      </c>
      <c r="HV206">
        <v>6</v>
      </c>
      <c r="HW206">
        <v>0</v>
      </c>
      <c r="HX206">
        <v>0</v>
      </c>
      <c r="HY206" t="s">
        <v>208</v>
      </c>
      <c r="HZ206">
        <v>89</v>
      </c>
      <c r="IA206">
        <v>534</v>
      </c>
      <c r="IB206" t="s">
        <v>208</v>
      </c>
      <c r="IC206" t="s">
        <v>74</v>
      </c>
      <c r="ID206" t="s">
        <v>277</v>
      </c>
      <c r="IE206" t="s">
        <v>208</v>
      </c>
      <c r="IF206" t="s">
        <v>156</v>
      </c>
      <c r="IG206" t="s">
        <v>208</v>
      </c>
      <c r="IH206">
        <v>1</v>
      </c>
      <c r="II206">
        <v>6</v>
      </c>
      <c r="IJ206" t="s">
        <v>208</v>
      </c>
      <c r="IK206" t="s">
        <v>219</v>
      </c>
      <c r="IL206" t="s">
        <v>230</v>
      </c>
      <c r="IM206" t="s">
        <v>230</v>
      </c>
      <c r="IN206" t="s">
        <v>1601</v>
      </c>
    </row>
    <row r="207" spans="1:248" hidden="1" x14ac:dyDescent="0.25">
      <c r="A207" t="s">
        <v>73</v>
      </c>
      <c r="B207" t="s">
        <v>74</v>
      </c>
      <c r="C207" t="s">
        <v>320</v>
      </c>
      <c r="D207" t="s">
        <v>277</v>
      </c>
      <c r="E207" t="s">
        <v>905</v>
      </c>
      <c r="F207" t="s">
        <v>906</v>
      </c>
      <c r="G207">
        <v>12</v>
      </c>
      <c r="H207">
        <v>12</v>
      </c>
      <c r="I207" t="s">
        <v>208</v>
      </c>
      <c r="J207">
        <v>24</v>
      </c>
      <c r="K207">
        <v>144</v>
      </c>
      <c r="L207">
        <v>0</v>
      </c>
      <c r="M207">
        <v>0</v>
      </c>
      <c r="N207" t="s">
        <v>1421</v>
      </c>
      <c r="O207" t="s">
        <v>1421</v>
      </c>
      <c r="P207">
        <v>0</v>
      </c>
      <c r="Q207">
        <v>0</v>
      </c>
      <c r="R207" t="s">
        <v>1421</v>
      </c>
      <c r="S207" t="s">
        <v>1421</v>
      </c>
      <c r="T207">
        <v>0</v>
      </c>
      <c r="U207">
        <v>0</v>
      </c>
      <c r="V207" t="s">
        <v>1421</v>
      </c>
      <c r="W207" t="s">
        <v>1421</v>
      </c>
      <c r="X207">
        <v>0</v>
      </c>
      <c r="Y207">
        <v>0</v>
      </c>
      <c r="Z207" t="s">
        <v>1421</v>
      </c>
      <c r="AA207" t="s">
        <v>1421</v>
      </c>
      <c r="AB207">
        <v>7</v>
      </c>
      <c r="AC207">
        <v>42</v>
      </c>
      <c r="AD207" t="s">
        <v>74</v>
      </c>
      <c r="AE207" t="s">
        <v>277</v>
      </c>
      <c r="AF207">
        <v>4</v>
      </c>
      <c r="AG207">
        <v>24</v>
      </c>
      <c r="AH207" t="s">
        <v>74</v>
      </c>
      <c r="AI207" t="s">
        <v>277</v>
      </c>
      <c r="AJ207">
        <v>13</v>
      </c>
      <c r="AK207">
        <v>78</v>
      </c>
      <c r="AL207" t="s">
        <v>74</v>
      </c>
      <c r="AM207" t="s">
        <v>277</v>
      </c>
      <c r="AN207">
        <v>0</v>
      </c>
      <c r="AO207">
        <v>0</v>
      </c>
      <c r="AP207" t="s">
        <v>208</v>
      </c>
      <c r="AQ207">
        <v>9</v>
      </c>
      <c r="AR207">
        <v>54</v>
      </c>
      <c r="AS207">
        <v>0</v>
      </c>
      <c r="AT207">
        <v>0</v>
      </c>
      <c r="AU207" t="s">
        <v>1421</v>
      </c>
      <c r="AV207" t="s">
        <v>1421</v>
      </c>
      <c r="AW207">
        <v>0</v>
      </c>
      <c r="AX207">
        <v>0</v>
      </c>
      <c r="AY207" t="s">
        <v>1421</v>
      </c>
      <c r="AZ207" t="s">
        <v>1421</v>
      </c>
      <c r="BA207">
        <v>0</v>
      </c>
      <c r="BB207">
        <v>0</v>
      </c>
      <c r="BC207" t="s">
        <v>1421</v>
      </c>
      <c r="BD207" t="s">
        <v>1421</v>
      </c>
      <c r="BE207">
        <v>2</v>
      </c>
      <c r="BF207">
        <v>12</v>
      </c>
      <c r="BG207" t="s">
        <v>156</v>
      </c>
      <c r="BH207" t="s">
        <v>274</v>
      </c>
      <c r="BI207">
        <v>2</v>
      </c>
      <c r="BJ207">
        <v>12</v>
      </c>
      <c r="BK207" t="s">
        <v>156</v>
      </c>
      <c r="BL207" t="s">
        <v>274</v>
      </c>
      <c r="BM207">
        <v>5</v>
      </c>
      <c r="BN207">
        <v>30</v>
      </c>
      <c r="BO207" t="s">
        <v>158</v>
      </c>
      <c r="BP207" t="s">
        <v>271</v>
      </c>
      <c r="BQ207">
        <v>0</v>
      </c>
      <c r="BR207">
        <v>0</v>
      </c>
      <c r="BS207">
        <v>0</v>
      </c>
      <c r="BT207">
        <v>0</v>
      </c>
      <c r="BU207">
        <v>0</v>
      </c>
      <c r="BV207" t="s">
        <v>213</v>
      </c>
      <c r="BW207" t="s">
        <v>1421</v>
      </c>
      <c r="BX207">
        <v>0</v>
      </c>
      <c r="BY207">
        <v>0</v>
      </c>
      <c r="BZ207">
        <v>0</v>
      </c>
      <c r="CA207">
        <v>0</v>
      </c>
      <c r="CB207">
        <v>0</v>
      </c>
      <c r="CC207" t="s">
        <v>213</v>
      </c>
      <c r="CD207" t="s">
        <v>1421</v>
      </c>
      <c r="CE207">
        <v>0</v>
      </c>
      <c r="CF207">
        <v>0</v>
      </c>
      <c r="CG207">
        <v>0</v>
      </c>
      <c r="CH207">
        <v>0</v>
      </c>
      <c r="CI207">
        <v>0</v>
      </c>
      <c r="CJ207" t="s">
        <v>213</v>
      </c>
      <c r="CK207" t="s">
        <v>1421</v>
      </c>
      <c r="CL207">
        <v>0</v>
      </c>
      <c r="CM207">
        <v>0</v>
      </c>
      <c r="CN207">
        <v>0</v>
      </c>
      <c r="CO207">
        <v>0</v>
      </c>
      <c r="CP207">
        <v>0</v>
      </c>
      <c r="CQ207" t="s">
        <v>213</v>
      </c>
      <c r="CR207" t="s">
        <v>1421</v>
      </c>
      <c r="CS207">
        <v>0</v>
      </c>
      <c r="CT207">
        <v>0</v>
      </c>
      <c r="CU207">
        <v>0</v>
      </c>
      <c r="CV207">
        <v>42</v>
      </c>
      <c r="CW207">
        <v>0</v>
      </c>
      <c r="CX207" t="s">
        <v>213</v>
      </c>
      <c r="CY207" t="s">
        <v>1421</v>
      </c>
      <c r="CZ207">
        <v>0</v>
      </c>
      <c r="DA207">
        <v>0</v>
      </c>
      <c r="DB207">
        <v>0</v>
      </c>
      <c r="DC207">
        <v>0</v>
      </c>
      <c r="DD207">
        <v>24</v>
      </c>
      <c r="DE207" t="s">
        <v>213</v>
      </c>
      <c r="DF207" t="s">
        <v>1421</v>
      </c>
      <c r="DG207">
        <v>0</v>
      </c>
      <c r="DH207">
        <v>0</v>
      </c>
      <c r="DI207">
        <v>0</v>
      </c>
      <c r="DJ207">
        <v>0</v>
      </c>
      <c r="DK207">
        <v>78</v>
      </c>
      <c r="DL207" t="s">
        <v>213</v>
      </c>
      <c r="DM207" t="s">
        <v>1421</v>
      </c>
      <c r="DN207">
        <v>0</v>
      </c>
      <c r="DO207">
        <v>0</v>
      </c>
      <c r="DP207">
        <v>0</v>
      </c>
      <c r="DQ207">
        <v>0</v>
      </c>
      <c r="DR207">
        <v>24</v>
      </c>
      <c r="DS207">
        <v>144</v>
      </c>
      <c r="DT207" t="s">
        <v>208</v>
      </c>
      <c r="DU207">
        <v>12</v>
      </c>
      <c r="DV207">
        <v>72</v>
      </c>
      <c r="DW207">
        <v>24</v>
      </c>
      <c r="DX207">
        <v>144</v>
      </c>
      <c r="DY207">
        <v>10</v>
      </c>
      <c r="DZ207">
        <v>60</v>
      </c>
      <c r="EA207" t="s">
        <v>208</v>
      </c>
      <c r="EB207">
        <v>8</v>
      </c>
      <c r="EC207">
        <v>48</v>
      </c>
      <c r="ED207">
        <v>0</v>
      </c>
      <c r="EE207">
        <v>0</v>
      </c>
      <c r="EF207" t="s">
        <v>1421</v>
      </c>
      <c r="EG207" t="s">
        <v>1421</v>
      </c>
      <c r="EH207" t="s">
        <v>1421</v>
      </c>
      <c r="EI207" t="s">
        <v>1421</v>
      </c>
      <c r="EJ207">
        <v>0</v>
      </c>
      <c r="EK207">
        <v>0</v>
      </c>
      <c r="EL207" t="s">
        <v>1421</v>
      </c>
      <c r="EM207" t="s">
        <v>1421</v>
      </c>
      <c r="EN207" t="s">
        <v>1421</v>
      </c>
      <c r="EO207" t="s">
        <v>1421</v>
      </c>
      <c r="EP207">
        <v>0</v>
      </c>
      <c r="EQ207">
        <v>0</v>
      </c>
      <c r="ER207" t="s">
        <v>1421</v>
      </c>
      <c r="ES207" t="s">
        <v>1421</v>
      </c>
      <c r="ET207" t="s">
        <v>1421</v>
      </c>
      <c r="EU207" t="s">
        <v>1421</v>
      </c>
      <c r="EV207">
        <v>0</v>
      </c>
      <c r="EW207">
        <v>0</v>
      </c>
      <c r="EX207" t="s">
        <v>1421</v>
      </c>
      <c r="EY207" t="s">
        <v>1421</v>
      </c>
      <c r="EZ207" t="s">
        <v>1421</v>
      </c>
      <c r="FA207" t="s">
        <v>1421</v>
      </c>
      <c r="FB207">
        <v>2</v>
      </c>
      <c r="FC207">
        <v>12</v>
      </c>
      <c r="FD207" t="s">
        <v>74</v>
      </c>
      <c r="FE207" t="s">
        <v>277</v>
      </c>
      <c r="FF207" t="s">
        <v>254</v>
      </c>
      <c r="FG207"/>
      <c r="FH207">
        <v>6</v>
      </c>
      <c r="FI207">
        <v>36</v>
      </c>
      <c r="FJ207" t="s">
        <v>74</v>
      </c>
      <c r="FK207" t="s">
        <v>277</v>
      </c>
      <c r="FL207" t="s">
        <v>254</v>
      </c>
      <c r="FM207"/>
      <c r="FN207">
        <v>0</v>
      </c>
      <c r="FO207">
        <v>0</v>
      </c>
      <c r="FP207" t="s">
        <v>208</v>
      </c>
      <c r="FQ207">
        <v>2</v>
      </c>
      <c r="FR207">
        <v>12</v>
      </c>
      <c r="FS207">
        <v>0</v>
      </c>
      <c r="FT207">
        <v>0</v>
      </c>
      <c r="FU207" t="s">
        <v>1421</v>
      </c>
      <c r="FV207" t="s">
        <v>1421</v>
      </c>
      <c r="FW207" t="s">
        <v>1421</v>
      </c>
      <c r="FX207" t="s">
        <v>1421</v>
      </c>
      <c r="FY207" t="s">
        <v>1421</v>
      </c>
      <c r="FZ207" t="s">
        <v>1421</v>
      </c>
      <c r="GA207">
        <v>0</v>
      </c>
      <c r="GB207">
        <v>0</v>
      </c>
      <c r="GC207" t="s">
        <v>1421</v>
      </c>
      <c r="GD207" t="s">
        <v>1421</v>
      </c>
      <c r="GE207" t="s">
        <v>1421</v>
      </c>
      <c r="GF207" t="s">
        <v>1421</v>
      </c>
      <c r="GG207" t="s">
        <v>1421</v>
      </c>
      <c r="GH207" t="s">
        <v>1421</v>
      </c>
      <c r="GI207">
        <v>0</v>
      </c>
      <c r="GJ207">
        <v>0</v>
      </c>
      <c r="GK207" t="s">
        <v>1421</v>
      </c>
      <c r="GL207" t="s">
        <v>1421</v>
      </c>
      <c r="GM207" t="s">
        <v>1421</v>
      </c>
      <c r="GN207" t="s">
        <v>1421</v>
      </c>
      <c r="GO207" t="s">
        <v>1421</v>
      </c>
      <c r="GP207" t="s">
        <v>1421</v>
      </c>
      <c r="GQ207">
        <v>0</v>
      </c>
      <c r="GR207">
        <v>0</v>
      </c>
      <c r="GS207" t="s">
        <v>1421</v>
      </c>
      <c r="GT207" t="s">
        <v>1421</v>
      </c>
      <c r="GU207" t="s">
        <v>1421</v>
      </c>
      <c r="GV207" t="s">
        <v>1421</v>
      </c>
      <c r="GW207" t="s">
        <v>1421</v>
      </c>
      <c r="GX207" t="s">
        <v>1421</v>
      </c>
      <c r="GY207">
        <v>0</v>
      </c>
      <c r="GZ207">
        <v>0</v>
      </c>
      <c r="HA207" t="s">
        <v>1421</v>
      </c>
      <c r="HB207" t="s">
        <v>1421</v>
      </c>
      <c r="HC207" t="s">
        <v>1421</v>
      </c>
      <c r="HD207" t="s">
        <v>1421</v>
      </c>
      <c r="HE207" t="s">
        <v>1421</v>
      </c>
      <c r="HF207" t="s">
        <v>1421</v>
      </c>
      <c r="HG207">
        <v>2</v>
      </c>
      <c r="HH207">
        <v>12</v>
      </c>
      <c r="HI207" t="s">
        <v>158</v>
      </c>
      <c r="HJ207" t="s">
        <v>1421</v>
      </c>
      <c r="HK207" t="s">
        <v>271</v>
      </c>
      <c r="HL207" t="s">
        <v>1421</v>
      </c>
      <c r="HM207" t="s">
        <v>254</v>
      </c>
      <c r="HN207"/>
      <c r="HO207">
        <v>0</v>
      </c>
      <c r="HP207">
        <v>0</v>
      </c>
      <c r="HQ207">
        <v>7</v>
      </c>
      <c r="HR207">
        <v>42</v>
      </c>
      <c r="HS207">
        <v>2</v>
      </c>
      <c r="HT207">
        <v>12</v>
      </c>
      <c r="HU207">
        <v>1</v>
      </c>
      <c r="HV207">
        <v>6</v>
      </c>
      <c r="HW207">
        <v>0</v>
      </c>
      <c r="HX207">
        <v>0</v>
      </c>
      <c r="HY207" t="s">
        <v>208</v>
      </c>
      <c r="HZ207">
        <v>257</v>
      </c>
      <c r="IA207">
        <v>1542</v>
      </c>
      <c r="IB207" t="s">
        <v>208</v>
      </c>
      <c r="IC207" t="s">
        <v>74</v>
      </c>
      <c r="ID207" t="s">
        <v>277</v>
      </c>
      <c r="IE207" t="s">
        <v>208</v>
      </c>
      <c r="IF207" t="s">
        <v>158</v>
      </c>
      <c r="IG207" t="s">
        <v>208</v>
      </c>
      <c r="IH207">
        <v>5</v>
      </c>
      <c r="II207">
        <v>30</v>
      </c>
      <c r="IJ207" t="s">
        <v>208</v>
      </c>
      <c r="IK207" t="s">
        <v>230</v>
      </c>
      <c r="IL207" t="s">
        <v>230</v>
      </c>
      <c r="IM207" t="s">
        <v>230</v>
      </c>
      <c r="IN207" t="s">
        <v>1602</v>
      </c>
    </row>
    <row r="208" spans="1:248" hidden="1" x14ac:dyDescent="0.25">
      <c r="A208" t="s">
        <v>75</v>
      </c>
      <c r="B208" t="s">
        <v>76</v>
      </c>
      <c r="C208" t="s">
        <v>812</v>
      </c>
      <c r="D208" t="s">
        <v>297</v>
      </c>
      <c r="E208" t="s">
        <v>1319</v>
      </c>
      <c r="F208" t="s">
        <v>297</v>
      </c>
      <c r="G208">
        <v>12</v>
      </c>
      <c r="H208">
        <v>12</v>
      </c>
      <c r="I208" t="s">
        <v>208</v>
      </c>
      <c r="J208">
        <v>35</v>
      </c>
      <c r="K208">
        <v>210</v>
      </c>
      <c r="L208">
        <v>18</v>
      </c>
      <c r="M208">
        <v>108</v>
      </c>
      <c r="N208" t="s">
        <v>76</v>
      </c>
      <c r="O208" t="s">
        <v>297</v>
      </c>
      <c r="P208">
        <v>10</v>
      </c>
      <c r="Q208">
        <v>60</v>
      </c>
      <c r="R208" t="s">
        <v>68</v>
      </c>
      <c r="S208" t="s">
        <v>289</v>
      </c>
      <c r="T208">
        <v>7</v>
      </c>
      <c r="U208">
        <v>42</v>
      </c>
      <c r="V208" t="s">
        <v>76</v>
      </c>
      <c r="W208" t="s">
        <v>297</v>
      </c>
      <c r="X208">
        <v>0</v>
      </c>
      <c r="Y208">
        <v>0</v>
      </c>
      <c r="Z208" t="s">
        <v>1421</v>
      </c>
      <c r="AA208" t="s">
        <v>1421</v>
      </c>
      <c r="AB208">
        <v>0</v>
      </c>
      <c r="AC208">
        <v>0</v>
      </c>
      <c r="AD208" t="s">
        <v>1421</v>
      </c>
      <c r="AE208" t="s">
        <v>1421</v>
      </c>
      <c r="AF208">
        <v>0</v>
      </c>
      <c r="AG208">
        <v>0</v>
      </c>
      <c r="AH208" t="s">
        <v>1421</v>
      </c>
      <c r="AI208" t="s">
        <v>1421</v>
      </c>
      <c r="AJ208">
        <v>0</v>
      </c>
      <c r="AK208">
        <v>0</v>
      </c>
      <c r="AL208" t="s">
        <v>1421</v>
      </c>
      <c r="AM208" t="s">
        <v>1421</v>
      </c>
      <c r="AN208">
        <v>0</v>
      </c>
      <c r="AO208">
        <v>0</v>
      </c>
      <c r="AP208" t="s">
        <v>208</v>
      </c>
      <c r="AQ208">
        <v>7</v>
      </c>
      <c r="AR208">
        <v>42</v>
      </c>
      <c r="AS208">
        <v>7</v>
      </c>
      <c r="AT208">
        <v>42</v>
      </c>
      <c r="AU208" t="s">
        <v>154</v>
      </c>
      <c r="AV208" t="s">
        <v>319</v>
      </c>
      <c r="AW208">
        <v>0</v>
      </c>
      <c r="AX208">
        <v>0</v>
      </c>
      <c r="AY208" t="s">
        <v>1421</v>
      </c>
      <c r="AZ208" t="s">
        <v>1421</v>
      </c>
      <c r="BA208">
        <v>0</v>
      </c>
      <c r="BB208">
        <v>0</v>
      </c>
      <c r="BC208" t="s">
        <v>1421</v>
      </c>
      <c r="BD208" t="s">
        <v>1421</v>
      </c>
      <c r="BE208">
        <v>0</v>
      </c>
      <c r="BF208">
        <v>0</v>
      </c>
      <c r="BG208" t="s">
        <v>1421</v>
      </c>
      <c r="BH208" t="s">
        <v>1421</v>
      </c>
      <c r="BI208">
        <v>0</v>
      </c>
      <c r="BJ208">
        <v>0</v>
      </c>
      <c r="BK208" t="s">
        <v>1421</v>
      </c>
      <c r="BL208" t="s">
        <v>1421</v>
      </c>
      <c r="BM208">
        <v>0</v>
      </c>
      <c r="BN208">
        <v>0</v>
      </c>
      <c r="BO208" t="s">
        <v>1421</v>
      </c>
      <c r="BP208" t="s">
        <v>1421</v>
      </c>
      <c r="BQ208">
        <v>0</v>
      </c>
      <c r="BR208">
        <v>0</v>
      </c>
      <c r="BS208">
        <v>108</v>
      </c>
      <c r="BT208">
        <v>0</v>
      </c>
      <c r="BU208">
        <v>0</v>
      </c>
      <c r="BV208" t="s">
        <v>213</v>
      </c>
      <c r="BW208" t="s">
        <v>1421</v>
      </c>
      <c r="BX208">
        <v>0</v>
      </c>
      <c r="BY208">
        <v>0</v>
      </c>
      <c r="BZ208">
        <v>0</v>
      </c>
      <c r="CA208">
        <v>60</v>
      </c>
      <c r="CB208">
        <v>0</v>
      </c>
      <c r="CC208" t="s">
        <v>213</v>
      </c>
      <c r="CD208" t="s">
        <v>1421</v>
      </c>
      <c r="CE208">
        <v>0</v>
      </c>
      <c r="CF208">
        <v>0</v>
      </c>
      <c r="CG208">
        <v>0</v>
      </c>
      <c r="CH208">
        <v>0</v>
      </c>
      <c r="CI208">
        <v>42</v>
      </c>
      <c r="CJ208" t="s">
        <v>213</v>
      </c>
      <c r="CK208" t="s">
        <v>1421</v>
      </c>
      <c r="CL208">
        <v>0</v>
      </c>
      <c r="CM208">
        <v>0</v>
      </c>
      <c r="CN208">
        <v>0</v>
      </c>
      <c r="CO208">
        <v>0</v>
      </c>
      <c r="CP208">
        <v>0</v>
      </c>
      <c r="CQ208" t="s">
        <v>213</v>
      </c>
      <c r="CR208" t="s">
        <v>1421</v>
      </c>
      <c r="CS208">
        <v>0</v>
      </c>
      <c r="CT208">
        <v>0</v>
      </c>
      <c r="CU208">
        <v>0</v>
      </c>
      <c r="CV208">
        <v>0</v>
      </c>
      <c r="CW208">
        <v>0</v>
      </c>
      <c r="CX208" t="s">
        <v>213</v>
      </c>
      <c r="CY208" t="s">
        <v>1421</v>
      </c>
      <c r="CZ208">
        <v>0</v>
      </c>
      <c r="DA208">
        <v>0</v>
      </c>
      <c r="DB208">
        <v>0</v>
      </c>
      <c r="DC208">
        <v>0</v>
      </c>
      <c r="DD208">
        <v>0</v>
      </c>
      <c r="DE208" t="s">
        <v>213</v>
      </c>
      <c r="DF208" t="s">
        <v>1421</v>
      </c>
      <c r="DG208">
        <v>0</v>
      </c>
      <c r="DH208">
        <v>0</v>
      </c>
      <c r="DI208">
        <v>0</v>
      </c>
      <c r="DJ208">
        <v>0</v>
      </c>
      <c r="DK208">
        <v>0</v>
      </c>
      <c r="DL208" t="s">
        <v>213</v>
      </c>
      <c r="DM208" t="s">
        <v>1421</v>
      </c>
      <c r="DN208">
        <v>0</v>
      </c>
      <c r="DO208">
        <v>0</v>
      </c>
      <c r="DP208">
        <v>0</v>
      </c>
      <c r="DQ208">
        <v>0</v>
      </c>
      <c r="DR208">
        <v>35</v>
      </c>
      <c r="DS208">
        <v>210</v>
      </c>
      <c r="DT208" t="s">
        <v>213</v>
      </c>
      <c r="DU208">
        <v>0</v>
      </c>
      <c r="DV208">
        <v>0</v>
      </c>
      <c r="DW208">
        <v>592</v>
      </c>
      <c r="DX208">
        <v>3552</v>
      </c>
      <c r="DY208">
        <v>959</v>
      </c>
      <c r="DZ208">
        <v>5754</v>
      </c>
      <c r="EA208" t="s">
        <v>208</v>
      </c>
      <c r="EB208">
        <v>673</v>
      </c>
      <c r="EC208">
        <v>4038</v>
      </c>
      <c r="ED208">
        <v>185</v>
      </c>
      <c r="EE208">
        <v>1110</v>
      </c>
      <c r="EF208" t="s">
        <v>76</v>
      </c>
      <c r="EG208" t="s">
        <v>297</v>
      </c>
      <c r="EH208" t="s">
        <v>215</v>
      </c>
      <c r="EI208"/>
      <c r="EJ208">
        <v>150</v>
      </c>
      <c r="EK208">
        <v>900</v>
      </c>
      <c r="EL208" t="s">
        <v>76</v>
      </c>
      <c r="EM208" t="s">
        <v>297</v>
      </c>
      <c r="EN208" t="s">
        <v>215</v>
      </c>
      <c r="EO208"/>
      <c r="EP208">
        <v>0</v>
      </c>
      <c r="EQ208">
        <v>0</v>
      </c>
      <c r="ER208" t="s">
        <v>1421</v>
      </c>
      <c r="ES208" t="s">
        <v>1421</v>
      </c>
      <c r="ET208" t="s">
        <v>1421</v>
      </c>
      <c r="EU208" t="s">
        <v>1421</v>
      </c>
      <c r="EV208">
        <v>88</v>
      </c>
      <c r="EW208">
        <v>528</v>
      </c>
      <c r="EX208" t="s">
        <v>68</v>
      </c>
      <c r="EY208" t="s">
        <v>300</v>
      </c>
      <c r="EZ208" t="s">
        <v>215</v>
      </c>
      <c r="FA208"/>
      <c r="FB208">
        <v>100</v>
      </c>
      <c r="FC208">
        <v>600</v>
      </c>
      <c r="FD208" t="s">
        <v>76</v>
      </c>
      <c r="FE208" t="s">
        <v>291</v>
      </c>
      <c r="FF208" t="s">
        <v>215</v>
      </c>
      <c r="FG208"/>
      <c r="FH208">
        <v>150</v>
      </c>
      <c r="FI208">
        <v>900</v>
      </c>
      <c r="FJ208" t="s">
        <v>76</v>
      </c>
      <c r="FK208" t="s">
        <v>297</v>
      </c>
      <c r="FL208" t="s">
        <v>215</v>
      </c>
      <c r="FM208"/>
      <c r="FN208">
        <v>0</v>
      </c>
      <c r="FO208">
        <v>0</v>
      </c>
      <c r="FP208" t="s">
        <v>208</v>
      </c>
      <c r="FQ208">
        <v>286</v>
      </c>
      <c r="FR208">
        <v>1716</v>
      </c>
      <c r="FS208">
        <v>86</v>
      </c>
      <c r="FT208">
        <v>516</v>
      </c>
      <c r="FU208" t="s">
        <v>151</v>
      </c>
      <c r="FV208" t="s">
        <v>1421</v>
      </c>
      <c r="FW208" t="s">
        <v>250</v>
      </c>
      <c r="FX208" t="s">
        <v>1421</v>
      </c>
      <c r="FY208" t="s">
        <v>215</v>
      </c>
      <c r="FZ208"/>
      <c r="GA208">
        <v>60</v>
      </c>
      <c r="GB208">
        <v>360</v>
      </c>
      <c r="GC208" t="s">
        <v>151</v>
      </c>
      <c r="GD208" t="s">
        <v>1421</v>
      </c>
      <c r="GE208" t="s">
        <v>250</v>
      </c>
      <c r="GF208" t="s">
        <v>1421</v>
      </c>
      <c r="GG208" t="s">
        <v>215</v>
      </c>
      <c r="GH208"/>
      <c r="GI208">
        <v>40</v>
      </c>
      <c r="GJ208">
        <v>240</v>
      </c>
      <c r="GK208" t="s">
        <v>151</v>
      </c>
      <c r="GL208" t="s">
        <v>1421</v>
      </c>
      <c r="GM208" t="s">
        <v>250</v>
      </c>
      <c r="GN208" t="s">
        <v>1421</v>
      </c>
      <c r="GO208" t="s">
        <v>215</v>
      </c>
      <c r="GP208"/>
      <c r="GQ208">
        <v>0</v>
      </c>
      <c r="GR208">
        <v>0</v>
      </c>
      <c r="GS208" t="s">
        <v>1421</v>
      </c>
      <c r="GT208" t="s">
        <v>1421</v>
      </c>
      <c r="GU208" t="s">
        <v>1421</v>
      </c>
      <c r="GV208" t="s">
        <v>1421</v>
      </c>
      <c r="GW208" t="s">
        <v>1421</v>
      </c>
      <c r="GX208" t="s">
        <v>1421</v>
      </c>
      <c r="GY208">
        <v>40</v>
      </c>
      <c r="GZ208">
        <v>240</v>
      </c>
      <c r="HA208" t="s">
        <v>151</v>
      </c>
      <c r="HB208" t="s">
        <v>1421</v>
      </c>
      <c r="HC208" t="s">
        <v>250</v>
      </c>
      <c r="HD208" t="s">
        <v>1421</v>
      </c>
      <c r="HE208" t="s">
        <v>215</v>
      </c>
      <c r="HF208"/>
      <c r="HG208">
        <v>60</v>
      </c>
      <c r="HH208">
        <v>360</v>
      </c>
      <c r="HI208" t="s">
        <v>151</v>
      </c>
      <c r="HJ208" t="s">
        <v>1421</v>
      </c>
      <c r="HK208" t="s">
        <v>250</v>
      </c>
      <c r="HL208" t="s">
        <v>1421</v>
      </c>
      <c r="HM208" t="s">
        <v>215</v>
      </c>
      <c r="HN208"/>
      <c r="HO208">
        <v>0</v>
      </c>
      <c r="HP208">
        <v>0</v>
      </c>
      <c r="HQ208">
        <v>459</v>
      </c>
      <c r="HR208">
        <v>2754</v>
      </c>
      <c r="HS208">
        <v>300</v>
      </c>
      <c r="HT208">
        <v>1800</v>
      </c>
      <c r="HU208">
        <v>200</v>
      </c>
      <c r="HV208">
        <v>1200</v>
      </c>
      <c r="HW208">
        <v>0</v>
      </c>
      <c r="HX208">
        <v>0</v>
      </c>
      <c r="HY208" t="s">
        <v>208</v>
      </c>
      <c r="HZ208">
        <v>25</v>
      </c>
      <c r="IA208">
        <v>150</v>
      </c>
      <c r="IB208" t="s">
        <v>208</v>
      </c>
      <c r="IC208" t="s">
        <v>76</v>
      </c>
      <c r="ID208" t="s">
        <v>205</v>
      </c>
      <c r="IE208" t="s">
        <v>208</v>
      </c>
      <c r="IF208" t="s">
        <v>151</v>
      </c>
      <c r="IG208" t="s">
        <v>208</v>
      </c>
      <c r="IH208">
        <v>8</v>
      </c>
      <c r="II208">
        <v>48</v>
      </c>
      <c r="IJ208" t="s">
        <v>213</v>
      </c>
      <c r="IK208" t="s">
        <v>238</v>
      </c>
      <c r="IL208" t="s">
        <v>230</v>
      </c>
      <c r="IM208" t="s">
        <v>230</v>
      </c>
      <c r="IN208" t="s">
        <v>1603</v>
      </c>
    </row>
    <row r="209" spans="1:248" hidden="1" x14ac:dyDescent="0.25">
      <c r="A209" t="s">
        <v>73</v>
      </c>
      <c r="B209" t="s">
        <v>74</v>
      </c>
      <c r="C209" t="s">
        <v>790</v>
      </c>
      <c r="D209" t="s">
        <v>269</v>
      </c>
      <c r="E209" t="s">
        <v>799</v>
      </c>
      <c r="F209" t="s">
        <v>800</v>
      </c>
      <c r="G209">
        <v>12</v>
      </c>
      <c r="H209">
        <v>12</v>
      </c>
      <c r="I209" t="s">
        <v>208</v>
      </c>
      <c r="J209">
        <v>623</v>
      </c>
      <c r="K209">
        <v>3741</v>
      </c>
      <c r="L209">
        <v>0</v>
      </c>
      <c r="M209">
        <v>0</v>
      </c>
      <c r="N209" t="s">
        <v>1421</v>
      </c>
      <c r="O209" t="s">
        <v>1421</v>
      </c>
      <c r="P209">
        <v>26</v>
      </c>
      <c r="Q209">
        <v>156</v>
      </c>
      <c r="R209" t="s">
        <v>74</v>
      </c>
      <c r="S209" t="s">
        <v>269</v>
      </c>
      <c r="T209">
        <v>35</v>
      </c>
      <c r="U209">
        <v>210</v>
      </c>
      <c r="V209" t="s">
        <v>74</v>
      </c>
      <c r="W209" t="s">
        <v>269</v>
      </c>
      <c r="X209">
        <v>38</v>
      </c>
      <c r="Y209">
        <v>228</v>
      </c>
      <c r="Z209" t="s">
        <v>74</v>
      </c>
      <c r="AA209" t="s">
        <v>269</v>
      </c>
      <c r="AB209">
        <v>59</v>
      </c>
      <c r="AC209">
        <v>354</v>
      </c>
      <c r="AD209" t="s">
        <v>74</v>
      </c>
      <c r="AE209" t="s">
        <v>269</v>
      </c>
      <c r="AF209">
        <v>92</v>
      </c>
      <c r="AG209">
        <v>552</v>
      </c>
      <c r="AH209" t="s">
        <v>74</v>
      </c>
      <c r="AI209" t="s">
        <v>269</v>
      </c>
      <c r="AJ209">
        <v>373</v>
      </c>
      <c r="AK209">
        <v>2241</v>
      </c>
      <c r="AL209" t="s">
        <v>74</v>
      </c>
      <c r="AM209" t="s">
        <v>269</v>
      </c>
      <c r="AN209">
        <v>0</v>
      </c>
      <c r="AO209">
        <v>0</v>
      </c>
      <c r="AP209" t="s">
        <v>208</v>
      </c>
      <c r="AQ209">
        <v>84</v>
      </c>
      <c r="AR209">
        <v>504</v>
      </c>
      <c r="AS209">
        <v>0</v>
      </c>
      <c r="AT209">
        <v>0</v>
      </c>
      <c r="AU209" t="s">
        <v>1421</v>
      </c>
      <c r="AV209" t="s">
        <v>1421</v>
      </c>
      <c r="AW209">
        <v>19</v>
      </c>
      <c r="AX209">
        <v>114</v>
      </c>
      <c r="AY209" t="s">
        <v>156</v>
      </c>
      <c r="AZ209" t="s">
        <v>228</v>
      </c>
      <c r="BA209">
        <v>17</v>
      </c>
      <c r="BB209">
        <v>102</v>
      </c>
      <c r="BC209" t="s">
        <v>156</v>
      </c>
      <c r="BD209" t="s">
        <v>228</v>
      </c>
      <c r="BE209">
        <v>13</v>
      </c>
      <c r="BF209">
        <v>78</v>
      </c>
      <c r="BG209" t="s">
        <v>156</v>
      </c>
      <c r="BH209" t="s">
        <v>228</v>
      </c>
      <c r="BI209">
        <v>27</v>
      </c>
      <c r="BJ209">
        <v>162</v>
      </c>
      <c r="BK209" t="s">
        <v>156</v>
      </c>
      <c r="BL209" t="s">
        <v>228</v>
      </c>
      <c r="BM209">
        <v>8</v>
      </c>
      <c r="BN209">
        <v>48</v>
      </c>
      <c r="BO209" t="s">
        <v>154</v>
      </c>
      <c r="BP209" t="s">
        <v>319</v>
      </c>
      <c r="BQ209">
        <v>0</v>
      </c>
      <c r="BR209">
        <v>0</v>
      </c>
      <c r="BS209">
        <v>0</v>
      </c>
      <c r="BT209">
        <v>0</v>
      </c>
      <c r="BU209">
        <v>0</v>
      </c>
      <c r="BV209" t="s">
        <v>213</v>
      </c>
      <c r="BW209" t="s">
        <v>1421</v>
      </c>
      <c r="BX209">
        <v>0</v>
      </c>
      <c r="BY209">
        <v>0</v>
      </c>
      <c r="BZ209">
        <v>156</v>
      </c>
      <c r="CA209">
        <v>0</v>
      </c>
      <c r="CB209">
        <v>0</v>
      </c>
      <c r="CC209" t="s">
        <v>213</v>
      </c>
      <c r="CD209" t="s">
        <v>1421</v>
      </c>
      <c r="CE209">
        <v>0</v>
      </c>
      <c r="CF209">
        <v>0</v>
      </c>
      <c r="CG209">
        <v>0</v>
      </c>
      <c r="CH209">
        <v>210</v>
      </c>
      <c r="CI209">
        <v>0</v>
      </c>
      <c r="CJ209" t="s">
        <v>213</v>
      </c>
      <c r="CK209" t="s">
        <v>1421</v>
      </c>
      <c r="CL209">
        <v>0</v>
      </c>
      <c r="CM209">
        <v>0</v>
      </c>
      <c r="CN209">
        <v>0</v>
      </c>
      <c r="CO209">
        <v>228</v>
      </c>
      <c r="CP209">
        <v>0</v>
      </c>
      <c r="CQ209" t="s">
        <v>213</v>
      </c>
      <c r="CR209" t="s">
        <v>1421</v>
      </c>
      <c r="CS209">
        <v>0</v>
      </c>
      <c r="CT209">
        <v>0</v>
      </c>
      <c r="CU209">
        <v>0</v>
      </c>
      <c r="CV209">
        <v>354</v>
      </c>
      <c r="CW209">
        <v>0</v>
      </c>
      <c r="CX209" t="s">
        <v>213</v>
      </c>
      <c r="CY209" t="s">
        <v>1421</v>
      </c>
      <c r="CZ209">
        <v>0</v>
      </c>
      <c r="DA209">
        <v>0</v>
      </c>
      <c r="DB209">
        <v>0</v>
      </c>
      <c r="DC209">
        <v>0</v>
      </c>
      <c r="DD209">
        <v>552</v>
      </c>
      <c r="DE209" t="s">
        <v>213</v>
      </c>
      <c r="DF209" t="s">
        <v>1421</v>
      </c>
      <c r="DG209">
        <v>0</v>
      </c>
      <c r="DH209">
        <v>0</v>
      </c>
      <c r="DI209">
        <v>0</v>
      </c>
      <c r="DJ209">
        <v>0</v>
      </c>
      <c r="DK209">
        <v>2241</v>
      </c>
      <c r="DL209" t="s">
        <v>213</v>
      </c>
      <c r="DM209" t="s">
        <v>1421</v>
      </c>
      <c r="DN209">
        <v>0</v>
      </c>
      <c r="DO209">
        <v>0</v>
      </c>
      <c r="DP209">
        <v>0</v>
      </c>
      <c r="DQ209">
        <v>0</v>
      </c>
      <c r="DR209">
        <v>623</v>
      </c>
      <c r="DS209">
        <v>3741</v>
      </c>
      <c r="DT209" t="s">
        <v>208</v>
      </c>
      <c r="DU209">
        <v>67</v>
      </c>
      <c r="DV209">
        <v>402</v>
      </c>
      <c r="DW209">
        <v>369</v>
      </c>
      <c r="DX209">
        <v>2214</v>
      </c>
      <c r="DY209">
        <v>526</v>
      </c>
      <c r="DZ209">
        <v>3156</v>
      </c>
      <c r="EA209" t="s">
        <v>208</v>
      </c>
      <c r="EB209">
        <v>427</v>
      </c>
      <c r="EC209">
        <v>2562</v>
      </c>
      <c r="ED209">
        <v>18</v>
      </c>
      <c r="EE209">
        <v>108</v>
      </c>
      <c r="EF209" t="s">
        <v>74</v>
      </c>
      <c r="EG209" t="s">
        <v>269</v>
      </c>
      <c r="EH209" t="s">
        <v>215</v>
      </c>
      <c r="EI209"/>
      <c r="EJ209">
        <v>12</v>
      </c>
      <c r="EK209">
        <v>72</v>
      </c>
      <c r="EL209" t="s">
        <v>74</v>
      </c>
      <c r="EM209" t="s">
        <v>269</v>
      </c>
      <c r="EN209" t="s">
        <v>215</v>
      </c>
      <c r="EO209"/>
      <c r="EP209">
        <v>34</v>
      </c>
      <c r="EQ209">
        <v>204</v>
      </c>
      <c r="ER209" t="s">
        <v>74</v>
      </c>
      <c r="ES209" t="s">
        <v>269</v>
      </c>
      <c r="ET209" t="s">
        <v>252</v>
      </c>
      <c r="EU209"/>
      <c r="EV209">
        <v>62</v>
      </c>
      <c r="EW209">
        <v>372</v>
      </c>
      <c r="EX209" t="s">
        <v>74</v>
      </c>
      <c r="EY209" t="s">
        <v>269</v>
      </c>
      <c r="EZ209" t="s">
        <v>254</v>
      </c>
      <c r="FA209"/>
      <c r="FB209">
        <v>80</v>
      </c>
      <c r="FC209">
        <v>480</v>
      </c>
      <c r="FD209" t="s">
        <v>74</v>
      </c>
      <c r="FE209" t="s">
        <v>269</v>
      </c>
      <c r="FF209" t="s">
        <v>254</v>
      </c>
      <c r="FG209"/>
      <c r="FH209">
        <v>221</v>
      </c>
      <c r="FI209">
        <v>1326</v>
      </c>
      <c r="FJ209" t="s">
        <v>74</v>
      </c>
      <c r="FK209" t="s">
        <v>269</v>
      </c>
      <c r="FL209" t="s">
        <v>254</v>
      </c>
      <c r="FM209"/>
      <c r="FN209">
        <v>0</v>
      </c>
      <c r="FO209">
        <v>0</v>
      </c>
      <c r="FP209" t="s">
        <v>208</v>
      </c>
      <c r="FQ209">
        <v>99</v>
      </c>
      <c r="FR209">
        <v>594</v>
      </c>
      <c r="FS209">
        <v>8</v>
      </c>
      <c r="FT209">
        <v>48</v>
      </c>
      <c r="FU209" t="s">
        <v>156</v>
      </c>
      <c r="FV209" t="s">
        <v>1421</v>
      </c>
      <c r="FW209" t="s">
        <v>228</v>
      </c>
      <c r="FX209" t="s">
        <v>1421</v>
      </c>
      <c r="FY209" t="s">
        <v>215</v>
      </c>
      <c r="FZ209"/>
      <c r="GA209">
        <v>19</v>
      </c>
      <c r="GB209">
        <v>114</v>
      </c>
      <c r="GC209" t="s">
        <v>156</v>
      </c>
      <c r="GD209" t="s">
        <v>1421</v>
      </c>
      <c r="GE209" t="s">
        <v>228</v>
      </c>
      <c r="GF209" t="s">
        <v>1421</v>
      </c>
      <c r="GG209" t="s">
        <v>252</v>
      </c>
      <c r="GH209"/>
      <c r="GI209">
        <v>20</v>
      </c>
      <c r="GJ209">
        <v>120</v>
      </c>
      <c r="GK209" t="s">
        <v>156</v>
      </c>
      <c r="GL209" t="s">
        <v>1421</v>
      </c>
      <c r="GM209" t="s">
        <v>228</v>
      </c>
      <c r="GN209" t="s">
        <v>1421</v>
      </c>
      <c r="GO209" t="s">
        <v>252</v>
      </c>
      <c r="GP209"/>
      <c r="GQ209">
        <v>18</v>
      </c>
      <c r="GR209">
        <v>108</v>
      </c>
      <c r="GS209" t="s">
        <v>156</v>
      </c>
      <c r="GT209" t="s">
        <v>1421</v>
      </c>
      <c r="GU209" t="s">
        <v>228</v>
      </c>
      <c r="GV209" t="s">
        <v>1421</v>
      </c>
      <c r="GW209" t="s">
        <v>252</v>
      </c>
      <c r="GX209"/>
      <c r="GY209">
        <v>16</v>
      </c>
      <c r="GZ209">
        <v>96</v>
      </c>
      <c r="HA209" t="s">
        <v>158</v>
      </c>
      <c r="HB209" t="s">
        <v>1421</v>
      </c>
      <c r="HC209" t="s">
        <v>271</v>
      </c>
      <c r="HD209" t="s">
        <v>1421</v>
      </c>
      <c r="HE209" t="s">
        <v>252</v>
      </c>
      <c r="HF209"/>
      <c r="HG209">
        <v>18</v>
      </c>
      <c r="HH209">
        <v>108</v>
      </c>
      <c r="HI209" t="s">
        <v>154</v>
      </c>
      <c r="HJ209" t="s">
        <v>1421</v>
      </c>
      <c r="HK209" t="s">
        <v>319</v>
      </c>
      <c r="HL209" t="s">
        <v>1421</v>
      </c>
      <c r="HM209" t="s">
        <v>252</v>
      </c>
      <c r="HN209"/>
      <c r="HO209">
        <v>0</v>
      </c>
      <c r="HP209">
        <v>0</v>
      </c>
      <c r="HQ209">
        <v>449</v>
      </c>
      <c r="HR209">
        <v>2694</v>
      </c>
      <c r="HS209">
        <v>41</v>
      </c>
      <c r="HT209">
        <v>246</v>
      </c>
      <c r="HU209">
        <v>36</v>
      </c>
      <c r="HV209">
        <v>216</v>
      </c>
      <c r="HW209">
        <v>0</v>
      </c>
      <c r="HX209">
        <v>0</v>
      </c>
      <c r="HY209" t="s">
        <v>208</v>
      </c>
      <c r="HZ209">
        <v>786</v>
      </c>
      <c r="IA209">
        <v>4716</v>
      </c>
      <c r="IB209" t="s">
        <v>208</v>
      </c>
      <c r="IC209" t="s">
        <v>74</v>
      </c>
      <c r="ID209" t="s">
        <v>269</v>
      </c>
      <c r="IE209" t="s">
        <v>208</v>
      </c>
      <c r="IF209" t="s">
        <v>156</v>
      </c>
      <c r="IG209" t="s">
        <v>208</v>
      </c>
      <c r="IH209">
        <v>97</v>
      </c>
      <c r="II209">
        <v>582</v>
      </c>
      <c r="IJ209" t="s">
        <v>208</v>
      </c>
      <c r="IK209" t="s">
        <v>219</v>
      </c>
      <c r="IL209" t="s">
        <v>230</v>
      </c>
      <c r="IM209" t="s">
        <v>230</v>
      </c>
      <c r="IN209" t="s">
        <v>527</v>
      </c>
    </row>
    <row r="210" spans="1:248" hidden="1" x14ac:dyDescent="0.25">
      <c r="A210" t="s">
        <v>67</v>
      </c>
      <c r="B210" t="s">
        <v>68</v>
      </c>
      <c r="C210" t="s">
        <v>511</v>
      </c>
      <c r="D210" t="s">
        <v>289</v>
      </c>
      <c r="E210" t="s">
        <v>673</v>
      </c>
      <c r="F210" t="s">
        <v>674</v>
      </c>
      <c r="G210">
        <v>12</v>
      </c>
      <c r="H210">
        <v>12</v>
      </c>
      <c r="I210" t="s">
        <v>208</v>
      </c>
      <c r="J210">
        <v>228</v>
      </c>
      <c r="K210">
        <v>1368</v>
      </c>
      <c r="L210">
        <v>40</v>
      </c>
      <c r="M210">
        <v>240</v>
      </c>
      <c r="N210" t="s">
        <v>76</v>
      </c>
      <c r="O210" t="s">
        <v>205</v>
      </c>
      <c r="P210">
        <v>49</v>
      </c>
      <c r="Q210">
        <v>294</v>
      </c>
      <c r="R210" t="s">
        <v>68</v>
      </c>
      <c r="S210" t="s">
        <v>300</v>
      </c>
      <c r="T210">
        <v>20</v>
      </c>
      <c r="U210">
        <v>120</v>
      </c>
      <c r="V210" t="s">
        <v>64</v>
      </c>
      <c r="W210" t="s">
        <v>217</v>
      </c>
      <c r="X210">
        <v>19</v>
      </c>
      <c r="Y210">
        <v>114</v>
      </c>
      <c r="Z210" t="s">
        <v>76</v>
      </c>
      <c r="AA210" t="s">
        <v>214</v>
      </c>
      <c r="AB210">
        <v>25</v>
      </c>
      <c r="AC210">
        <v>150</v>
      </c>
      <c r="AD210" t="s">
        <v>74</v>
      </c>
      <c r="AE210" t="s">
        <v>268</v>
      </c>
      <c r="AF210">
        <v>57</v>
      </c>
      <c r="AG210">
        <v>342</v>
      </c>
      <c r="AH210" t="s">
        <v>68</v>
      </c>
      <c r="AI210" t="s">
        <v>289</v>
      </c>
      <c r="AJ210">
        <v>18</v>
      </c>
      <c r="AK210">
        <v>108</v>
      </c>
      <c r="AL210" t="s">
        <v>66</v>
      </c>
      <c r="AM210" t="s">
        <v>263</v>
      </c>
      <c r="AN210">
        <v>0</v>
      </c>
      <c r="AO210">
        <v>0</v>
      </c>
      <c r="AP210" t="s">
        <v>208</v>
      </c>
      <c r="AQ210">
        <v>98</v>
      </c>
      <c r="AR210">
        <v>588</v>
      </c>
      <c r="AS210">
        <v>17</v>
      </c>
      <c r="AT210">
        <v>102</v>
      </c>
      <c r="AU210" t="s">
        <v>154</v>
      </c>
      <c r="AV210" t="s">
        <v>278</v>
      </c>
      <c r="AW210">
        <v>10</v>
      </c>
      <c r="AX210">
        <v>60</v>
      </c>
      <c r="AY210" t="s">
        <v>154</v>
      </c>
      <c r="AZ210" t="s">
        <v>278</v>
      </c>
      <c r="BA210">
        <v>15</v>
      </c>
      <c r="BB210">
        <v>90</v>
      </c>
      <c r="BC210" t="s">
        <v>158</v>
      </c>
      <c r="BD210" t="s">
        <v>212</v>
      </c>
      <c r="BE210">
        <v>16</v>
      </c>
      <c r="BF210">
        <v>96</v>
      </c>
      <c r="BG210" t="s">
        <v>158</v>
      </c>
      <c r="BH210" t="s">
        <v>298</v>
      </c>
      <c r="BI210">
        <v>28</v>
      </c>
      <c r="BJ210">
        <v>168</v>
      </c>
      <c r="BK210" t="s">
        <v>151</v>
      </c>
      <c r="BL210" t="s">
        <v>250</v>
      </c>
      <c r="BM210">
        <v>12</v>
      </c>
      <c r="BN210">
        <v>72</v>
      </c>
      <c r="BO210" t="s">
        <v>158</v>
      </c>
      <c r="BP210" t="s">
        <v>298</v>
      </c>
      <c r="BQ210">
        <v>0</v>
      </c>
      <c r="BR210">
        <v>0</v>
      </c>
      <c r="BS210">
        <v>59</v>
      </c>
      <c r="BT210">
        <v>0</v>
      </c>
      <c r="BU210">
        <v>181</v>
      </c>
      <c r="BV210" t="s">
        <v>213</v>
      </c>
      <c r="BW210" t="s">
        <v>1421</v>
      </c>
      <c r="BX210">
        <v>0</v>
      </c>
      <c r="BY210">
        <v>0</v>
      </c>
      <c r="BZ210">
        <v>36</v>
      </c>
      <c r="CA210">
        <v>258</v>
      </c>
      <c r="CB210">
        <v>0</v>
      </c>
      <c r="CC210" t="s">
        <v>213</v>
      </c>
      <c r="CD210" t="s">
        <v>1421</v>
      </c>
      <c r="CE210">
        <v>0</v>
      </c>
      <c r="CF210">
        <v>0</v>
      </c>
      <c r="CG210">
        <v>81</v>
      </c>
      <c r="CH210">
        <v>25</v>
      </c>
      <c r="CI210">
        <v>14</v>
      </c>
      <c r="CJ210" t="s">
        <v>213</v>
      </c>
      <c r="CK210" t="s">
        <v>1421</v>
      </c>
      <c r="CL210">
        <v>0</v>
      </c>
      <c r="CM210">
        <v>0</v>
      </c>
      <c r="CN210">
        <v>105</v>
      </c>
      <c r="CO210">
        <v>0</v>
      </c>
      <c r="CP210">
        <v>9</v>
      </c>
      <c r="CQ210" t="s">
        <v>213</v>
      </c>
      <c r="CR210" t="s">
        <v>1421</v>
      </c>
      <c r="CS210">
        <v>0</v>
      </c>
      <c r="CT210">
        <v>0</v>
      </c>
      <c r="CU210">
        <v>29</v>
      </c>
      <c r="CV210">
        <v>0</v>
      </c>
      <c r="CW210">
        <v>121</v>
      </c>
      <c r="CX210" t="s">
        <v>213</v>
      </c>
      <c r="CY210" t="s">
        <v>1421</v>
      </c>
      <c r="CZ210">
        <v>0</v>
      </c>
      <c r="DA210">
        <v>0</v>
      </c>
      <c r="DB210">
        <v>53</v>
      </c>
      <c r="DC210">
        <v>0</v>
      </c>
      <c r="DD210">
        <v>289</v>
      </c>
      <c r="DE210" t="s">
        <v>213</v>
      </c>
      <c r="DF210" t="s">
        <v>1421</v>
      </c>
      <c r="DG210">
        <v>0</v>
      </c>
      <c r="DH210">
        <v>0</v>
      </c>
      <c r="DI210">
        <v>28</v>
      </c>
      <c r="DJ210">
        <v>0</v>
      </c>
      <c r="DK210">
        <v>80</v>
      </c>
      <c r="DL210" t="s">
        <v>213</v>
      </c>
      <c r="DM210" t="s">
        <v>1421</v>
      </c>
      <c r="DN210">
        <v>0</v>
      </c>
      <c r="DO210">
        <v>0</v>
      </c>
      <c r="DP210">
        <v>0</v>
      </c>
      <c r="DQ210">
        <v>0</v>
      </c>
      <c r="DR210">
        <v>228</v>
      </c>
      <c r="DS210">
        <v>1368</v>
      </c>
      <c r="DT210" t="s">
        <v>213</v>
      </c>
      <c r="DU210">
        <v>0</v>
      </c>
      <c r="DV210">
        <v>0</v>
      </c>
      <c r="DW210">
        <v>872</v>
      </c>
      <c r="DX210">
        <v>5232</v>
      </c>
      <c r="DY210">
        <v>242</v>
      </c>
      <c r="DZ210">
        <v>1452</v>
      </c>
      <c r="EA210" t="s">
        <v>208</v>
      </c>
      <c r="EB210">
        <v>186</v>
      </c>
      <c r="EC210">
        <v>1116</v>
      </c>
      <c r="ED210">
        <v>41</v>
      </c>
      <c r="EE210">
        <v>246</v>
      </c>
      <c r="EF210" t="s">
        <v>64</v>
      </c>
      <c r="EG210" t="s">
        <v>217</v>
      </c>
      <c r="EH210" t="s">
        <v>509</v>
      </c>
      <c r="EI210" t="s">
        <v>159</v>
      </c>
      <c r="EJ210">
        <v>20</v>
      </c>
      <c r="EK210">
        <v>120</v>
      </c>
      <c r="EL210" t="s">
        <v>68</v>
      </c>
      <c r="EM210" t="s">
        <v>300</v>
      </c>
      <c r="EN210" t="s">
        <v>252</v>
      </c>
      <c r="EO210"/>
      <c r="EP210">
        <v>16</v>
      </c>
      <c r="EQ210">
        <v>96</v>
      </c>
      <c r="ER210" t="s">
        <v>76</v>
      </c>
      <c r="ES210" t="s">
        <v>291</v>
      </c>
      <c r="ET210" t="s">
        <v>509</v>
      </c>
      <c r="EU210" t="s">
        <v>159</v>
      </c>
      <c r="EV210">
        <v>29</v>
      </c>
      <c r="EW210">
        <v>174</v>
      </c>
      <c r="EX210" t="s">
        <v>68</v>
      </c>
      <c r="EY210" t="s">
        <v>349</v>
      </c>
      <c r="EZ210" t="s">
        <v>509</v>
      </c>
      <c r="FA210" t="s">
        <v>159</v>
      </c>
      <c r="FB210">
        <v>52</v>
      </c>
      <c r="FC210">
        <v>312</v>
      </c>
      <c r="FD210" t="s">
        <v>68</v>
      </c>
      <c r="FE210" t="s">
        <v>503</v>
      </c>
      <c r="FF210" t="s">
        <v>252</v>
      </c>
      <c r="FG210"/>
      <c r="FH210">
        <v>28</v>
      </c>
      <c r="FI210">
        <v>168</v>
      </c>
      <c r="FJ210" t="s">
        <v>74</v>
      </c>
      <c r="FK210" t="s">
        <v>269</v>
      </c>
      <c r="FL210" t="s">
        <v>252</v>
      </c>
      <c r="FM210"/>
      <c r="FN210">
        <v>0</v>
      </c>
      <c r="FO210">
        <v>0</v>
      </c>
      <c r="FP210" t="s">
        <v>208</v>
      </c>
      <c r="FQ210">
        <v>56</v>
      </c>
      <c r="FR210">
        <v>336</v>
      </c>
      <c r="FS210">
        <v>11</v>
      </c>
      <c r="FT210">
        <v>66</v>
      </c>
      <c r="FU210" t="s">
        <v>154</v>
      </c>
      <c r="FV210" t="s">
        <v>1421</v>
      </c>
      <c r="FW210" t="s">
        <v>278</v>
      </c>
      <c r="FX210" t="s">
        <v>1421</v>
      </c>
      <c r="FY210" t="s">
        <v>509</v>
      </c>
      <c r="FZ210" t="s">
        <v>159</v>
      </c>
      <c r="GA210">
        <v>6</v>
      </c>
      <c r="GB210">
        <v>36</v>
      </c>
      <c r="GC210" t="s">
        <v>151</v>
      </c>
      <c r="GD210" t="s">
        <v>1421</v>
      </c>
      <c r="GE210" t="s">
        <v>250</v>
      </c>
      <c r="GF210" t="s">
        <v>1421</v>
      </c>
      <c r="GG210" t="s">
        <v>252</v>
      </c>
      <c r="GH210"/>
      <c r="GI210">
        <v>8</v>
      </c>
      <c r="GJ210">
        <v>48</v>
      </c>
      <c r="GK210" t="s">
        <v>158</v>
      </c>
      <c r="GL210" t="s">
        <v>1421</v>
      </c>
      <c r="GM210" t="s">
        <v>212</v>
      </c>
      <c r="GN210" t="s">
        <v>1421</v>
      </c>
      <c r="GO210" t="s">
        <v>509</v>
      </c>
      <c r="GP210" t="s">
        <v>159</v>
      </c>
      <c r="GQ210">
        <v>9</v>
      </c>
      <c r="GR210">
        <v>54</v>
      </c>
      <c r="GS210" t="s">
        <v>156</v>
      </c>
      <c r="GT210" t="s">
        <v>1421</v>
      </c>
      <c r="GU210" t="s">
        <v>228</v>
      </c>
      <c r="GV210" t="s">
        <v>1421</v>
      </c>
      <c r="GW210" t="s">
        <v>509</v>
      </c>
      <c r="GX210" t="s">
        <v>159</v>
      </c>
      <c r="GY210">
        <v>14</v>
      </c>
      <c r="GZ210">
        <v>84</v>
      </c>
      <c r="HA210" t="s">
        <v>151</v>
      </c>
      <c r="HB210" t="s">
        <v>1421</v>
      </c>
      <c r="HC210" t="s">
        <v>250</v>
      </c>
      <c r="HD210" t="s">
        <v>1421</v>
      </c>
      <c r="HE210" t="s">
        <v>509</v>
      </c>
      <c r="HF210" t="s">
        <v>159</v>
      </c>
      <c r="HG210">
        <v>8</v>
      </c>
      <c r="HH210">
        <v>48</v>
      </c>
      <c r="HI210" t="s">
        <v>158</v>
      </c>
      <c r="HJ210" t="s">
        <v>1421</v>
      </c>
      <c r="HK210" t="s">
        <v>298</v>
      </c>
      <c r="HL210" t="s">
        <v>1421</v>
      </c>
      <c r="HM210" t="s">
        <v>509</v>
      </c>
      <c r="HN210" t="s">
        <v>159</v>
      </c>
      <c r="HO210">
        <v>0</v>
      </c>
      <c r="HP210">
        <v>0</v>
      </c>
      <c r="HQ210">
        <v>43</v>
      </c>
      <c r="HR210">
        <v>258</v>
      </c>
      <c r="HS210">
        <v>115</v>
      </c>
      <c r="HT210">
        <v>690</v>
      </c>
      <c r="HU210">
        <v>84</v>
      </c>
      <c r="HV210">
        <v>504</v>
      </c>
      <c r="HW210">
        <v>0</v>
      </c>
      <c r="HX210">
        <v>0</v>
      </c>
      <c r="HY210" t="s">
        <v>208</v>
      </c>
      <c r="HZ210">
        <v>62</v>
      </c>
      <c r="IA210">
        <v>372</v>
      </c>
      <c r="IB210" t="s">
        <v>208</v>
      </c>
      <c r="IC210" t="s">
        <v>68</v>
      </c>
      <c r="ID210" t="s">
        <v>290</v>
      </c>
      <c r="IE210" t="s">
        <v>208</v>
      </c>
      <c r="IF210" t="s">
        <v>154</v>
      </c>
      <c r="IG210" t="s">
        <v>208</v>
      </c>
      <c r="IH210">
        <v>48</v>
      </c>
      <c r="II210">
        <v>288</v>
      </c>
      <c r="IJ210" t="s">
        <v>208</v>
      </c>
      <c r="IK210" t="s">
        <v>219</v>
      </c>
      <c r="IL210" t="s">
        <v>230</v>
      </c>
      <c r="IM210" t="s">
        <v>230</v>
      </c>
      <c r="IN210" t="s">
        <v>1604</v>
      </c>
    </row>
    <row r="211" spans="1:248" hidden="1" x14ac:dyDescent="0.25">
      <c r="A211" t="s">
        <v>73</v>
      </c>
      <c r="B211" t="s">
        <v>74</v>
      </c>
      <c r="C211" t="s">
        <v>805</v>
      </c>
      <c r="D211" t="s">
        <v>270</v>
      </c>
      <c r="E211" t="s">
        <v>832</v>
      </c>
      <c r="F211" t="s">
        <v>833</v>
      </c>
      <c r="G211">
        <v>12</v>
      </c>
      <c r="H211">
        <v>12</v>
      </c>
      <c r="I211" t="s">
        <v>208</v>
      </c>
      <c r="J211">
        <v>893</v>
      </c>
      <c r="K211">
        <v>5358</v>
      </c>
      <c r="L211">
        <v>86</v>
      </c>
      <c r="M211">
        <v>516</v>
      </c>
      <c r="N211" t="s">
        <v>74</v>
      </c>
      <c r="O211" t="s">
        <v>270</v>
      </c>
      <c r="P211">
        <v>45</v>
      </c>
      <c r="Q211">
        <v>270</v>
      </c>
      <c r="R211" t="s">
        <v>74</v>
      </c>
      <c r="S211" t="s">
        <v>270</v>
      </c>
      <c r="T211">
        <v>0</v>
      </c>
      <c r="U211">
        <v>0</v>
      </c>
      <c r="V211" t="s">
        <v>1421</v>
      </c>
      <c r="W211" t="s">
        <v>1421</v>
      </c>
      <c r="X211">
        <v>0</v>
      </c>
      <c r="Y211">
        <v>0</v>
      </c>
      <c r="Z211" t="s">
        <v>1421</v>
      </c>
      <c r="AA211" t="s">
        <v>1421</v>
      </c>
      <c r="AB211">
        <v>25</v>
      </c>
      <c r="AC211">
        <v>150</v>
      </c>
      <c r="AD211" t="s">
        <v>74</v>
      </c>
      <c r="AE211" t="s">
        <v>270</v>
      </c>
      <c r="AF211">
        <v>25</v>
      </c>
      <c r="AG211">
        <v>150</v>
      </c>
      <c r="AH211" t="s">
        <v>74</v>
      </c>
      <c r="AI211" t="s">
        <v>270</v>
      </c>
      <c r="AJ211">
        <v>712</v>
      </c>
      <c r="AK211">
        <v>4272</v>
      </c>
      <c r="AL211" t="s">
        <v>74</v>
      </c>
      <c r="AM211" t="s">
        <v>270</v>
      </c>
      <c r="AN211">
        <v>0</v>
      </c>
      <c r="AO211">
        <v>0</v>
      </c>
      <c r="AP211" t="s">
        <v>208</v>
      </c>
      <c r="AQ211">
        <v>33</v>
      </c>
      <c r="AR211">
        <v>198</v>
      </c>
      <c r="AS211">
        <v>0</v>
      </c>
      <c r="AT211">
        <v>0</v>
      </c>
      <c r="AU211" t="s">
        <v>1421</v>
      </c>
      <c r="AV211" t="s">
        <v>1421</v>
      </c>
      <c r="AW211">
        <v>0</v>
      </c>
      <c r="AX211">
        <v>0</v>
      </c>
      <c r="AY211" t="s">
        <v>1421</v>
      </c>
      <c r="AZ211" t="s">
        <v>1421</v>
      </c>
      <c r="BA211">
        <v>0</v>
      </c>
      <c r="BB211">
        <v>0</v>
      </c>
      <c r="BC211" t="s">
        <v>1421</v>
      </c>
      <c r="BD211" t="s">
        <v>1421</v>
      </c>
      <c r="BE211">
        <v>15</v>
      </c>
      <c r="BF211">
        <v>90</v>
      </c>
      <c r="BG211" t="s">
        <v>156</v>
      </c>
      <c r="BH211" t="s">
        <v>228</v>
      </c>
      <c r="BI211">
        <v>12</v>
      </c>
      <c r="BJ211">
        <v>72</v>
      </c>
      <c r="BK211" t="s">
        <v>156</v>
      </c>
      <c r="BL211" t="s">
        <v>228</v>
      </c>
      <c r="BM211">
        <v>6</v>
      </c>
      <c r="BN211">
        <v>36</v>
      </c>
      <c r="BO211" t="s">
        <v>156</v>
      </c>
      <c r="BP211" t="s">
        <v>228</v>
      </c>
      <c r="BQ211">
        <v>0</v>
      </c>
      <c r="BR211">
        <v>0</v>
      </c>
      <c r="BS211">
        <v>516</v>
      </c>
      <c r="BT211">
        <v>0</v>
      </c>
      <c r="BU211">
        <v>0</v>
      </c>
      <c r="BV211" t="s">
        <v>213</v>
      </c>
      <c r="BW211" t="s">
        <v>1421</v>
      </c>
      <c r="BX211">
        <v>0</v>
      </c>
      <c r="BY211">
        <v>0</v>
      </c>
      <c r="BZ211">
        <v>270</v>
      </c>
      <c r="CA211">
        <v>0</v>
      </c>
      <c r="CB211">
        <v>0</v>
      </c>
      <c r="CC211" t="s">
        <v>213</v>
      </c>
      <c r="CD211" t="s">
        <v>1421</v>
      </c>
      <c r="CE211">
        <v>0</v>
      </c>
      <c r="CF211">
        <v>0</v>
      </c>
      <c r="CG211">
        <v>0</v>
      </c>
      <c r="CH211">
        <v>0</v>
      </c>
      <c r="CI211">
        <v>0</v>
      </c>
      <c r="CJ211" t="s">
        <v>213</v>
      </c>
      <c r="CK211" t="s">
        <v>1421</v>
      </c>
      <c r="CL211">
        <v>0</v>
      </c>
      <c r="CM211">
        <v>0</v>
      </c>
      <c r="CN211">
        <v>0</v>
      </c>
      <c r="CO211">
        <v>0</v>
      </c>
      <c r="CP211">
        <v>0</v>
      </c>
      <c r="CQ211" t="s">
        <v>213</v>
      </c>
      <c r="CR211" t="s">
        <v>1421</v>
      </c>
      <c r="CS211">
        <v>0</v>
      </c>
      <c r="CT211">
        <v>0</v>
      </c>
      <c r="CU211">
        <v>0</v>
      </c>
      <c r="CV211">
        <v>0</v>
      </c>
      <c r="CW211">
        <v>150</v>
      </c>
      <c r="CX211" t="s">
        <v>213</v>
      </c>
      <c r="CY211" t="s">
        <v>1421</v>
      </c>
      <c r="CZ211">
        <v>0</v>
      </c>
      <c r="DA211">
        <v>0</v>
      </c>
      <c r="DB211">
        <v>0</v>
      </c>
      <c r="DC211">
        <v>0</v>
      </c>
      <c r="DD211">
        <v>150</v>
      </c>
      <c r="DE211" t="s">
        <v>213</v>
      </c>
      <c r="DF211" t="s">
        <v>1421</v>
      </c>
      <c r="DG211">
        <v>0</v>
      </c>
      <c r="DH211">
        <v>0</v>
      </c>
      <c r="DI211">
        <v>0</v>
      </c>
      <c r="DJ211">
        <v>0</v>
      </c>
      <c r="DK211">
        <v>4272</v>
      </c>
      <c r="DL211" t="s">
        <v>213</v>
      </c>
      <c r="DM211" t="s">
        <v>1421</v>
      </c>
      <c r="DN211">
        <v>0</v>
      </c>
      <c r="DO211">
        <v>0</v>
      </c>
      <c r="DP211">
        <v>0</v>
      </c>
      <c r="DQ211">
        <v>0</v>
      </c>
      <c r="DR211">
        <v>893</v>
      </c>
      <c r="DS211">
        <v>5358</v>
      </c>
      <c r="DT211" t="s">
        <v>208</v>
      </c>
      <c r="DU211">
        <v>718</v>
      </c>
      <c r="DV211">
        <v>4308</v>
      </c>
      <c r="DW211">
        <v>200</v>
      </c>
      <c r="DX211">
        <v>1200</v>
      </c>
      <c r="DY211">
        <v>118</v>
      </c>
      <c r="DZ211">
        <v>708</v>
      </c>
      <c r="EA211" t="s">
        <v>208</v>
      </c>
      <c r="EB211">
        <v>72</v>
      </c>
      <c r="EC211">
        <v>432</v>
      </c>
      <c r="ED211">
        <v>0</v>
      </c>
      <c r="EE211">
        <v>0</v>
      </c>
      <c r="EF211" t="s">
        <v>1421</v>
      </c>
      <c r="EG211" t="s">
        <v>1421</v>
      </c>
      <c r="EH211" t="s">
        <v>1421</v>
      </c>
      <c r="EI211" t="s">
        <v>1421</v>
      </c>
      <c r="EJ211">
        <v>0</v>
      </c>
      <c r="EK211">
        <v>0</v>
      </c>
      <c r="EL211" t="s">
        <v>1421</v>
      </c>
      <c r="EM211" t="s">
        <v>1421</v>
      </c>
      <c r="EN211" t="s">
        <v>1421</v>
      </c>
      <c r="EO211" t="s">
        <v>1421</v>
      </c>
      <c r="EP211">
        <v>0</v>
      </c>
      <c r="EQ211">
        <v>0</v>
      </c>
      <c r="ER211" t="s">
        <v>1421</v>
      </c>
      <c r="ES211" t="s">
        <v>1421</v>
      </c>
      <c r="ET211" t="s">
        <v>1421</v>
      </c>
      <c r="EU211" t="s">
        <v>1421</v>
      </c>
      <c r="EV211">
        <v>43</v>
      </c>
      <c r="EW211">
        <v>258</v>
      </c>
      <c r="EX211" t="s">
        <v>64</v>
      </c>
      <c r="EY211" t="s">
        <v>217</v>
      </c>
      <c r="EZ211" t="s">
        <v>215</v>
      </c>
      <c r="FA211"/>
      <c r="FB211">
        <v>16</v>
      </c>
      <c r="FC211">
        <v>96</v>
      </c>
      <c r="FD211" t="s">
        <v>64</v>
      </c>
      <c r="FE211" t="s">
        <v>217</v>
      </c>
      <c r="FF211" t="s">
        <v>215</v>
      </c>
      <c r="FG211"/>
      <c r="FH211">
        <v>13</v>
      </c>
      <c r="FI211">
        <v>78</v>
      </c>
      <c r="FJ211" t="s">
        <v>64</v>
      </c>
      <c r="FK211" t="s">
        <v>229</v>
      </c>
      <c r="FL211" t="s">
        <v>215</v>
      </c>
      <c r="FM211"/>
      <c r="FN211">
        <v>0</v>
      </c>
      <c r="FO211">
        <v>0</v>
      </c>
      <c r="FP211" t="s">
        <v>208</v>
      </c>
      <c r="FQ211">
        <v>46</v>
      </c>
      <c r="FR211">
        <v>276</v>
      </c>
      <c r="FS211">
        <v>0</v>
      </c>
      <c r="FT211">
        <v>0</v>
      </c>
      <c r="FU211" t="s">
        <v>1421</v>
      </c>
      <c r="FV211" t="s">
        <v>1421</v>
      </c>
      <c r="FW211" t="s">
        <v>1421</v>
      </c>
      <c r="FX211" t="s">
        <v>1421</v>
      </c>
      <c r="FY211" t="s">
        <v>1421</v>
      </c>
      <c r="FZ211" t="s">
        <v>1421</v>
      </c>
      <c r="GA211">
        <v>0</v>
      </c>
      <c r="GB211">
        <v>0</v>
      </c>
      <c r="GC211" t="s">
        <v>1421</v>
      </c>
      <c r="GD211" t="s">
        <v>1421</v>
      </c>
      <c r="GE211" t="s">
        <v>1421</v>
      </c>
      <c r="GF211" t="s">
        <v>1421</v>
      </c>
      <c r="GG211" t="s">
        <v>1421</v>
      </c>
      <c r="GH211" t="s">
        <v>1421</v>
      </c>
      <c r="GI211">
        <v>0</v>
      </c>
      <c r="GJ211">
        <v>0</v>
      </c>
      <c r="GK211" t="s">
        <v>1421</v>
      </c>
      <c r="GL211" t="s">
        <v>1421</v>
      </c>
      <c r="GM211" t="s">
        <v>1421</v>
      </c>
      <c r="GN211" t="s">
        <v>1421</v>
      </c>
      <c r="GO211" t="s">
        <v>1421</v>
      </c>
      <c r="GP211" t="s">
        <v>1421</v>
      </c>
      <c r="GQ211">
        <v>11</v>
      </c>
      <c r="GR211">
        <v>66</v>
      </c>
      <c r="GS211" t="s">
        <v>156</v>
      </c>
      <c r="GT211" t="s">
        <v>1421</v>
      </c>
      <c r="GU211" t="s">
        <v>228</v>
      </c>
      <c r="GV211" t="s">
        <v>1421</v>
      </c>
      <c r="GW211" t="s">
        <v>215</v>
      </c>
      <c r="GX211"/>
      <c r="GY211">
        <v>7</v>
      </c>
      <c r="GZ211">
        <v>42</v>
      </c>
      <c r="HA211" t="s">
        <v>156</v>
      </c>
      <c r="HB211" t="s">
        <v>1421</v>
      </c>
      <c r="HC211" t="s">
        <v>228</v>
      </c>
      <c r="HD211" t="s">
        <v>1421</v>
      </c>
      <c r="HE211" t="s">
        <v>215</v>
      </c>
      <c r="HF211"/>
      <c r="HG211">
        <v>28</v>
      </c>
      <c r="HH211">
        <v>168</v>
      </c>
      <c r="HI211" t="s">
        <v>156</v>
      </c>
      <c r="HJ211" t="s">
        <v>1421</v>
      </c>
      <c r="HK211" t="s">
        <v>228</v>
      </c>
      <c r="HL211" t="s">
        <v>1421</v>
      </c>
      <c r="HM211" t="s">
        <v>215</v>
      </c>
      <c r="HN211"/>
      <c r="HO211">
        <v>0</v>
      </c>
      <c r="HP211">
        <v>0</v>
      </c>
      <c r="HQ211">
        <v>62</v>
      </c>
      <c r="HR211">
        <v>372</v>
      </c>
      <c r="HS211">
        <v>36</v>
      </c>
      <c r="HT211">
        <v>216</v>
      </c>
      <c r="HU211">
        <v>20</v>
      </c>
      <c r="HV211">
        <v>120</v>
      </c>
      <c r="HW211">
        <v>0</v>
      </c>
      <c r="HX211">
        <v>0</v>
      </c>
      <c r="HY211" t="s">
        <v>208</v>
      </c>
      <c r="HZ211">
        <v>160</v>
      </c>
      <c r="IA211">
        <v>960</v>
      </c>
      <c r="IB211" t="s">
        <v>208</v>
      </c>
      <c r="IC211" t="s">
        <v>74</v>
      </c>
      <c r="ID211" t="s">
        <v>270</v>
      </c>
      <c r="IE211" t="s">
        <v>208</v>
      </c>
      <c r="IF211" t="s">
        <v>156</v>
      </c>
      <c r="IG211" t="s">
        <v>208</v>
      </c>
      <c r="IH211">
        <v>34</v>
      </c>
      <c r="II211">
        <v>204</v>
      </c>
      <c r="IJ211" t="s">
        <v>208</v>
      </c>
      <c r="IK211" t="s">
        <v>237</v>
      </c>
      <c r="IL211" t="s">
        <v>238</v>
      </c>
      <c r="IM211" t="s">
        <v>238</v>
      </c>
      <c r="IN211" t="s">
        <v>1605</v>
      </c>
    </row>
    <row r="212" spans="1:248" hidden="1" x14ac:dyDescent="0.25">
      <c r="A212" t="s">
        <v>73</v>
      </c>
      <c r="B212" t="s">
        <v>74</v>
      </c>
      <c r="C212" t="s">
        <v>790</v>
      </c>
      <c r="D212" t="s">
        <v>269</v>
      </c>
      <c r="E212" t="s">
        <v>911</v>
      </c>
      <c r="F212" t="s">
        <v>912</v>
      </c>
      <c r="G212">
        <v>12</v>
      </c>
      <c r="H212">
        <v>12</v>
      </c>
      <c r="I212" t="s">
        <v>208</v>
      </c>
      <c r="J212">
        <v>445</v>
      </c>
      <c r="K212">
        <v>2670</v>
      </c>
      <c r="L212">
        <v>0</v>
      </c>
      <c r="M212">
        <v>0</v>
      </c>
      <c r="N212" t="s">
        <v>1421</v>
      </c>
      <c r="O212" t="s">
        <v>1421</v>
      </c>
      <c r="P212">
        <v>4</v>
      </c>
      <c r="Q212">
        <v>24</v>
      </c>
      <c r="R212" t="s">
        <v>74</v>
      </c>
      <c r="S212" t="s">
        <v>269</v>
      </c>
      <c r="T212">
        <v>5</v>
      </c>
      <c r="U212">
        <v>30</v>
      </c>
      <c r="V212" t="s">
        <v>74</v>
      </c>
      <c r="W212" t="s">
        <v>269</v>
      </c>
      <c r="X212">
        <v>3</v>
      </c>
      <c r="Y212">
        <v>18</v>
      </c>
      <c r="Z212" t="s">
        <v>74</v>
      </c>
      <c r="AA212" t="s">
        <v>269</v>
      </c>
      <c r="AB212">
        <v>7</v>
      </c>
      <c r="AC212">
        <v>42</v>
      </c>
      <c r="AD212" t="s">
        <v>74</v>
      </c>
      <c r="AE212" t="s">
        <v>269</v>
      </c>
      <c r="AF212">
        <v>6</v>
      </c>
      <c r="AG212">
        <v>36</v>
      </c>
      <c r="AH212" t="s">
        <v>74</v>
      </c>
      <c r="AI212" t="s">
        <v>269</v>
      </c>
      <c r="AJ212">
        <v>420</v>
      </c>
      <c r="AK212">
        <v>2520</v>
      </c>
      <c r="AL212" t="s">
        <v>74</v>
      </c>
      <c r="AM212" t="s">
        <v>269</v>
      </c>
      <c r="AN212">
        <v>0</v>
      </c>
      <c r="AO212">
        <v>0</v>
      </c>
      <c r="AP212" t="s">
        <v>208</v>
      </c>
      <c r="AQ212">
        <v>129</v>
      </c>
      <c r="AR212">
        <v>774</v>
      </c>
      <c r="AS212">
        <v>3</v>
      </c>
      <c r="AT212">
        <v>18</v>
      </c>
      <c r="AU212" t="s">
        <v>156</v>
      </c>
      <c r="AV212" t="s">
        <v>228</v>
      </c>
      <c r="AW212">
        <v>5</v>
      </c>
      <c r="AX212">
        <v>30</v>
      </c>
      <c r="AY212" t="s">
        <v>156</v>
      </c>
      <c r="AZ212" t="s">
        <v>228</v>
      </c>
      <c r="BA212">
        <v>0</v>
      </c>
      <c r="BB212">
        <v>0</v>
      </c>
      <c r="BC212" t="s">
        <v>1421</v>
      </c>
      <c r="BD212" t="s">
        <v>1421</v>
      </c>
      <c r="BE212">
        <v>3</v>
      </c>
      <c r="BF212">
        <v>18</v>
      </c>
      <c r="BG212" t="s">
        <v>156</v>
      </c>
      <c r="BH212" t="s">
        <v>228</v>
      </c>
      <c r="BI212">
        <v>4</v>
      </c>
      <c r="BJ212">
        <v>24</v>
      </c>
      <c r="BK212" t="s">
        <v>156</v>
      </c>
      <c r="BL212" t="s">
        <v>228</v>
      </c>
      <c r="BM212">
        <v>114</v>
      </c>
      <c r="BN212">
        <v>684</v>
      </c>
      <c r="BO212" t="s">
        <v>156</v>
      </c>
      <c r="BP212" t="s">
        <v>228</v>
      </c>
      <c r="BQ212">
        <v>0</v>
      </c>
      <c r="BR212">
        <v>0</v>
      </c>
      <c r="BS212">
        <v>0</v>
      </c>
      <c r="BT212">
        <v>0</v>
      </c>
      <c r="BU212">
        <v>0</v>
      </c>
      <c r="BV212" t="s">
        <v>213</v>
      </c>
      <c r="BW212" t="s">
        <v>1421</v>
      </c>
      <c r="BX212">
        <v>0</v>
      </c>
      <c r="BY212">
        <v>0</v>
      </c>
      <c r="BZ212">
        <v>24</v>
      </c>
      <c r="CA212">
        <v>0</v>
      </c>
      <c r="CB212">
        <v>0</v>
      </c>
      <c r="CC212" t="s">
        <v>213</v>
      </c>
      <c r="CD212" t="s">
        <v>1421</v>
      </c>
      <c r="CE212">
        <v>0</v>
      </c>
      <c r="CF212">
        <v>0</v>
      </c>
      <c r="CG212">
        <v>30</v>
      </c>
      <c r="CH212">
        <v>0</v>
      </c>
      <c r="CI212">
        <v>0</v>
      </c>
      <c r="CJ212" t="s">
        <v>213</v>
      </c>
      <c r="CK212" t="s">
        <v>1421</v>
      </c>
      <c r="CL212">
        <v>0</v>
      </c>
      <c r="CM212">
        <v>0</v>
      </c>
      <c r="CN212">
        <v>0</v>
      </c>
      <c r="CO212">
        <v>18</v>
      </c>
      <c r="CP212">
        <v>0</v>
      </c>
      <c r="CQ212" t="s">
        <v>213</v>
      </c>
      <c r="CR212" t="s">
        <v>1421</v>
      </c>
      <c r="CS212">
        <v>0</v>
      </c>
      <c r="CT212">
        <v>0</v>
      </c>
      <c r="CU212">
        <v>0</v>
      </c>
      <c r="CV212">
        <v>42</v>
      </c>
      <c r="CW212">
        <v>0</v>
      </c>
      <c r="CX212" t="s">
        <v>213</v>
      </c>
      <c r="CY212" t="s">
        <v>1421</v>
      </c>
      <c r="CZ212">
        <v>0</v>
      </c>
      <c r="DA212">
        <v>0</v>
      </c>
      <c r="DB212">
        <v>0</v>
      </c>
      <c r="DC212">
        <v>0</v>
      </c>
      <c r="DD212">
        <v>36</v>
      </c>
      <c r="DE212" t="s">
        <v>213</v>
      </c>
      <c r="DF212" t="s">
        <v>1421</v>
      </c>
      <c r="DG212">
        <v>0</v>
      </c>
      <c r="DH212">
        <v>0</v>
      </c>
      <c r="DI212">
        <v>0</v>
      </c>
      <c r="DJ212">
        <v>0</v>
      </c>
      <c r="DK212">
        <v>2520</v>
      </c>
      <c r="DL212" t="s">
        <v>213</v>
      </c>
      <c r="DM212" t="s">
        <v>1421</v>
      </c>
      <c r="DN212">
        <v>0</v>
      </c>
      <c r="DO212">
        <v>0</v>
      </c>
      <c r="DP212">
        <v>0</v>
      </c>
      <c r="DQ212">
        <v>0</v>
      </c>
      <c r="DR212">
        <v>445</v>
      </c>
      <c r="DS212">
        <v>2670</v>
      </c>
      <c r="DT212" t="s">
        <v>208</v>
      </c>
      <c r="DU212">
        <v>35</v>
      </c>
      <c r="DV212">
        <v>245</v>
      </c>
      <c r="DW212">
        <v>52</v>
      </c>
      <c r="DX212">
        <v>312</v>
      </c>
      <c r="DY212">
        <v>367</v>
      </c>
      <c r="DZ212">
        <v>2202</v>
      </c>
      <c r="EA212" t="s">
        <v>208</v>
      </c>
      <c r="EB212">
        <v>247</v>
      </c>
      <c r="EC212">
        <v>1482</v>
      </c>
      <c r="ED212">
        <v>4</v>
      </c>
      <c r="EE212">
        <v>24</v>
      </c>
      <c r="EF212" t="s">
        <v>74</v>
      </c>
      <c r="EG212" t="s">
        <v>269</v>
      </c>
      <c r="EH212" t="s">
        <v>215</v>
      </c>
      <c r="EI212"/>
      <c r="EJ212">
        <v>5</v>
      </c>
      <c r="EK212">
        <v>30</v>
      </c>
      <c r="EL212" t="s">
        <v>74</v>
      </c>
      <c r="EM212" t="s">
        <v>269</v>
      </c>
      <c r="EN212" t="s">
        <v>215</v>
      </c>
      <c r="EO212"/>
      <c r="EP212">
        <v>6</v>
      </c>
      <c r="EQ212">
        <v>36</v>
      </c>
      <c r="ER212" t="s">
        <v>74</v>
      </c>
      <c r="ES212" t="s">
        <v>269</v>
      </c>
      <c r="ET212" t="s">
        <v>254</v>
      </c>
      <c r="EU212"/>
      <c r="EV212">
        <v>9</v>
      </c>
      <c r="EW212">
        <v>54</v>
      </c>
      <c r="EX212" t="s">
        <v>74</v>
      </c>
      <c r="EY212" t="s">
        <v>269</v>
      </c>
      <c r="EZ212" t="s">
        <v>254</v>
      </c>
      <c r="FA212"/>
      <c r="FB212">
        <v>8</v>
      </c>
      <c r="FC212">
        <v>48</v>
      </c>
      <c r="FD212" t="s">
        <v>74</v>
      </c>
      <c r="FE212" t="s">
        <v>269</v>
      </c>
      <c r="FF212" t="s">
        <v>254</v>
      </c>
      <c r="FG212"/>
      <c r="FH212">
        <v>215</v>
      </c>
      <c r="FI212">
        <v>1290</v>
      </c>
      <c r="FJ212" t="s">
        <v>74</v>
      </c>
      <c r="FK212" t="s">
        <v>269</v>
      </c>
      <c r="FL212" t="s">
        <v>254</v>
      </c>
      <c r="FM212"/>
      <c r="FN212">
        <v>0</v>
      </c>
      <c r="FO212">
        <v>0</v>
      </c>
      <c r="FP212" t="s">
        <v>208</v>
      </c>
      <c r="FQ212">
        <v>120</v>
      </c>
      <c r="FR212">
        <v>720</v>
      </c>
      <c r="FS212">
        <v>2</v>
      </c>
      <c r="FT212">
        <v>12</v>
      </c>
      <c r="FU212" t="s">
        <v>156</v>
      </c>
      <c r="FV212" t="s">
        <v>1421</v>
      </c>
      <c r="FW212" t="s">
        <v>228</v>
      </c>
      <c r="FX212" t="s">
        <v>1421</v>
      </c>
      <c r="FY212" t="s">
        <v>215</v>
      </c>
      <c r="FZ212"/>
      <c r="GA212">
        <v>0</v>
      </c>
      <c r="GB212">
        <v>0</v>
      </c>
      <c r="GC212" t="s">
        <v>1421</v>
      </c>
      <c r="GD212" t="s">
        <v>1421</v>
      </c>
      <c r="GE212" t="s">
        <v>1421</v>
      </c>
      <c r="GF212" t="s">
        <v>1421</v>
      </c>
      <c r="GG212" t="s">
        <v>1421</v>
      </c>
      <c r="GH212" t="s">
        <v>1421</v>
      </c>
      <c r="GI212">
        <v>0</v>
      </c>
      <c r="GJ212">
        <v>0</v>
      </c>
      <c r="GK212" t="s">
        <v>1421</v>
      </c>
      <c r="GL212" t="s">
        <v>1421</v>
      </c>
      <c r="GM212" t="s">
        <v>1421</v>
      </c>
      <c r="GN212" t="s">
        <v>1421</v>
      </c>
      <c r="GO212" t="s">
        <v>1421</v>
      </c>
      <c r="GP212" t="s">
        <v>1421</v>
      </c>
      <c r="GQ212">
        <v>5</v>
      </c>
      <c r="GR212">
        <v>30</v>
      </c>
      <c r="GS212" t="s">
        <v>156</v>
      </c>
      <c r="GT212" t="s">
        <v>1421</v>
      </c>
      <c r="GU212" t="s">
        <v>228</v>
      </c>
      <c r="GV212" t="s">
        <v>1421</v>
      </c>
      <c r="GW212" t="s">
        <v>254</v>
      </c>
      <c r="GX212"/>
      <c r="GY212">
        <v>7</v>
      </c>
      <c r="GZ212">
        <v>42</v>
      </c>
      <c r="HA212" t="s">
        <v>156</v>
      </c>
      <c r="HB212" t="s">
        <v>1421</v>
      </c>
      <c r="HC212" t="s">
        <v>228</v>
      </c>
      <c r="HD212" t="s">
        <v>1421</v>
      </c>
      <c r="HE212" t="s">
        <v>254</v>
      </c>
      <c r="HF212"/>
      <c r="HG212">
        <v>106</v>
      </c>
      <c r="HH212">
        <v>636</v>
      </c>
      <c r="HI212" t="s">
        <v>156</v>
      </c>
      <c r="HJ212" t="s">
        <v>1421</v>
      </c>
      <c r="HK212" t="s">
        <v>228</v>
      </c>
      <c r="HL212" t="s">
        <v>1421</v>
      </c>
      <c r="HM212" t="s">
        <v>254</v>
      </c>
      <c r="HN212"/>
      <c r="HO212">
        <v>0</v>
      </c>
      <c r="HP212">
        <v>0</v>
      </c>
      <c r="HQ212">
        <v>286</v>
      </c>
      <c r="HR212">
        <v>1716</v>
      </c>
      <c r="HS212">
        <v>60</v>
      </c>
      <c r="HT212">
        <v>360</v>
      </c>
      <c r="HU212">
        <v>21</v>
      </c>
      <c r="HV212">
        <v>126</v>
      </c>
      <c r="HW212">
        <v>0</v>
      </c>
      <c r="HX212">
        <v>0</v>
      </c>
      <c r="HY212" t="s">
        <v>208</v>
      </c>
      <c r="HZ212">
        <v>1394</v>
      </c>
      <c r="IA212">
        <v>8364</v>
      </c>
      <c r="IB212" t="s">
        <v>208</v>
      </c>
      <c r="IC212" t="s">
        <v>74</v>
      </c>
      <c r="ID212" t="s">
        <v>269</v>
      </c>
      <c r="IE212" t="s">
        <v>208</v>
      </c>
      <c r="IF212" t="s">
        <v>156</v>
      </c>
      <c r="IG212" t="s">
        <v>208</v>
      </c>
      <c r="IH212">
        <v>463</v>
      </c>
      <c r="II212">
        <v>2778</v>
      </c>
      <c r="IJ212" t="s">
        <v>208</v>
      </c>
      <c r="IK212" t="s">
        <v>219</v>
      </c>
      <c r="IL212" t="s">
        <v>230</v>
      </c>
      <c r="IM212" t="s">
        <v>230</v>
      </c>
      <c r="IN212" t="s">
        <v>1606</v>
      </c>
    </row>
    <row r="213" spans="1:248" hidden="1" x14ac:dyDescent="0.25">
      <c r="A213" t="s">
        <v>67</v>
      </c>
      <c r="B213" t="s">
        <v>68</v>
      </c>
      <c r="C213" t="s">
        <v>511</v>
      </c>
      <c r="D213" t="s">
        <v>289</v>
      </c>
      <c r="E213" t="s">
        <v>1118</v>
      </c>
      <c r="F213" t="s">
        <v>1119</v>
      </c>
      <c r="G213">
        <v>12</v>
      </c>
      <c r="H213">
        <v>12</v>
      </c>
      <c r="I213" t="s">
        <v>208</v>
      </c>
      <c r="J213">
        <v>71</v>
      </c>
      <c r="K213">
        <v>426</v>
      </c>
      <c r="L213">
        <v>13</v>
      </c>
      <c r="M213">
        <v>78</v>
      </c>
      <c r="N213" t="s">
        <v>68</v>
      </c>
      <c r="O213" t="s">
        <v>300</v>
      </c>
      <c r="P213">
        <v>8</v>
      </c>
      <c r="Q213">
        <v>48</v>
      </c>
      <c r="R213" t="s">
        <v>76</v>
      </c>
      <c r="S213" t="s">
        <v>205</v>
      </c>
      <c r="T213">
        <v>0</v>
      </c>
      <c r="U213">
        <v>0</v>
      </c>
      <c r="V213" t="s">
        <v>1421</v>
      </c>
      <c r="W213" t="s">
        <v>1421</v>
      </c>
      <c r="X213">
        <v>0</v>
      </c>
      <c r="Y213">
        <v>0</v>
      </c>
      <c r="Z213" t="s">
        <v>1421</v>
      </c>
      <c r="AA213" t="s">
        <v>1421</v>
      </c>
      <c r="AB213">
        <v>11</v>
      </c>
      <c r="AC213">
        <v>66</v>
      </c>
      <c r="AD213" t="s">
        <v>68</v>
      </c>
      <c r="AE213" t="s">
        <v>251</v>
      </c>
      <c r="AF213">
        <v>17</v>
      </c>
      <c r="AG213">
        <v>102</v>
      </c>
      <c r="AH213" t="s">
        <v>68</v>
      </c>
      <c r="AI213" t="s">
        <v>290</v>
      </c>
      <c r="AJ213">
        <v>22</v>
      </c>
      <c r="AK213">
        <v>132</v>
      </c>
      <c r="AL213" t="s">
        <v>68</v>
      </c>
      <c r="AM213" t="s">
        <v>290</v>
      </c>
      <c r="AN213">
        <v>0</v>
      </c>
      <c r="AO213">
        <v>0</v>
      </c>
      <c r="AP213" t="s">
        <v>208</v>
      </c>
      <c r="AQ213">
        <v>23</v>
      </c>
      <c r="AR213">
        <v>138</v>
      </c>
      <c r="AS213">
        <v>8</v>
      </c>
      <c r="AT213">
        <v>48</v>
      </c>
      <c r="AU213" t="s">
        <v>151</v>
      </c>
      <c r="AV213" t="s">
        <v>250</v>
      </c>
      <c r="AW213">
        <v>0</v>
      </c>
      <c r="AX213">
        <v>0</v>
      </c>
      <c r="AY213" t="s">
        <v>1421</v>
      </c>
      <c r="AZ213" t="s">
        <v>1421</v>
      </c>
      <c r="BA213">
        <v>0</v>
      </c>
      <c r="BB213">
        <v>0</v>
      </c>
      <c r="BC213" t="s">
        <v>1421</v>
      </c>
      <c r="BD213" t="s">
        <v>1421</v>
      </c>
      <c r="BE213">
        <v>6</v>
      </c>
      <c r="BF213">
        <v>36</v>
      </c>
      <c r="BG213" t="s">
        <v>151</v>
      </c>
      <c r="BH213" t="s">
        <v>250</v>
      </c>
      <c r="BI213">
        <v>4</v>
      </c>
      <c r="BJ213">
        <v>24</v>
      </c>
      <c r="BK213" t="s">
        <v>151</v>
      </c>
      <c r="BL213" t="s">
        <v>250</v>
      </c>
      <c r="BM213">
        <v>5</v>
      </c>
      <c r="BN213">
        <v>30</v>
      </c>
      <c r="BO213" t="s">
        <v>151</v>
      </c>
      <c r="BP213" t="s">
        <v>250</v>
      </c>
      <c r="BQ213">
        <v>0</v>
      </c>
      <c r="BR213">
        <v>0</v>
      </c>
      <c r="BS213">
        <v>39</v>
      </c>
      <c r="BT213">
        <v>27</v>
      </c>
      <c r="BU213">
        <v>12</v>
      </c>
      <c r="BV213" t="s">
        <v>213</v>
      </c>
      <c r="BW213" t="s">
        <v>1421</v>
      </c>
      <c r="BX213">
        <v>0</v>
      </c>
      <c r="BY213">
        <v>0</v>
      </c>
      <c r="BZ213">
        <v>22</v>
      </c>
      <c r="CA213">
        <v>16</v>
      </c>
      <c r="CB213">
        <v>10</v>
      </c>
      <c r="CC213" t="s">
        <v>213</v>
      </c>
      <c r="CD213" t="s">
        <v>1421</v>
      </c>
      <c r="CE213">
        <v>0</v>
      </c>
      <c r="CF213">
        <v>0</v>
      </c>
      <c r="CG213">
        <v>0</v>
      </c>
      <c r="CH213">
        <v>0</v>
      </c>
      <c r="CI213">
        <v>0</v>
      </c>
      <c r="CJ213" t="s">
        <v>213</v>
      </c>
      <c r="CK213" t="s">
        <v>1421</v>
      </c>
      <c r="CL213">
        <v>0</v>
      </c>
      <c r="CM213">
        <v>0</v>
      </c>
      <c r="CN213">
        <v>0</v>
      </c>
      <c r="CO213">
        <v>0</v>
      </c>
      <c r="CP213">
        <v>0</v>
      </c>
      <c r="CQ213" t="s">
        <v>213</v>
      </c>
      <c r="CR213" t="s">
        <v>1421</v>
      </c>
      <c r="CS213">
        <v>0</v>
      </c>
      <c r="CT213">
        <v>0</v>
      </c>
      <c r="CU213">
        <v>40</v>
      </c>
      <c r="CV213">
        <v>16</v>
      </c>
      <c r="CW213">
        <v>10</v>
      </c>
      <c r="CX213" t="s">
        <v>213</v>
      </c>
      <c r="CY213" t="s">
        <v>1421</v>
      </c>
      <c r="CZ213">
        <v>0</v>
      </c>
      <c r="DA213">
        <v>0</v>
      </c>
      <c r="DB213">
        <v>77</v>
      </c>
      <c r="DC213">
        <v>13</v>
      </c>
      <c r="DD213">
        <v>12</v>
      </c>
      <c r="DE213" t="s">
        <v>213</v>
      </c>
      <c r="DF213" t="s">
        <v>1421</v>
      </c>
      <c r="DG213">
        <v>0</v>
      </c>
      <c r="DH213">
        <v>0</v>
      </c>
      <c r="DI213">
        <v>96</v>
      </c>
      <c r="DJ213">
        <v>16</v>
      </c>
      <c r="DK213">
        <v>20</v>
      </c>
      <c r="DL213" t="s">
        <v>213</v>
      </c>
      <c r="DM213" t="s">
        <v>1421</v>
      </c>
      <c r="DN213">
        <v>0</v>
      </c>
      <c r="DO213">
        <v>0</v>
      </c>
      <c r="DP213">
        <v>0</v>
      </c>
      <c r="DQ213">
        <v>0</v>
      </c>
      <c r="DR213">
        <v>71</v>
      </c>
      <c r="DS213">
        <v>426</v>
      </c>
      <c r="DT213" t="s">
        <v>208</v>
      </c>
      <c r="DU213">
        <v>33</v>
      </c>
      <c r="DV213">
        <v>192</v>
      </c>
      <c r="DW213">
        <v>689</v>
      </c>
      <c r="DX213">
        <v>4134</v>
      </c>
      <c r="DY213">
        <v>81</v>
      </c>
      <c r="DZ213">
        <v>486</v>
      </c>
      <c r="EA213" t="s">
        <v>208</v>
      </c>
      <c r="EB213">
        <v>63</v>
      </c>
      <c r="EC213">
        <v>378</v>
      </c>
      <c r="ED213">
        <v>9</v>
      </c>
      <c r="EE213">
        <v>54</v>
      </c>
      <c r="EF213" t="s">
        <v>68</v>
      </c>
      <c r="EG213" t="s">
        <v>251</v>
      </c>
      <c r="EH213" t="s">
        <v>215</v>
      </c>
      <c r="EI213"/>
      <c r="EJ213">
        <v>12</v>
      </c>
      <c r="EK213">
        <v>72</v>
      </c>
      <c r="EL213" t="s">
        <v>68</v>
      </c>
      <c r="EM213" t="s">
        <v>290</v>
      </c>
      <c r="EN213" t="s">
        <v>252</v>
      </c>
      <c r="EO213"/>
      <c r="EP213">
        <v>0</v>
      </c>
      <c r="EQ213">
        <v>0</v>
      </c>
      <c r="ER213" t="s">
        <v>1421</v>
      </c>
      <c r="ES213" t="s">
        <v>1421</v>
      </c>
      <c r="ET213" t="s">
        <v>1421</v>
      </c>
      <c r="EU213" t="s">
        <v>1421</v>
      </c>
      <c r="EV213">
        <v>22</v>
      </c>
      <c r="EW213">
        <v>132</v>
      </c>
      <c r="EX213" t="s">
        <v>68</v>
      </c>
      <c r="EY213" t="s">
        <v>300</v>
      </c>
      <c r="EZ213" t="s">
        <v>509</v>
      </c>
      <c r="FA213" t="s">
        <v>159</v>
      </c>
      <c r="FB213">
        <v>13</v>
      </c>
      <c r="FC213">
        <v>78</v>
      </c>
      <c r="FD213" t="s">
        <v>76</v>
      </c>
      <c r="FE213" t="s">
        <v>205</v>
      </c>
      <c r="FF213" t="s">
        <v>509</v>
      </c>
      <c r="FG213" t="s">
        <v>159</v>
      </c>
      <c r="FH213">
        <v>7</v>
      </c>
      <c r="FI213">
        <v>42</v>
      </c>
      <c r="FJ213" t="s">
        <v>68</v>
      </c>
      <c r="FK213" t="s">
        <v>290</v>
      </c>
      <c r="FL213" t="s">
        <v>254</v>
      </c>
      <c r="FM213"/>
      <c r="FN213">
        <v>0</v>
      </c>
      <c r="FO213">
        <v>0</v>
      </c>
      <c r="FP213" t="s">
        <v>208</v>
      </c>
      <c r="FQ213">
        <v>18</v>
      </c>
      <c r="FR213">
        <v>108</v>
      </c>
      <c r="FS213">
        <v>2</v>
      </c>
      <c r="FT213">
        <v>12</v>
      </c>
      <c r="FU213" t="s">
        <v>158</v>
      </c>
      <c r="FV213" t="s">
        <v>1421</v>
      </c>
      <c r="FW213" t="s">
        <v>298</v>
      </c>
      <c r="FX213" t="s">
        <v>1421</v>
      </c>
      <c r="FY213" t="s">
        <v>509</v>
      </c>
      <c r="FZ213" t="s">
        <v>159</v>
      </c>
      <c r="GA213">
        <v>2</v>
      </c>
      <c r="GB213">
        <v>12</v>
      </c>
      <c r="GC213" t="s">
        <v>151</v>
      </c>
      <c r="GD213" t="s">
        <v>1421</v>
      </c>
      <c r="GE213" t="s">
        <v>250</v>
      </c>
      <c r="GF213" t="s">
        <v>1421</v>
      </c>
      <c r="GG213" t="s">
        <v>254</v>
      </c>
      <c r="GH213"/>
      <c r="GI213">
        <v>0</v>
      </c>
      <c r="GJ213">
        <v>0</v>
      </c>
      <c r="GK213" t="s">
        <v>1421</v>
      </c>
      <c r="GL213" t="s">
        <v>1421</v>
      </c>
      <c r="GM213" t="s">
        <v>1421</v>
      </c>
      <c r="GN213" t="s">
        <v>1421</v>
      </c>
      <c r="GO213" t="s">
        <v>1421</v>
      </c>
      <c r="GP213" t="s">
        <v>1421</v>
      </c>
      <c r="GQ213">
        <v>5</v>
      </c>
      <c r="GR213">
        <v>30</v>
      </c>
      <c r="GS213" t="s">
        <v>154</v>
      </c>
      <c r="GT213" t="s">
        <v>1421</v>
      </c>
      <c r="GU213" t="s">
        <v>278</v>
      </c>
      <c r="GV213" t="s">
        <v>1421</v>
      </c>
      <c r="GW213" t="s">
        <v>509</v>
      </c>
      <c r="GX213" t="s">
        <v>159</v>
      </c>
      <c r="GY213">
        <v>3</v>
      </c>
      <c r="GZ213">
        <v>18</v>
      </c>
      <c r="HA213" t="s">
        <v>156</v>
      </c>
      <c r="HB213" t="s">
        <v>1421</v>
      </c>
      <c r="HC213" t="s">
        <v>228</v>
      </c>
      <c r="HD213" t="s">
        <v>1421</v>
      </c>
      <c r="HE213" t="s">
        <v>509</v>
      </c>
      <c r="HF213" t="s">
        <v>159</v>
      </c>
      <c r="HG213">
        <v>6</v>
      </c>
      <c r="HH213">
        <v>36</v>
      </c>
      <c r="HI213" t="s">
        <v>151</v>
      </c>
      <c r="HJ213" t="s">
        <v>1421</v>
      </c>
      <c r="HK213" t="s">
        <v>250</v>
      </c>
      <c r="HL213" t="s">
        <v>1421</v>
      </c>
      <c r="HM213" t="s">
        <v>252</v>
      </c>
      <c r="HN213"/>
      <c r="HO213">
        <v>0</v>
      </c>
      <c r="HP213">
        <v>0</v>
      </c>
      <c r="HQ213">
        <v>19</v>
      </c>
      <c r="HR213">
        <v>114</v>
      </c>
      <c r="HS213">
        <v>41</v>
      </c>
      <c r="HT213">
        <v>246</v>
      </c>
      <c r="HU213">
        <v>21</v>
      </c>
      <c r="HV213">
        <v>126</v>
      </c>
      <c r="HW213">
        <v>0</v>
      </c>
      <c r="HX213">
        <v>0</v>
      </c>
      <c r="HY213" t="s">
        <v>208</v>
      </c>
      <c r="HZ213">
        <v>12</v>
      </c>
      <c r="IA213">
        <v>72</v>
      </c>
      <c r="IB213" t="s">
        <v>208</v>
      </c>
      <c r="IC213" t="s">
        <v>68</v>
      </c>
      <c r="ID213" t="s">
        <v>290</v>
      </c>
      <c r="IE213" t="s">
        <v>208</v>
      </c>
      <c r="IF213" t="s">
        <v>158</v>
      </c>
      <c r="IG213" t="s">
        <v>208</v>
      </c>
      <c r="IH213">
        <v>8</v>
      </c>
      <c r="II213">
        <v>48</v>
      </c>
      <c r="IJ213" t="s">
        <v>208</v>
      </c>
      <c r="IK213" t="s">
        <v>230</v>
      </c>
      <c r="IL213" t="s">
        <v>238</v>
      </c>
      <c r="IM213" t="s">
        <v>230</v>
      </c>
      <c r="IN213" t="s">
        <v>1607</v>
      </c>
    </row>
    <row r="214" spans="1:248" hidden="1" x14ac:dyDescent="0.25">
      <c r="A214" t="s">
        <v>67</v>
      </c>
      <c r="B214" t="s">
        <v>68</v>
      </c>
      <c r="C214" t="s">
        <v>511</v>
      </c>
      <c r="D214" t="s">
        <v>289</v>
      </c>
      <c r="E214" t="s">
        <v>675</v>
      </c>
      <c r="F214" t="s">
        <v>676</v>
      </c>
      <c r="G214">
        <v>12</v>
      </c>
      <c r="H214">
        <v>12</v>
      </c>
      <c r="I214" t="s">
        <v>208</v>
      </c>
      <c r="J214">
        <v>238</v>
      </c>
      <c r="K214">
        <v>1428</v>
      </c>
      <c r="L214">
        <v>63</v>
      </c>
      <c r="M214">
        <v>378</v>
      </c>
      <c r="N214" t="s">
        <v>68</v>
      </c>
      <c r="O214" t="s">
        <v>290</v>
      </c>
      <c r="P214">
        <v>49</v>
      </c>
      <c r="Q214">
        <v>294</v>
      </c>
      <c r="R214" t="s">
        <v>68</v>
      </c>
      <c r="S214" t="s">
        <v>290</v>
      </c>
      <c r="T214">
        <v>17</v>
      </c>
      <c r="U214">
        <v>102</v>
      </c>
      <c r="V214" t="s">
        <v>76</v>
      </c>
      <c r="W214" t="s">
        <v>205</v>
      </c>
      <c r="X214">
        <v>0</v>
      </c>
      <c r="Y214">
        <v>0</v>
      </c>
      <c r="Z214" t="s">
        <v>1421</v>
      </c>
      <c r="AA214" t="s">
        <v>1421</v>
      </c>
      <c r="AB214">
        <v>32</v>
      </c>
      <c r="AC214">
        <v>192</v>
      </c>
      <c r="AD214" t="s">
        <v>68</v>
      </c>
      <c r="AE214" t="s">
        <v>289</v>
      </c>
      <c r="AF214">
        <v>56</v>
      </c>
      <c r="AG214">
        <v>336</v>
      </c>
      <c r="AH214" t="s">
        <v>68</v>
      </c>
      <c r="AI214" t="s">
        <v>289</v>
      </c>
      <c r="AJ214">
        <v>21</v>
      </c>
      <c r="AK214">
        <v>126</v>
      </c>
      <c r="AL214" t="s">
        <v>68</v>
      </c>
      <c r="AM214" t="s">
        <v>289</v>
      </c>
      <c r="AN214">
        <v>0</v>
      </c>
      <c r="AO214">
        <v>0</v>
      </c>
      <c r="AP214" t="s">
        <v>208</v>
      </c>
      <c r="AQ214">
        <v>29</v>
      </c>
      <c r="AR214">
        <v>174</v>
      </c>
      <c r="AS214">
        <v>7</v>
      </c>
      <c r="AT214">
        <v>42</v>
      </c>
      <c r="AU214" t="s">
        <v>156</v>
      </c>
      <c r="AV214" t="s">
        <v>228</v>
      </c>
      <c r="AW214">
        <v>6</v>
      </c>
      <c r="AX214">
        <v>36</v>
      </c>
      <c r="AY214" t="s">
        <v>151</v>
      </c>
      <c r="AZ214" t="s">
        <v>250</v>
      </c>
      <c r="BA214">
        <v>0</v>
      </c>
      <c r="BB214">
        <v>0</v>
      </c>
      <c r="BC214" t="s">
        <v>1421</v>
      </c>
      <c r="BD214" t="s">
        <v>1421</v>
      </c>
      <c r="BE214">
        <v>5</v>
      </c>
      <c r="BF214">
        <v>30</v>
      </c>
      <c r="BG214" t="s">
        <v>158</v>
      </c>
      <c r="BH214" t="s">
        <v>271</v>
      </c>
      <c r="BI214">
        <v>4</v>
      </c>
      <c r="BJ214">
        <v>24</v>
      </c>
      <c r="BK214" t="s">
        <v>151</v>
      </c>
      <c r="BL214" t="s">
        <v>250</v>
      </c>
      <c r="BM214">
        <v>7</v>
      </c>
      <c r="BN214">
        <v>42</v>
      </c>
      <c r="BO214" t="s">
        <v>151</v>
      </c>
      <c r="BP214" t="s">
        <v>250</v>
      </c>
      <c r="BQ214">
        <v>0</v>
      </c>
      <c r="BR214">
        <v>0</v>
      </c>
      <c r="BS214">
        <v>129</v>
      </c>
      <c r="BT214">
        <v>125</v>
      </c>
      <c r="BU214">
        <v>124</v>
      </c>
      <c r="BV214" t="s">
        <v>213</v>
      </c>
      <c r="BW214" t="s">
        <v>1421</v>
      </c>
      <c r="BX214">
        <v>0</v>
      </c>
      <c r="BY214">
        <v>0</v>
      </c>
      <c r="BZ214">
        <v>58</v>
      </c>
      <c r="CA214">
        <v>94</v>
      </c>
      <c r="CB214">
        <v>142</v>
      </c>
      <c r="CC214" t="s">
        <v>213</v>
      </c>
      <c r="CD214" t="s">
        <v>1421</v>
      </c>
      <c r="CE214">
        <v>0</v>
      </c>
      <c r="CF214">
        <v>0</v>
      </c>
      <c r="CG214">
        <v>68</v>
      </c>
      <c r="CH214">
        <v>14</v>
      </c>
      <c r="CI214">
        <v>20</v>
      </c>
      <c r="CJ214" t="s">
        <v>213</v>
      </c>
      <c r="CK214" t="s">
        <v>1421</v>
      </c>
      <c r="CL214">
        <v>0</v>
      </c>
      <c r="CM214">
        <v>0</v>
      </c>
      <c r="CN214">
        <v>0</v>
      </c>
      <c r="CO214">
        <v>0</v>
      </c>
      <c r="CP214">
        <v>0</v>
      </c>
      <c r="CQ214" t="s">
        <v>213</v>
      </c>
      <c r="CR214" t="s">
        <v>1421</v>
      </c>
      <c r="CS214">
        <v>0</v>
      </c>
      <c r="CT214">
        <v>0</v>
      </c>
      <c r="CU214">
        <v>48</v>
      </c>
      <c r="CV214">
        <v>63</v>
      </c>
      <c r="CW214">
        <v>81</v>
      </c>
      <c r="CX214" t="s">
        <v>213</v>
      </c>
      <c r="CY214" t="s">
        <v>1421</v>
      </c>
      <c r="CZ214">
        <v>0</v>
      </c>
      <c r="DA214">
        <v>0</v>
      </c>
      <c r="DB214">
        <v>164</v>
      </c>
      <c r="DC214">
        <v>129</v>
      </c>
      <c r="DD214">
        <v>43</v>
      </c>
      <c r="DE214" t="s">
        <v>213</v>
      </c>
      <c r="DF214" t="s">
        <v>1421</v>
      </c>
      <c r="DG214">
        <v>0</v>
      </c>
      <c r="DH214">
        <v>0</v>
      </c>
      <c r="DI214">
        <v>67</v>
      </c>
      <c r="DJ214">
        <v>13</v>
      </c>
      <c r="DK214">
        <v>46</v>
      </c>
      <c r="DL214" t="s">
        <v>213</v>
      </c>
      <c r="DM214" t="s">
        <v>1421</v>
      </c>
      <c r="DN214">
        <v>0</v>
      </c>
      <c r="DO214">
        <v>0</v>
      </c>
      <c r="DP214">
        <v>0</v>
      </c>
      <c r="DQ214">
        <v>0</v>
      </c>
      <c r="DR214">
        <v>238</v>
      </c>
      <c r="DS214">
        <v>1428</v>
      </c>
      <c r="DT214" t="s">
        <v>208</v>
      </c>
      <c r="DU214">
        <v>53</v>
      </c>
      <c r="DV214">
        <v>318</v>
      </c>
      <c r="DW214">
        <v>740</v>
      </c>
      <c r="DX214">
        <v>4438</v>
      </c>
      <c r="DY214">
        <v>68</v>
      </c>
      <c r="DZ214">
        <v>408</v>
      </c>
      <c r="EA214" t="s">
        <v>208</v>
      </c>
      <c r="EB214">
        <v>52</v>
      </c>
      <c r="EC214">
        <v>312</v>
      </c>
      <c r="ED214">
        <v>19</v>
      </c>
      <c r="EE214">
        <v>114</v>
      </c>
      <c r="EF214" t="s">
        <v>68</v>
      </c>
      <c r="EG214" t="s">
        <v>300</v>
      </c>
      <c r="EH214" t="s">
        <v>252</v>
      </c>
      <c r="EI214"/>
      <c r="EJ214">
        <v>14</v>
      </c>
      <c r="EK214">
        <v>84</v>
      </c>
      <c r="EL214" t="s">
        <v>68</v>
      </c>
      <c r="EM214" t="s">
        <v>300</v>
      </c>
      <c r="EN214" t="s">
        <v>215</v>
      </c>
      <c r="EO214"/>
      <c r="EP214">
        <v>0</v>
      </c>
      <c r="EQ214">
        <v>0</v>
      </c>
      <c r="ER214" t="s">
        <v>1421</v>
      </c>
      <c r="ES214" t="s">
        <v>1421</v>
      </c>
      <c r="ET214" t="s">
        <v>1421</v>
      </c>
      <c r="EU214" t="s">
        <v>1421</v>
      </c>
      <c r="EV214">
        <v>8</v>
      </c>
      <c r="EW214">
        <v>48</v>
      </c>
      <c r="EX214" t="s">
        <v>76</v>
      </c>
      <c r="EY214" t="s">
        <v>205</v>
      </c>
      <c r="EZ214" t="s">
        <v>509</v>
      </c>
      <c r="FA214" t="s">
        <v>159</v>
      </c>
      <c r="FB214">
        <v>4</v>
      </c>
      <c r="FC214">
        <v>24</v>
      </c>
      <c r="FD214" t="s">
        <v>68</v>
      </c>
      <c r="FE214" t="s">
        <v>251</v>
      </c>
      <c r="FF214" t="s">
        <v>509</v>
      </c>
      <c r="FG214" t="s">
        <v>159</v>
      </c>
      <c r="FH214">
        <v>7</v>
      </c>
      <c r="FI214">
        <v>42</v>
      </c>
      <c r="FJ214" t="s">
        <v>64</v>
      </c>
      <c r="FK214" t="s">
        <v>217</v>
      </c>
      <c r="FL214" t="s">
        <v>509</v>
      </c>
      <c r="FM214" t="s">
        <v>159</v>
      </c>
      <c r="FN214">
        <v>0</v>
      </c>
      <c r="FO214">
        <v>0</v>
      </c>
      <c r="FP214" t="s">
        <v>208</v>
      </c>
      <c r="FQ214">
        <v>16</v>
      </c>
      <c r="FR214">
        <v>96</v>
      </c>
      <c r="FS214">
        <v>3</v>
      </c>
      <c r="FT214">
        <v>18</v>
      </c>
      <c r="FU214" t="s">
        <v>151</v>
      </c>
      <c r="FV214" t="s">
        <v>1421</v>
      </c>
      <c r="FW214" t="s">
        <v>250</v>
      </c>
      <c r="FX214" t="s">
        <v>1421</v>
      </c>
      <c r="FY214" t="s">
        <v>254</v>
      </c>
      <c r="FZ214"/>
      <c r="GA214">
        <v>5</v>
      </c>
      <c r="GB214">
        <v>30</v>
      </c>
      <c r="GC214" t="s">
        <v>156</v>
      </c>
      <c r="GD214" t="s">
        <v>1421</v>
      </c>
      <c r="GE214" t="s">
        <v>228</v>
      </c>
      <c r="GF214" t="s">
        <v>1421</v>
      </c>
      <c r="GG214" t="s">
        <v>215</v>
      </c>
      <c r="GH214"/>
      <c r="GI214">
        <v>0</v>
      </c>
      <c r="GJ214">
        <v>0</v>
      </c>
      <c r="GK214" t="s">
        <v>1421</v>
      </c>
      <c r="GL214" t="s">
        <v>1421</v>
      </c>
      <c r="GM214" t="s">
        <v>1421</v>
      </c>
      <c r="GN214" t="s">
        <v>1421</v>
      </c>
      <c r="GO214" t="s">
        <v>1421</v>
      </c>
      <c r="GP214" t="s">
        <v>1421</v>
      </c>
      <c r="GQ214">
        <v>2</v>
      </c>
      <c r="GR214">
        <v>12</v>
      </c>
      <c r="GS214" t="s">
        <v>158</v>
      </c>
      <c r="GT214" t="s">
        <v>1421</v>
      </c>
      <c r="GU214" t="s">
        <v>298</v>
      </c>
      <c r="GV214" t="s">
        <v>1421</v>
      </c>
      <c r="GW214" t="s">
        <v>509</v>
      </c>
      <c r="GX214" t="s">
        <v>159</v>
      </c>
      <c r="GY214">
        <v>4</v>
      </c>
      <c r="GZ214">
        <v>24</v>
      </c>
      <c r="HA214" t="s">
        <v>154</v>
      </c>
      <c r="HB214" t="s">
        <v>1421</v>
      </c>
      <c r="HC214" t="s">
        <v>278</v>
      </c>
      <c r="HD214" t="s">
        <v>1421</v>
      </c>
      <c r="HE214" t="s">
        <v>509</v>
      </c>
      <c r="HF214" t="s">
        <v>159</v>
      </c>
      <c r="HG214">
        <v>2</v>
      </c>
      <c r="HH214">
        <v>12</v>
      </c>
      <c r="HI214" t="s">
        <v>151</v>
      </c>
      <c r="HJ214" t="s">
        <v>1421</v>
      </c>
      <c r="HK214" t="s">
        <v>250</v>
      </c>
      <c r="HL214" t="s">
        <v>1421</v>
      </c>
      <c r="HM214" t="s">
        <v>509</v>
      </c>
      <c r="HN214" t="s">
        <v>159</v>
      </c>
      <c r="HO214">
        <v>0</v>
      </c>
      <c r="HP214">
        <v>0</v>
      </c>
      <c r="HQ214">
        <v>23</v>
      </c>
      <c r="HR214">
        <v>138</v>
      </c>
      <c r="HS214">
        <v>26</v>
      </c>
      <c r="HT214">
        <v>156</v>
      </c>
      <c r="HU214">
        <v>19</v>
      </c>
      <c r="HV214">
        <v>114</v>
      </c>
      <c r="HW214">
        <v>0</v>
      </c>
      <c r="HX214">
        <v>0</v>
      </c>
      <c r="HY214" t="s">
        <v>208</v>
      </c>
      <c r="HZ214">
        <v>23</v>
      </c>
      <c r="IA214">
        <v>138</v>
      </c>
      <c r="IB214" t="s">
        <v>208</v>
      </c>
      <c r="IC214" t="s">
        <v>68</v>
      </c>
      <c r="ID214" t="s">
        <v>290</v>
      </c>
      <c r="IE214" t="s">
        <v>208</v>
      </c>
      <c r="IF214" t="s">
        <v>158</v>
      </c>
      <c r="IG214" t="s">
        <v>208</v>
      </c>
      <c r="IH214">
        <v>9</v>
      </c>
      <c r="II214">
        <v>54</v>
      </c>
      <c r="IJ214" t="s">
        <v>208</v>
      </c>
      <c r="IK214" t="s">
        <v>219</v>
      </c>
      <c r="IL214" t="s">
        <v>230</v>
      </c>
      <c r="IM214" t="s">
        <v>238</v>
      </c>
      <c r="IN214" t="s">
        <v>1608</v>
      </c>
    </row>
    <row r="215" spans="1:248" hidden="1" x14ac:dyDescent="0.25">
      <c r="A215" t="s">
        <v>65</v>
      </c>
      <c r="B215" t="s">
        <v>66</v>
      </c>
      <c r="C215" t="s">
        <v>339</v>
      </c>
      <c r="D215" t="s">
        <v>263</v>
      </c>
      <c r="E215" t="s">
        <v>740</v>
      </c>
      <c r="F215" t="s">
        <v>741</v>
      </c>
      <c r="G215">
        <v>12</v>
      </c>
      <c r="H215">
        <v>12</v>
      </c>
      <c r="I215" t="s">
        <v>208</v>
      </c>
      <c r="J215">
        <v>8</v>
      </c>
      <c r="K215">
        <v>46</v>
      </c>
      <c r="L215">
        <v>3</v>
      </c>
      <c r="M215">
        <v>18</v>
      </c>
      <c r="N215" t="s">
        <v>66</v>
      </c>
      <c r="O215" t="s">
        <v>263</v>
      </c>
      <c r="P215">
        <v>5</v>
      </c>
      <c r="Q215">
        <v>28</v>
      </c>
      <c r="R215" t="s">
        <v>66</v>
      </c>
      <c r="S215" t="s">
        <v>263</v>
      </c>
      <c r="T215">
        <v>0</v>
      </c>
      <c r="U215">
        <v>0</v>
      </c>
      <c r="V215" t="s">
        <v>1421</v>
      </c>
      <c r="W215" t="s">
        <v>1421</v>
      </c>
      <c r="X215">
        <v>0</v>
      </c>
      <c r="Y215">
        <v>0</v>
      </c>
      <c r="Z215" t="s">
        <v>1421</v>
      </c>
      <c r="AA215" t="s">
        <v>1421</v>
      </c>
      <c r="AB215">
        <v>0</v>
      </c>
      <c r="AC215">
        <v>0</v>
      </c>
      <c r="AD215" t="s">
        <v>1421</v>
      </c>
      <c r="AE215" t="s">
        <v>1421</v>
      </c>
      <c r="AF215">
        <v>0</v>
      </c>
      <c r="AG215">
        <v>0</v>
      </c>
      <c r="AH215" t="s">
        <v>1421</v>
      </c>
      <c r="AI215" t="s">
        <v>1421</v>
      </c>
      <c r="AJ215">
        <v>0</v>
      </c>
      <c r="AK215">
        <v>0</v>
      </c>
      <c r="AL215" t="s">
        <v>1421</v>
      </c>
      <c r="AM215" t="s">
        <v>1421</v>
      </c>
      <c r="AN215">
        <v>0</v>
      </c>
      <c r="AO215">
        <v>0</v>
      </c>
      <c r="AP215" t="s">
        <v>213</v>
      </c>
      <c r="AQ215">
        <v>0</v>
      </c>
      <c r="AR215">
        <v>0</v>
      </c>
      <c r="AS215">
        <v>0</v>
      </c>
      <c r="AT215">
        <v>0</v>
      </c>
      <c r="AU215" t="s">
        <v>1421</v>
      </c>
      <c r="AV215" t="s">
        <v>1421</v>
      </c>
      <c r="AW215">
        <v>0</v>
      </c>
      <c r="AX215">
        <v>0</v>
      </c>
      <c r="AY215" t="s">
        <v>1421</v>
      </c>
      <c r="AZ215" t="s">
        <v>1421</v>
      </c>
      <c r="BA215">
        <v>0</v>
      </c>
      <c r="BB215">
        <v>0</v>
      </c>
      <c r="BC215" t="s">
        <v>1421</v>
      </c>
      <c r="BD215" t="s">
        <v>1421</v>
      </c>
      <c r="BE215">
        <v>0</v>
      </c>
      <c r="BF215">
        <v>0</v>
      </c>
      <c r="BG215" t="s">
        <v>1421</v>
      </c>
      <c r="BH215" t="s">
        <v>1421</v>
      </c>
      <c r="BI215">
        <v>0</v>
      </c>
      <c r="BJ215">
        <v>0</v>
      </c>
      <c r="BK215" t="s">
        <v>1421</v>
      </c>
      <c r="BL215" t="s">
        <v>1421</v>
      </c>
      <c r="BM215">
        <v>0</v>
      </c>
      <c r="BN215">
        <v>0</v>
      </c>
      <c r="BO215" t="s">
        <v>1421</v>
      </c>
      <c r="BP215" t="s">
        <v>1421</v>
      </c>
      <c r="BQ215">
        <v>0</v>
      </c>
      <c r="BR215">
        <v>0</v>
      </c>
      <c r="BS215">
        <v>18</v>
      </c>
      <c r="BT215">
        <v>0</v>
      </c>
      <c r="BU215">
        <v>0</v>
      </c>
      <c r="BV215" t="s">
        <v>213</v>
      </c>
      <c r="BW215" t="s">
        <v>1421</v>
      </c>
      <c r="BX215">
        <v>0</v>
      </c>
      <c r="BY215">
        <v>0</v>
      </c>
      <c r="BZ215">
        <v>28</v>
      </c>
      <c r="CA215">
        <v>0</v>
      </c>
      <c r="CB215">
        <v>0</v>
      </c>
      <c r="CC215" t="s">
        <v>213</v>
      </c>
      <c r="CD215" t="s">
        <v>1421</v>
      </c>
      <c r="CE215">
        <v>0</v>
      </c>
      <c r="CF215">
        <v>0</v>
      </c>
      <c r="CG215">
        <v>0</v>
      </c>
      <c r="CH215">
        <v>0</v>
      </c>
      <c r="CI215">
        <v>0</v>
      </c>
      <c r="CJ215" t="s">
        <v>213</v>
      </c>
      <c r="CK215" t="s">
        <v>1421</v>
      </c>
      <c r="CL215">
        <v>0</v>
      </c>
      <c r="CM215">
        <v>0</v>
      </c>
      <c r="CN215">
        <v>0</v>
      </c>
      <c r="CO215">
        <v>0</v>
      </c>
      <c r="CP215">
        <v>0</v>
      </c>
      <c r="CQ215" t="s">
        <v>213</v>
      </c>
      <c r="CR215" t="s">
        <v>1421</v>
      </c>
      <c r="CS215">
        <v>0</v>
      </c>
      <c r="CT215">
        <v>0</v>
      </c>
      <c r="CU215">
        <v>0</v>
      </c>
      <c r="CV215">
        <v>0</v>
      </c>
      <c r="CW215">
        <v>0</v>
      </c>
      <c r="CX215" t="s">
        <v>213</v>
      </c>
      <c r="CY215" t="s">
        <v>1421</v>
      </c>
      <c r="CZ215">
        <v>0</v>
      </c>
      <c r="DA215">
        <v>0</v>
      </c>
      <c r="DB215">
        <v>0</v>
      </c>
      <c r="DC215">
        <v>0</v>
      </c>
      <c r="DD215">
        <v>0</v>
      </c>
      <c r="DE215" t="s">
        <v>213</v>
      </c>
      <c r="DF215" t="s">
        <v>1421</v>
      </c>
      <c r="DG215">
        <v>0</v>
      </c>
      <c r="DH215">
        <v>0</v>
      </c>
      <c r="DI215">
        <v>0</v>
      </c>
      <c r="DJ215">
        <v>0</v>
      </c>
      <c r="DK215">
        <v>0</v>
      </c>
      <c r="DL215" t="s">
        <v>213</v>
      </c>
      <c r="DM215" t="s">
        <v>1421</v>
      </c>
      <c r="DN215">
        <v>0</v>
      </c>
      <c r="DO215">
        <v>0</v>
      </c>
      <c r="DP215">
        <v>0</v>
      </c>
      <c r="DQ215">
        <v>0</v>
      </c>
      <c r="DR215">
        <v>8</v>
      </c>
      <c r="DS215">
        <v>46</v>
      </c>
      <c r="DT215" t="s">
        <v>213</v>
      </c>
      <c r="DU215">
        <v>0</v>
      </c>
      <c r="DV215">
        <v>0</v>
      </c>
      <c r="DW215">
        <v>1514</v>
      </c>
      <c r="DX215">
        <v>9084</v>
      </c>
      <c r="DY215">
        <v>189</v>
      </c>
      <c r="DZ215">
        <v>1134</v>
      </c>
      <c r="EA215" t="s">
        <v>208</v>
      </c>
      <c r="EB215">
        <v>42</v>
      </c>
      <c r="EC215">
        <v>252</v>
      </c>
      <c r="ED215">
        <v>0</v>
      </c>
      <c r="EE215">
        <v>0</v>
      </c>
      <c r="EF215" t="s">
        <v>1421</v>
      </c>
      <c r="EG215" t="s">
        <v>1421</v>
      </c>
      <c r="EH215" t="s">
        <v>1421</v>
      </c>
      <c r="EI215" t="s">
        <v>1421</v>
      </c>
      <c r="EJ215">
        <v>0</v>
      </c>
      <c r="EK215">
        <v>0</v>
      </c>
      <c r="EL215" t="s">
        <v>1421</v>
      </c>
      <c r="EM215" t="s">
        <v>1421</v>
      </c>
      <c r="EN215" t="s">
        <v>1421</v>
      </c>
      <c r="EO215" t="s">
        <v>1421</v>
      </c>
      <c r="EP215">
        <v>6</v>
      </c>
      <c r="EQ215">
        <v>36</v>
      </c>
      <c r="ER215" t="s">
        <v>66</v>
      </c>
      <c r="ES215" t="s">
        <v>263</v>
      </c>
      <c r="ET215" t="s">
        <v>215</v>
      </c>
      <c r="EU215"/>
      <c r="EV215">
        <v>6</v>
      </c>
      <c r="EW215">
        <v>36</v>
      </c>
      <c r="EX215" t="s">
        <v>66</v>
      </c>
      <c r="EY215" t="s">
        <v>263</v>
      </c>
      <c r="EZ215" t="s">
        <v>252</v>
      </c>
      <c r="FA215"/>
      <c r="FB215">
        <v>9</v>
      </c>
      <c r="FC215">
        <v>54</v>
      </c>
      <c r="FD215" t="s">
        <v>66</v>
      </c>
      <c r="FE215" t="s">
        <v>263</v>
      </c>
      <c r="FF215" t="s">
        <v>252</v>
      </c>
      <c r="FG215"/>
      <c r="FH215">
        <v>21</v>
      </c>
      <c r="FI215">
        <v>126</v>
      </c>
      <c r="FJ215" t="s">
        <v>66</v>
      </c>
      <c r="FK215" t="s">
        <v>263</v>
      </c>
      <c r="FL215" t="s">
        <v>252</v>
      </c>
      <c r="FM215"/>
      <c r="FN215">
        <v>0</v>
      </c>
      <c r="FO215">
        <v>0</v>
      </c>
      <c r="FP215" t="s">
        <v>208</v>
      </c>
      <c r="FQ215">
        <v>147</v>
      </c>
      <c r="FR215">
        <v>882</v>
      </c>
      <c r="FS215">
        <v>0</v>
      </c>
      <c r="FT215">
        <v>0</v>
      </c>
      <c r="FU215" t="s">
        <v>1421</v>
      </c>
      <c r="FV215" t="s">
        <v>1421</v>
      </c>
      <c r="FW215" t="s">
        <v>1421</v>
      </c>
      <c r="FX215" t="s">
        <v>1421</v>
      </c>
      <c r="FY215" t="s">
        <v>1421</v>
      </c>
      <c r="FZ215" t="s">
        <v>1421</v>
      </c>
      <c r="GA215">
        <v>15</v>
      </c>
      <c r="GB215">
        <v>90</v>
      </c>
      <c r="GC215" t="s">
        <v>158</v>
      </c>
      <c r="GD215" t="s">
        <v>1421</v>
      </c>
      <c r="GE215" t="s">
        <v>211</v>
      </c>
      <c r="GF215" t="s">
        <v>1421</v>
      </c>
      <c r="GG215" t="s">
        <v>254</v>
      </c>
      <c r="GH215"/>
      <c r="GI215">
        <v>39</v>
      </c>
      <c r="GJ215">
        <v>234</v>
      </c>
      <c r="GK215" t="s">
        <v>154</v>
      </c>
      <c r="GL215" t="s">
        <v>1421</v>
      </c>
      <c r="GM215" t="s">
        <v>278</v>
      </c>
      <c r="GN215" t="s">
        <v>1421</v>
      </c>
      <c r="GO215" t="s">
        <v>254</v>
      </c>
      <c r="GP215"/>
      <c r="GQ215">
        <v>9</v>
      </c>
      <c r="GR215">
        <v>54</v>
      </c>
      <c r="GS215" t="s">
        <v>158</v>
      </c>
      <c r="GT215" t="s">
        <v>1421</v>
      </c>
      <c r="GU215" t="s">
        <v>211</v>
      </c>
      <c r="GV215" t="s">
        <v>1421</v>
      </c>
      <c r="GW215" t="s">
        <v>215</v>
      </c>
      <c r="GX215"/>
      <c r="GY215">
        <v>25</v>
      </c>
      <c r="GZ215">
        <v>150</v>
      </c>
      <c r="HA215" t="s">
        <v>158</v>
      </c>
      <c r="HB215" t="s">
        <v>1421</v>
      </c>
      <c r="HC215" t="s">
        <v>211</v>
      </c>
      <c r="HD215" t="s">
        <v>1421</v>
      </c>
      <c r="HE215" t="s">
        <v>215</v>
      </c>
      <c r="HF215"/>
      <c r="HG215">
        <v>59</v>
      </c>
      <c r="HH215">
        <v>354</v>
      </c>
      <c r="HI215" t="s">
        <v>158</v>
      </c>
      <c r="HJ215" t="s">
        <v>1421</v>
      </c>
      <c r="HK215" t="s">
        <v>211</v>
      </c>
      <c r="HL215" t="s">
        <v>1421</v>
      </c>
      <c r="HM215" t="s">
        <v>215</v>
      </c>
      <c r="HN215"/>
      <c r="HO215">
        <v>0</v>
      </c>
      <c r="HP215">
        <v>0</v>
      </c>
      <c r="HQ215">
        <v>159</v>
      </c>
      <c r="HR215">
        <v>954</v>
      </c>
      <c r="HS215">
        <v>17</v>
      </c>
      <c r="HT215">
        <v>102</v>
      </c>
      <c r="HU215">
        <v>13</v>
      </c>
      <c r="HV215">
        <v>78</v>
      </c>
      <c r="HW215">
        <v>0</v>
      </c>
      <c r="HX215">
        <v>0</v>
      </c>
      <c r="HY215" t="s">
        <v>208</v>
      </c>
      <c r="HZ215">
        <v>46</v>
      </c>
      <c r="IA215">
        <v>276</v>
      </c>
      <c r="IB215" t="s">
        <v>208</v>
      </c>
      <c r="IC215" t="s">
        <v>66</v>
      </c>
      <c r="ID215" t="s">
        <v>263</v>
      </c>
      <c r="IE215" t="s">
        <v>208</v>
      </c>
      <c r="IF215" t="s">
        <v>158</v>
      </c>
      <c r="IG215" t="s">
        <v>208</v>
      </c>
      <c r="IH215">
        <v>28</v>
      </c>
      <c r="II215">
        <v>168</v>
      </c>
      <c r="IJ215" t="s">
        <v>208</v>
      </c>
      <c r="IK215" t="s">
        <v>219</v>
      </c>
      <c r="IL215" t="s">
        <v>230</v>
      </c>
      <c r="IM215" t="s">
        <v>219</v>
      </c>
      <c r="IN215" t="s">
        <v>1609</v>
      </c>
    </row>
    <row r="216" spans="1:248" hidden="1" x14ac:dyDescent="0.25">
      <c r="A216" t="s">
        <v>65</v>
      </c>
      <c r="B216" t="s">
        <v>66</v>
      </c>
      <c r="C216" t="s">
        <v>339</v>
      </c>
      <c r="D216" t="s">
        <v>263</v>
      </c>
      <c r="E216" t="s">
        <v>1303</v>
      </c>
      <c r="F216" t="s">
        <v>1304</v>
      </c>
      <c r="G216">
        <v>12</v>
      </c>
      <c r="H216">
        <v>12</v>
      </c>
      <c r="I216" t="s">
        <v>208</v>
      </c>
      <c r="J216">
        <v>26</v>
      </c>
      <c r="K216">
        <v>156</v>
      </c>
      <c r="L216">
        <v>18</v>
      </c>
      <c r="M216">
        <v>105</v>
      </c>
      <c r="N216" t="s">
        <v>64</v>
      </c>
      <c r="O216" t="s">
        <v>217</v>
      </c>
      <c r="P216">
        <v>6</v>
      </c>
      <c r="Q216">
        <v>39</v>
      </c>
      <c r="R216" t="s">
        <v>66</v>
      </c>
      <c r="S216" t="s">
        <v>263</v>
      </c>
      <c r="T216">
        <v>2</v>
      </c>
      <c r="U216">
        <v>12</v>
      </c>
      <c r="V216" t="s">
        <v>1421</v>
      </c>
      <c r="W216" t="s">
        <v>1421</v>
      </c>
      <c r="X216">
        <v>0</v>
      </c>
      <c r="Y216">
        <v>0</v>
      </c>
      <c r="Z216" t="s">
        <v>1421</v>
      </c>
      <c r="AA216" t="s">
        <v>1421</v>
      </c>
      <c r="AB216">
        <v>0</v>
      </c>
      <c r="AC216">
        <v>0</v>
      </c>
      <c r="AD216" t="s">
        <v>1421</v>
      </c>
      <c r="AE216" t="s">
        <v>1421</v>
      </c>
      <c r="AF216">
        <v>0</v>
      </c>
      <c r="AG216">
        <v>0</v>
      </c>
      <c r="AH216" t="s">
        <v>1421</v>
      </c>
      <c r="AI216" t="s">
        <v>1421</v>
      </c>
      <c r="AJ216">
        <v>0</v>
      </c>
      <c r="AK216">
        <v>0</v>
      </c>
      <c r="AL216" t="s">
        <v>1421</v>
      </c>
      <c r="AM216" t="s">
        <v>1421</v>
      </c>
      <c r="AN216">
        <v>0</v>
      </c>
      <c r="AO216">
        <v>0</v>
      </c>
      <c r="AP216" t="s">
        <v>208</v>
      </c>
      <c r="AQ216">
        <v>2</v>
      </c>
      <c r="AR216">
        <v>12</v>
      </c>
      <c r="AS216">
        <v>0</v>
      </c>
      <c r="AT216">
        <v>0</v>
      </c>
      <c r="AU216" t="s">
        <v>1421</v>
      </c>
      <c r="AV216" t="s">
        <v>1421</v>
      </c>
      <c r="AW216">
        <v>2</v>
      </c>
      <c r="AX216">
        <v>12</v>
      </c>
      <c r="AY216" t="s">
        <v>158</v>
      </c>
      <c r="AZ216" t="s">
        <v>211</v>
      </c>
      <c r="BA216">
        <v>0</v>
      </c>
      <c r="BB216">
        <v>0</v>
      </c>
      <c r="BC216" t="s">
        <v>1421</v>
      </c>
      <c r="BD216" t="s">
        <v>1421</v>
      </c>
      <c r="BE216">
        <v>0</v>
      </c>
      <c r="BF216">
        <v>0</v>
      </c>
      <c r="BG216" t="s">
        <v>1421</v>
      </c>
      <c r="BH216" t="s">
        <v>1421</v>
      </c>
      <c r="BI216">
        <v>0</v>
      </c>
      <c r="BJ216">
        <v>0</v>
      </c>
      <c r="BK216" t="s">
        <v>1421</v>
      </c>
      <c r="BL216" t="s">
        <v>1421</v>
      </c>
      <c r="BM216">
        <v>0</v>
      </c>
      <c r="BN216">
        <v>0</v>
      </c>
      <c r="BO216" t="s">
        <v>1421</v>
      </c>
      <c r="BP216" t="s">
        <v>1421</v>
      </c>
      <c r="BQ216">
        <v>0</v>
      </c>
      <c r="BR216">
        <v>0</v>
      </c>
      <c r="BS216">
        <v>105</v>
      </c>
      <c r="BT216">
        <v>0</v>
      </c>
      <c r="BU216">
        <v>0</v>
      </c>
      <c r="BV216" t="s">
        <v>213</v>
      </c>
      <c r="BW216" t="s">
        <v>1421</v>
      </c>
      <c r="BX216">
        <v>0</v>
      </c>
      <c r="BY216">
        <v>0</v>
      </c>
      <c r="BZ216">
        <v>39</v>
      </c>
      <c r="CA216">
        <v>0</v>
      </c>
      <c r="CB216">
        <v>0</v>
      </c>
      <c r="CC216" t="s">
        <v>213</v>
      </c>
      <c r="CD216" t="s">
        <v>1421</v>
      </c>
      <c r="CE216">
        <v>0</v>
      </c>
      <c r="CF216">
        <v>0</v>
      </c>
      <c r="CG216">
        <v>0</v>
      </c>
      <c r="CH216">
        <v>0</v>
      </c>
      <c r="CI216">
        <v>0</v>
      </c>
      <c r="CJ216" t="s">
        <v>213</v>
      </c>
      <c r="CK216" t="s">
        <v>1421</v>
      </c>
      <c r="CL216">
        <v>0</v>
      </c>
      <c r="CM216">
        <v>12</v>
      </c>
      <c r="CN216">
        <v>0</v>
      </c>
      <c r="CO216">
        <v>0</v>
      </c>
      <c r="CP216">
        <v>0</v>
      </c>
      <c r="CQ216" t="s">
        <v>213</v>
      </c>
      <c r="CR216" t="s">
        <v>1421</v>
      </c>
      <c r="CS216">
        <v>0</v>
      </c>
      <c r="CT216">
        <v>0</v>
      </c>
      <c r="CU216">
        <v>0</v>
      </c>
      <c r="CV216">
        <v>0</v>
      </c>
      <c r="CW216">
        <v>0</v>
      </c>
      <c r="CX216" t="s">
        <v>213</v>
      </c>
      <c r="CY216" t="s">
        <v>1421</v>
      </c>
      <c r="CZ216">
        <v>0</v>
      </c>
      <c r="DA216">
        <v>0</v>
      </c>
      <c r="DB216">
        <v>0</v>
      </c>
      <c r="DC216">
        <v>0</v>
      </c>
      <c r="DD216">
        <v>0</v>
      </c>
      <c r="DE216" t="s">
        <v>213</v>
      </c>
      <c r="DF216" t="s">
        <v>1421</v>
      </c>
      <c r="DG216">
        <v>0</v>
      </c>
      <c r="DH216">
        <v>0</v>
      </c>
      <c r="DI216">
        <v>0</v>
      </c>
      <c r="DJ216">
        <v>0</v>
      </c>
      <c r="DK216">
        <v>0</v>
      </c>
      <c r="DL216" t="s">
        <v>213</v>
      </c>
      <c r="DM216" t="s">
        <v>1421</v>
      </c>
      <c r="DN216">
        <v>0</v>
      </c>
      <c r="DO216">
        <v>0</v>
      </c>
      <c r="DP216">
        <v>0</v>
      </c>
      <c r="DQ216">
        <v>0</v>
      </c>
      <c r="DR216">
        <v>26</v>
      </c>
      <c r="DS216">
        <v>156</v>
      </c>
      <c r="DT216" t="s">
        <v>208</v>
      </c>
      <c r="DU216">
        <v>9</v>
      </c>
      <c r="DV216">
        <v>54</v>
      </c>
      <c r="DW216">
        <v>382</v>
      </c>
      <c r="DX216">
        <v>2674</v>
      </c>
      <c r="DY216">
        <v>84</v>
      </c>
      <c r="DZ216">
        <v>504</v>
      </c>
      <c r="EA216" t="s">
        <v>208</v>
      </c>
      <c r="EB216">
        <v>36</v>
      </c>
      <c r="EC216">
        <v>216</v>
      </c>
      <c r="ED216">
        <v>0</v>
      </c>
      <c r="EE216">
        <v>0</v>
      </c>
      <c r="EF216" t="s">
        <v>1421</v>
      </c>
      <c r="EG216" t="s">
        <v>1421</v>
      </c>
      <c r="EH216" t="s">
        <v>1421</v>
      </c>
      <c r="EI216" t="s">
        <v>1421</v>
      </c>
      <c r="EJ216">
        <v>9</v>
      </c>
      <c r="EK216">
        <v>54</v>
      </c>
      <c r="EL216" t="s">
        <v>64</v>
      </c>
      <c r="EM216" t="s">
        <v>217</v>
      </c>
      <c r="EN216" t="s">
        <v>215</v>
      </c>
      <c r="EO216"/>
      <c r="EP216">
        <v>11</v>
      </c>
      <c r="EQ216">
        <v>66</v>
      </c>
      <c r="ER216" t="s">
        <v>66</v>
      </c>
      <c r="ES216" t="s">
        <v>263</v>
      </c>
      <c r="ET216" t="s">
        <v>215</v>
      </c>
      <c r="EU216"/>
      <c r="EV216">
        <v>0</v>
      </c>
      <c r="EW216">
        <v>0</v>
      </c>
      <c r="EX216" t="s">
        <v>1421</v>
      </c>
      <c r="EY216" t="s">
        <v>1421</v>
      </c>
      <c r="EZ216" t="s">
        <v>1421</v>
      </c>
      <c r="FA216" t="s">
        <v>1421</v>
      </c>
      <c r="FB216">
        <v>0</v>
      </c>
      <c r="FC216">
        <v>0</v>
      </c>
      <c r="FD216" t="s">
        <v>1421</v>
      </c>
      <c r="FE216" t="s">
        <v>1421</v>
      </c>
      <c r="FF216" t="s">
        <v>1421</v>
      </c>
      <c r="FG216" t="s">
        <v>1421</v>
      </c>
      <c r="FH216">
        <v>16</v>
      </c>
      <c r="FI216">
        <v>96</v>
      </c>
      <c r="FJ216" t="s">
        <v>66</v>
      </c>
      <c r="FK216" t="s">
        <v>263</v>
      </c>
      <c r="FL216" t="s">
        <v>215</v>
      </c>
      <c r="FM216"/>
      <c r="FN216">
        <v>0</v>
      </c>
      <c r="FO216">
        <v>0</v>
      </c>
      <c r="FP216" t="s">
        <v>208</v>
      </c>
      <c r="FQ216">
        <v>48</v>
      </c>
      <c r="FR216">
        <v>288</v>
      </c>
      <c r="FS216">
        <v>0</v>
      </c>
      <c r="FT216">
        <v>0</v>
      </c>
      <c r="FU216" t="s">
        <v>1421</v>
      </c>
      <c r="FV216" t="s">
        <v>1421</v>
      </c>
      <c r="FW216" t="s">
        <v>1421</v>
      </c>
      <c r="FX216" t="s">
        <v>1421</v>
      </c>
      <c r="FY216" t="s">
        <v>1421</v>
      </c>
      <c r="FZ216" t="s">
        <v>1421</v>
      </c>
      <c r="GA216">
        <v>0</v>
      </c>
      <c r="GB216">
        <v>0</v>
      </c>
      <c r="GC216" t="s">
        <v>1421</v>
      </c>
      <c r="GD216" t="s">
        <v>1421</v>
      </c>
      <c r="GE216" t="s">
        <v>1421</v>
      </c>
      <c r="GF216" t="s">
        <v>1421</v>
      </c>
      <c r="GG216" t="s">
        <v>1421</v>
      </c>
      <c r="GH216" t="s">
        <v>1421</v>
      </c>
      <c r="GI216">
        <v>8</v>
      </c>
      <c r="GJ216">
        <v>48</v>
      </c>
      <c r="GK216" t="s">
        <v>158</v>
      </c>
      <c r="GL216" t="s">
        <v>1421</v>
      </c>
      <c r="GM216" t="s">
        <v>211</v>
      </c>
      <c r="GN216" t="s">
        <v>1421</v>
      </c>
      <c r="GO216" t="s">
        <v>215</v>
      </c>
      <c r="GP216"/>
      <c r="GQ216">
        <v>27</v>
      </c>
      <c r="GR216">
        <v>162</v>
      </c>
      <c r="GS216" t="s">
        <v>158</v>
      </c>
      <c r="GT216" t="s">
        <v>1421</v>
      </c>
      <c r="GU216" t="s">
        <v>211</v>
      </c>
      <c r="GV216" t="s">
        <v>1421</v>
      </c>
      <c r="GW216" t="s">
        <v>215</v>
      </c>
      <c r="GX216"/>
      <c r="GY216">
        <v>4</v>
      </c>
      <c r="GZ216">
        <v>24</v>
      </c>
      <c r="HA216" t="s">
        <v>154</v>
      </c>
      <c r="HB216" t="s">
        <v>1421</v>
      </c>
      <c r="HC216" t="s">
        <v>278</v>
      </c>
      <c r="HD216" t="s">
        <v>1421</v>
      </c>
      <c r="HE216" t="s">
        <v>215</v>
      </c>
      <c r="HF216"/>
      <c r="HG216">
        <v>9</v>
      </c>
      <c r="HH216">
        <v>54</v>
      </c>
      <c r="HI216" t="s">
        <v>158</v>
      </c>
      <c r="HJ216" t="s">
        <v>1421</v>
      </c>
      <c r="HK216" t="s">
        <v>211</v>
      </c>
      <c r="HL216" t="s">
        <v>1421</v>
      </c>
      <c r="HM216" t="s">
        <v>215</v>
      </c>
      <c r="HN216"/>
      <c r="HO216">
        <v>0</v>
      </c>
      <c r="HP216">
        <v>0</v>
      </c>
      <c r="HQ216">
        <v>67</v>
      </c>
      <c r="HR216">
        <v>402</v>
      </c>
      <c r="HS216">
        <v>12</v>
      </c>
      <c r="HT216">
        <v>72</v>
      </c>
      <c r="HU216">
        <v>5</v>
      </c>
      <c r="HV216">
        <v>30</v>
      </c>
      <c r="HW216">
        <v>0</v>
      </c>
      <c r="HX216">
        <v>0</v>
      </c>
      <c r="HY216" t="s">
        <v>208</v>
      </c>
      <c r="HZ216">
        <v>51</v>
      </c>
      <c r="IA216">
        <v>306</v>
      </c>
      <c r="IB216" t="s">
        <v>208</v>
      </c>
      <c r="IC216" t="s">
        <v>66</v>
      </c>
      <c r="ID216" t="s">
        <v>263</v>
      </c>
      <c r="IE216" t="s">
        <v>208</v>
      </c>
      <c r="IF216" t="s">
        <v>158</v>
      </c>
      <c r="IG216" t="s">
        <v>208</v>
      </c>
      <c r="IH216">
        <v>13</v>
      </c>
      <c r="II216">
        <v>78</v>
      </c>
      <c r="IJ216" t="s">
        <v>208</v>
      </c>
      <c r="IK216" t="s">
        <v>230</v>
      </c>
      <c r="IL216" t="s">
        <v>230</v>
      </c>
      <c r="IM216" t="s">
        <v>230</v>
      </c>
      <c r="IN216" t="s">
        <v>1610</v>
      </c>
    </row>
    <row r="217" spans="1:248" hidden="1" x14ac:dyDescent="0.25">
      <c r="A217" t="s">
        <v>73</v>
      </c>
      <c r="B217" t="s">
        <v>74</v>
      </c>
      <c r="C217" t="s">
        <v>805</v>
      </c>
      <c r="D217" t="s">
        <v>270</v>
      </c>
      <c r="E217" t="s">
        <v>817</v>
      </c>
      <c r="F217" t="s">
        <v>818</v>
      </c>
      <c r="G217">
        <v>12</v>
      </c>
      <c r="H217">
        <v>12</v>
      </c>
      <c r="I217" t="s">
        <v>208</v>
      </c>
      <c r="J217">
        <v>118</v>
      </c>
      <c r="K217">
        <v>708</v>
      </c>
      <c r="L217">
        <v>91</v>
      </c>
      <c r="M217">
        <v>546</v>
      </c>
      <c r="N217" t="s">
        <v>74</v>
      </c>
      <c r="O217" t="s">
        <v>270</v>
      </c>
      <c r="P217">
        <v>0</v>
      </c>
      <c r="Q217">
        <v>0</v>
      </c>
      <c r="R217" t="s">
        <v>1421</v>
      </c>
      <c r="S217" t="s">
        <v>1421</v>
      </c>
      <c r="T217">
        <v>0</v>
      </c>
      <c r="U217">
        <v>0</v>
      </c>
      <c r="V217" t="s">
        <v>1421</v>
      </c>
      <c r="W217" t="s">
        <v>1421</v>
      </c>
      <c r="X217">
        <v>0</v>
      </c>
      <c r="Y217">
        <v>0</v>
      </c>
      <c r="Z217" t="s">
        <v>1421</v>
      </c>
      <c r="AA217" t="s">
        <v>1421</v>
      </c>
      <c r="AB217">
        <v>0</v>
      </c>
      <c r="AC217">
        <v>0</v>
      </c>
      <c r="AD217" t="s">
        <v>1421</v>
      </c>
      <c r="AE217" t="s">
        <v>1421</v>
      </c>
      <c r="AF217">
        <v>5</v>
      </c>
      <c r="AG217">
        <v>30</v>
      </c>
      <c r="AH217" t="s">
        <v>74</v>
      </c>
      <c r="AI217" t="s">
        <v>270</v>
      </c>
      <c r="AJ217">
        <v>22</v>
      </c>
      <c r="AK217">
        <v>132</v>
      </c>
      <c r="AL217" t="s">
        <v>74</v>
      </c>
      <c r="AM217" t="s">
        <v>270</v>
      </c>
      <c r="AN217">
        <v>0</v>
      </c>
      <c r="AO217">
        <v>0</v>
      </c>
      <c r="AP217" t="s">
        <v>208</v>
      </c>
      <c r="AQ217">
        <v>21</v>
      </c>
      <c r="AR217">
        <v>126</v>
      </c>
      <c r="AS217">
        <v>0</v>
      </c>
      <c r="AT217">
        <v>0</v>
      </c>
      <c r="AU217" t="s">
        <v>1421</v>
      </c>
      <c r="AV217" t="s">
        <v>1421</v>
      </c>
      <c r="AW217">
        <v>0</v>
      </c>
      <c r="AX217">
        <v>0</v>
      </c>
      <c r="AY217" t="s">
        <v>1421</v>
      </c>
      <c r="AZ217" t="s">
        <v>1421</v>
      </c>
      <c r="BA217">
        <v>0</v>
      </c>
      <c r="BB217">
        <v>0</v>
      </c>
      <c r="BC217" t="s">
        <v>1421</v>
      </c>
      <c r="BD217" t="s">
        <v>1421</v>
      </c>
      <c r="BE217">
        <v>0</v>
      </c>
      <c r="BF217">
        <v>0</v>
      </c>
      <c r="BG217" t="s">
        <v>1421</v>
      </c>
      <c r="BH217" t="s">
        <v>1421</v>
      </c>
      <c r="BI217">
        <v>4</v>
      </c>
      <c r="BJ217">
        <v>24</v>
      </c>
      <c r="BK217" t="s">
        <v>156</v>
      </c>
      <c r="BL217" t="s">
        <v>228</v>
      </c>
      <c r="BM217">
        <v>17</v>
      </c>
      <c r="BN217">
        <v>102</v>
      </c>
      <c r="BO217" t="s">
        <v>156</v>
      </c>
      <c r="BP217" t="s">
        <v>228</v>
      </c>
      <c r="BQ217">
        <v>0</v>
      </c>
      <c r="BR217">
        <v>0</v>
      </c>
      <c r="BS217">
        <v>546</v>
      </c>
      <c r="BT217">
        <v>0</v>
      </c>
      <c r="BU217">
        <v>0</v>
      </c>
      <c r="BV217" t="s">
        <v>213</v>
      </c>
      <c r="BW217" t="s">
        <v>1421</v>
      </c>
      <c r="BX217">
        <v>0</v>
      </c>
      <c r="BY217">
        <v>0</v>
      </c>
      <c r="BZ217">
        <v>0</v>
      </c>
      <c r="CA217">
        <v>0</v>
      </c>
      <c r="CB217">
        <v>0</v>
      </c>
      <c r="CC217" t="s">
        <v>213</v>
      </c>
      <c r="CD217" t="s">
        <v>1421</v>
      </c>
      <c r="CE217">
        <v>0</v>
      </c>
      <c r="CF217">
        <v>0</v>
      </c>
      <c r="CG217">
        <v>0</v>
      </c>
      <c r="CH217">
        <v>0</v>
      </c>
      <c r="CI217">
        <v>0</v>
      </c>
      <c r="CJ217" t="s">
        <v>213</v>
      </c>
      <c r="CK217" t="s">
        <v>1421</v>
      </c>
      <c r="CL217">
        <v>0</v>
      </c>
      <c r="CM217">
        <v>0</v>
      </c>
      <c r="CN217">
        <v>0</v>
      </c>
      <c r="CO217">
        <v>0</v>
      </c>
      <c r="CP217">
        <v>0</v>
      </c>
      <c r="CQ217" t="s">
        <v>213</v>
      </c>
      <c r="CR217" t="s">
        <v>1421</v>
      </c>
      <c r="CS217">
        <v>0</v>
      </c>
      <c r="CT217">
        <v>0</v>
      </c>
      <c r="CU217">
        <v>0</v>
      </c>
      <c r="CV217">
        <v>0</v>
      </c>
      <c r="CW217">
        <v>0</v>
      </c>
      <c r="CX217" t="s">
        <v>213</v>
      </c>
      <c r="CY217" t="s">
        <v>1421</v>
      </c>
      <c r="CZ217">
        <v>0</v>
      </c>
      <c r="DA217">
        <v>0</v>
      </c>
      <c r="DB217">
        <v>0</v>
      </c>
      <c r="DC217">
        <v>0</v>
      </c>
      <c r="DD217">
        <v>30</v>
      </c>
      <c r="DE217" t="s">
        <v>213</v>
      </c>
      <c r="DF217" t="s">
        <v>1421</v>
      </c>
      <c r="DG217">
        <v>0</v>
      </c>
      <c r="DH217">
        <v>0</v>
      </c>
      <c r="DI217">
        <v>0</v>
      </c>
      <c r="DJ217">
        <v>0</v>
      </c>
      <c r="DK217">
        <v>132</v>
      </c>
      <c r="DL217" t="s">
        <v>213</v>
      </c>
      <c r="DM217" t="s">
        <v>1421</v>
      </c>
      <c r="DN217">
        <v>0</v>
      </c>
      <c r="DO217">
        <v>0</v>
      </c>
      <c r="DP217">
        <v>0</v>
      </c>
      <c r="DQ217">
        <v>0</v>
      </c>
      <c r="DR217">
        <v>118</v>
      </c>
      <c r="DS217">
        <v>708</v>
      </c>
      <c r="DT217" t="s">
        <v>208</v>
      </c>
      <c r="DU217">
        <v>48</v>
      </c>
      <c r="DV217">
        <v>288</v>
      </c>
      <c r="DW217">
        <v>199</v>
      </c>
      <c r="DX217">
        <v>1194</v>
      </c>
      <c r="DY217">
        <v>111</v>
      </c>
      <c r="DZ217">
        <v>666</v>
      </c>
      <c r="EA217" t="s">
        <v>208</v>
      </c>
      <c r="EB217">
        <v>54</v>
      </c>
      <c r="EC217">
        <v>324</v>
      </c>
      <c r="ED217">
        <v>0</v>
      </c>
      <c r="EE217">
        <v>0</v>
      </c>
      <c r="EF217" t="s">
        <v>1421</v>
      </c>
      <c r="EG217" t="s">
        <v>1421</v>
      </c>
      <c r="EH217" t="s">
        <v>1421</v>
      </c>
      <c r="EI217" t="s">
        <v>1421</v>
      </c>
      <c r="EJ217">
        <v>0</v>
      </c>
      <c r="EK217">
        <v>0</v>
      </c>
      <c r="EL217" t="s">
        <v>1421</v>
      </c>
      <c r="EM217" t="s">
        <v>1421</v>
      </c>
      <c r="EN217" t="s">
        <v>1421</v>
      </c>
      <c r="EO217" t="s">
        <v>1421</v>
      </c>
      <c r="EP217">
        <v>13</v>
      </c>
      <c r="EQ217">
        <v>78</v>
      </c>
      <c r="ER217" t="s">
        <v>74</v>
      </c>
      <c r="ES217" t="s">
        <v>270</v>
      </c>
      <c r="ET217" t="s">
        <v>215</v>
      </c>
      <c r="EU217"/>
      <c r="EV217">
        <v>12</v>
      </c>
      <c r="EW217">
        <v>72</v>
      </c>
      <c r="EX217" t="s">
        <v>74</v>
      </c>
      <c r="EY217" t="s">
        <v>270</v>
      </c>
      <c r="EZ217" t="s">
        <v>215</v>
      </c>
      <c r="FA217"/>
      <c r="FB217">
        <v>21</v>
      </c>
      <c r="FC217">
        <v>126</v>
      </c>
      <c r="FD217" t="s">
        <v>64</v>
      </c>
      <c r="FE217" t="s">
        <v>217</v>
      </c>
      <c r="FF217" t="s">
        <v>215</v>
      </c>
      <c r="FG217"/>
      <c r="FH217">
        <v>8</v>
      </c>
      <c r="FI217">
        <v>48</v>
      </c>
      <c r="FJ217" t="s">
        <v>64</v>
      </c>
      <c r="FK217" t="s">
        <v>217</v>
      </c>
      <c r="FL217" t="s">
        <v>215</v>
      </c>
      <c r="FM217"/>
      <c r="FN217">
        <v>0</v>
      </c>
      <c r="FO217">
        <v>0</v>
      </c>
      <c r="FP217" t="s">
        <v>208</v>
      </c>
      <c r="FQ217">
        <v>57</v>
      </c>
      <c r="FR217">
        <v>342</v>
      </c>
      <c r="FS217">
        <v>0</v>
      </c>
      <c r="FT217">
        <v>0</v>
      </c>
      <c r="FU217" t="s">
        <v>1421</v>
      </c>
      <c r="FV217" t="s">
        <v>1421</v>
      </c>
      <c r="FW217" t="s">
        <v>1421</v>
      </c>
      <c r="FX217" t="s">
        <v>1421</v>
      </c>
      <c r="FY217" t="s">
        <v>1421</v>
      </c>
      <c r="FZ217" t="s">
        <v>1421</v>
      </c>
      <c r="GA217">
        <v>0</v>
      </c>
      <c r="GB217">
        <v>0</v>
      </c>
      <c r="GC217" t="s">
        <v>1421</v>
      </c>
      <c r="GD217" t="s">
        <v>1421</v>
      </c>
      <c r="GE217" t="s">
        <v>1421</v>
      </c>
      <c r="GF217" t="s">
        <v>1421</v>
      </c>
      <c r="GG217" t="s">
        <v>1421</v>
      </c>
      <c r="GH217" t="s">
        <v>1421</v>
      </c>
      <c r="GI217">
        <v>9</v>
      </c>
      <c r="GJ217">
        <v>54</v>
      </c>
      <c r="GK217" t="s">
        <v>156</v>
      </c>
      <c r="GL217" t="s">
        <v>1421</v>
      </c>
      <c r="GM217" t="s">
        <v>228</v>
      </c>
      <c r="GN217" t="s">
        <v>1421</v>
      </c>
      <c r="GO217" t="s">
        <v>215</v>
      </c>
      <c r="GP217"/>
      <c r="GQ217">
        <v>13</v>
      </c>
      <c r="GR217">
        <v>78</v>
      </c>
      <c r="GS217" t="s">
        <v>156</v>
      </c>
      <c r="GT217" t="s">
        <v>1421</v>
      </c>
      <c r="GU217" t="s">
        <v>228</v>
      </c>
      <c r="GV217" t="s">
        <v>1421</v>
      </c>
      <c r="GW217" t="s">
        <v>215</v>
      </c>
      <c r="GX217"/>
      <c r="GY217">
        <v>8</v>
      </c>
      <c r="GZ217">
        <v>48</v>
      </c>
      <c r="HA217" t="s">
        <v>156</v>
      </c>
      <c r="HB217" t="s">
        <v>1421</v>
      </c>
      <c r="HC217" t="s">
        <v>228</v>
      </c>
      <c r="HD217" t="s">
        <v>1421</v>
      </c>
      <c r="HE217" t="s">
        <v>215</v>
      </c>
      <c r="HF217"/>
      <c r="HG217">
        <v>27</v>
      </c>
      <c r="HH217">
        <v>162</v>
      </c>
      <c r="HI217" t="s">
        <v>156</v>
      </c>
      <c r="HJ217" t="s">
        <v>1421</v>
      </c>
      <c r="HK217" t="s">
        <v>228</v>
      </c>
      <c r="HL217" t="s">
        <v>1421</v>
      </c>
      <c r="HM217" t="s">
        <v>215</v>
      </c>
      <c r="HN217"/>
      <c r="HO217">
        <v>0</v>
      </c>
      <c r="HP217">
        <v>0</v>
      </c>
      <c r="HQ217">
        <v>70</v>
      </c>
      <c r="HR217">
        <v>420</v>
      </c>
      <c r="HS217">
        <v>21</v>
      </c>
      <c r="HT217">
        <v>126</v>
      </c>
      <c r="HU217">
        <v>20</v>
      </c>
      <c r="HV217">
        <v>120</v>
      </c>
      <c r="HW217">
        <v>0</v>
      </c>
      <c r="HX217">
        <v>0</v>
      </c>
      <c r="HY217" t="s">
        <v>208</v>
      </c>
      <c r="HZ217">
        <v>188</v>
      </c>
      <c r="IA217">
        <v>1128</v>
      </c>
      <c r="IB217" t="s">
        <v>208</v>
      </c>
      <c r="IC217" t="s">
        <v>64</v>
      </c>
      <c r="ID217" t="s">
        <v>217</v>
      </c>
      <c r="IE217" t="s">
        <v>208</v>
      </c>
      <c r="IF217" t="s">
        <v>156</v>
      </c>
      <c r="IG217" t="s">
        <v>208</v>
      </c>
      <c r="IH217">
        <v>23</v>
      </c>
      <c r="II217">
        <v>138</v>
      </c>
      <c r="IJ217" t="s">
        <v>208</v>
      </c>
      <c r="IK217" t="s">
        <v>230</v>
      </c>
      <c r="IL217" t="s">
        <v>230</v>
      </c>
      <c r="IM217" t="s">
        <v>238</v>
      </c>
      <c r="IN217" t="s">
        <v>1611</v>
      </c>
    </row>
    <row r="218" spans="1:248" hidden="1" x14ac:dyDescent="0.25">
      <c r="A218" t="s">
        <v>73</v>
      </c>
      <c r="B218" t="s">
        <v>74</v>
      </c>
      <c r="C218" t="s">
        <v>320</v>
      </c>
      <c r="D218" t="s">
        <v>277</v>
      </c>
      <c r="E218" t="s">
        <v>854</v>
      </c>
      <c r="F218" t="s">
        <v>855</v>
      </c>
      <c r="G218">
        <v>12</v>
      </c>
      <c r="H218">
        <v>12</v>
      </c>
      <c r="I218" t="s">
        <v>208</v>
      </c>
      <c r="J218">
        <v>419</v>
      </c>
      <c r="K218">
        <v>2514</v>
      </c>
      <c r="L218">
        <v>0</v>
      </c>
      <c r="M218">
        <v>0</v>
      </c>
      <c r="N218" t="s">
        <v>1421</v>
      </c>
      <c r="O218" t="s">
        <v>1421</v>
      </c>
      <c r="P218">
        <v>0</v>
      </c>
      <c r="Q218">
        <v>0</v>
      </c>
      <c r="R218" t="s">
        <v>1421</v>
      </c>
      <c r="S218" t="s">
        <v>1421</v>
      </c>
      <c r="T218">
        <v>0</v>
      </c>
      <c r="U218">
        <v>0</v>
      </c>
      <c r="V218" t="s">
        <v>1421</v>
      </c>
      <c r="W218" t="s">
        <v>1421</v>
      </c>
      <c r="X218">
        <v>0</v>
      </c>
      <c r="Y218">
        <v>0</v>
      </c>
      <c r="Z218" t="s">
        <v>1421</v>
      </c>
      <c r="AA218" t="s">
        <v>1421</v>
      </c>
      <c r="AB218">
        <v>13</v>
      </c>
      <c r="AC218">
        <v>78</v>
      </c>
      <c r="AD218" t="s">
        <v>74</v>
      </c>
      <c r="AE218" t="s">
        <v>269</v>
      </c>
      <c r="AF218">
        <v>20</v>
      </c>
      <c r="AG218">
        <v>120</v>
      </c>
      <c r="AH218" t="s">
        <v>74</v>
      </c>
      <c r="AI218" t="s">
        <v>269</v>
      </c>
      <c r="AJ218">
        <v>386</v>
      </c>
      <c r="AK218">
        <v>2316</v>
      </c>
      <c r="AL218" t="s">
        <v>74</v>
      </c>
      <c r="AM218" t="s">
        <v>277</v>
      </c>
      <c r="AN218">
        <v>0</v>
      </c>
      <c r="AO218">
        <v>0</v>
      </c>
      <c r="AP218" t="s">
        <v>208</v>
      </c>
      <c r="AQ218">
        <v>111</v>
      </c>
      <c r="AR218">
        <v>666</v>
      </c>
      <c r="AS218">
        <v>0</v>
      </c>
      <c r="AT218">
        <v>0</v>
      </c>
      <c r="AU218" t="s">
        <v>1421</v>
      </c>
      <c r="AV218" t="s">
        <v>1421</v>
      </c>
      <c r="AW218">
        <v>0</v>
      </c>
      <c r="AX218">
        <v>0</v>
      </c>
      <c r="AY218" t="s">
        <v>1421</v>
      </c>
      <c r="AZ218" t="s">
        <v>1421</v>
      </c>
      <c r="BA218">
        <v>0</v>
      </c>
      <c r="BB218">
        <v>0</v>
      </c>
      <c r="BC218" t="s">
        <v>1421</v>
      </c>
      <c r="BD218" t="s">
        <v>1421</v>
      </c>
      <c r="BE218">
        <v>0</v>
      </c>
      <c r="BF218">
        <v>0</v>
      </c>
      <c r="BG218" t="s">
        <v>1421</v>
      </c>
      <c r="BH218" t="s">
        <v>1421</v>
      </c>
      <c r="BI218">
        <v>10</v>
      </c>
      <c r="BJ218">
        <v>60</v>
      </c>
      <c r="BK218" t="s">
        <v>156</v>
      </c>
      <c r="BL218" t="s">
        <v>228</v>
      </c>
      <c r="BM218">
        <v>101</v>
      </c>
      <c r="BN218">
        <v>606</v>
      </c>
      <c r="BO218" t="s">
        <v>156</v>
      </c>
      <c r="BP218" t="s">
        <v>228</v>
      </c>
      <c r="BQ218">
        <v>0</v>
      </c>
      <c r="BR218">
        <v>0</v>
      </c>
      <c r="BS218">
        <v>0</v>
      </c>
      <c r="BT218">
        <v>0</v>
      </c>
      <c r="BU218">
        <v>0</v>
      </c>
      <c r="BV218" t="s">
        <v>213</v>
      </c>
      <c r="BW218" t="s">
        <v>1421</v>
      </c>
      <c r="BX218">
        <v>0</v>
      </c>
      <c r="BY218">
        <v>0</v>
      </c>
      <c r="BZ218">
        <v>0</v>
      </c>
      <c r="CA218">
        <v>0</v>
      </c>
      <c r="CB218">
        <v>0</v>
      </c>
      <c r="CC218" t="s">
        <v>213</v>
      </c>
      <c r="CD218" t="s">
        <v>1421</v>
      </c>
      <c r="CE218">
        <v>0</v>
      </c>
      <c r="CF218">
        <v>0</v>
      </c>
      <c r="CG218">
        <v>0</v>
      </c>
      <c r="CH218">
        <v>0</v>
      </c>
      <c r="CI218">
        <v>0</v>
      </c>
      <c r="CJ218" t="s">
        <v>213</v>
      </c>
      <c r="CK218" t="s">
        <v>1421</v>
      </c>
      <c r="CL218">
        <v>0</v>
      </c>
      <c r="CM218">
        <v>0</v>
      </c>
      <c r="CN218">
        <v>0</v>
      </c>
      <c r="CO218">
        <v>0</v>
      </c>
      <c r="CP218">
        <v>0</v>
      </c>
      <c r="CQ218" t="s">
        <v>213</v>
      </c>
      <c r="CR218" t="s">
        <v>1421</v>
      </c>
      <c r="CS218">
        <v>0</v>
      </c>
      <c r="CT218">
        <v>0</v>
      </c>
      <c r="CU218">
        <v>78</v>
      </c>
      <c r="CV218">
        <v>0</v>
      </c>
      <c r="CW218">
        <v>0</v>
      </c>
      <c r="CX218" t="s">
        <v>213</v>
      </c>
      <c r="CY218" t="s">
        <v>1421</v>
      </c>
      <c r="CZ218">
        <v>0</v>
      </c>
      <c r="DA218">
        <v>0</v>
      </c>
      <c r="DB218">
        <v>0</v>
      </c>
      <c r="DC218">
        <v>0</v>
      </c>
      <c r="DD218">
        <v>120</v>
      </c>
      <c r="DE218" t="s">
        <v>213</v>
      </c>
      <c r="DF218" t="s">
        <v>1421</v>
      </c>
      <c r="DG218">
        <v>0</v>
      </c>
      <c r="DH218">
        <v>0</v>
      </c>
      <c r="DI218">
        <v>0</v>
      </c>
      <c r="DJ218">
        <v>0</v>
      </c>
      <c r="DK218">
        <v>2316</v>
      </c>
      <c r="DL218" t="s">
        <v>213</v>
      </c>
      <c r="DM218" t="s">
        <v>1421</v>
      </c>
      <c r="DN218">
        <v>0</v>
      </c>
      <c r="DO218">
        <v>0</v>
      </c>
      <c r="DP218">
        <v>0</v>
      </c>
      <c r="DQ218">
        <v>0</v>
      </c>
      <c r="DR218">
        <v>419</v>
      </c>
      <c r="DS218">
        <v>2514</v>
      </c>
      <c r="DT218" t="s">
        <v>208</v>
      </c>
      <c r="DU218">
        <v>25</v>
      </c>
      <c r="DV218">
        <v>150</v>
      </c>
      <c r="DW218">
        <v>213</v>
      </c>
      <c r="DX218">
        <v>1278</v>
      </c>
      <c r="DY218">
        <v>159</v>
      </c>
      <c r="DZ218">
        <v>954</v>
      </c>
      <c r="EA218" t="s">
        <v>208</v>
      </c>
      <c r="EB218">
        <v>107</v>
      </c>
      <c r="EC218">
        <v>642</v>
      </c>
      <c r="ED218">
        <v>8</v>
      </c>
      <c r="EE218">
        <v>48</v>
      </c>
      <c r="EF218" t="s">
        <v>74</v>
      </c>
      <c r="EG218" t="s">
        <v>277</v>
      </c>
      <c r="EH218" t="s">
        <v>215</v>
      </c>
      <c r="EI218"/>
      <c r="EJ218">
        <v>12</v>
      </c>
      <c r="EK218">
        <v>72</v>
      </c>
      <c r="EL218" t="s">
        <v>74</v>
      </c>
      <c r="EM218" t="s">
        <v>269</v>
      </c>
      <c r="EN218" t="s">
        <v>252</v>
      </c>
      <c r="EO218"/>
      <c r="EP218">
        <v>13</v>
      </c>
      <c r="EQ218">
        <v>78</v>
      </c>
      <c r="ER218" t="s">
        <v>74</v>
      </c>
      <c r="ES218" t="s">
        <v>269</v>
      </c>
      <c r="ET218" t="s">
        <v>252</v>
      </c>
      <c r="EU218"/>
      <c r="EV218">
        <v>8</v>
      </c>
      <c r="EW218">
        <v>48</v>
      </c>
      <c r="EX218" t="s">
        <v>74</v>
      </c>
      <c r="EY218" t="s">
        <v>277</v>
      </c>
      <c r="EZ218" t="s">
        <v>215</v>
      </c>
      <c r="FA218"/>
      <c r="FB218">
        <v>25</v>
      </c>
      <c r="FC218">
        <v>150</v>
      </c>
      <c r="FD218" t="s">
        <v>74</v>
      </c>
      <c r="FE218" t="s">
        <v>277</v>
      </c>
      <c r="FF218" t="s">
        <v>254</v>
      </c>
      <c r="FG218"/>
      <c r="FH218">
        <v>41</v>
      </c>
      <c r="FI218">
        <v>246</v>
      </c>
      <c r="FJ218" t="s">
        <v>74</v>
      </c>
      <c r="FK218" t="s">
        <v>277</v>
      </c>
      <c r="FL218" t="s">
        <v>254</v>
      </c>
      <c r="FM218"/>
      <c r="FN218">
        <v>0</v>
      </c>
      <c r="FO218">
        <v>0</v>
      </c>
      <c r="FP218" t="s">
        <v>208</v>
      </c>
      <c r="FQ218">
        <v>52</v>
      </c>
      <c r="FR218">
        <v>312</v>
      </c>
      <c r="FS218">
        <v>0</v>
      </c>
      <c r="FT218">
        <v>0</v>
      </c>
      <c r="FU218" t="s">
        <v>1421</v>
      </c>
      <c r="FV218" t="s">
        <v>1421</v>
      </c>
      <c r="FW218" t="s">
        <v>1421</v>
      </c>
      <c r="FX218" t="s">
        <v>1421</v>
      </c>
      <c r="FY218" t="s">
        <v>1421</v>
      </c>
      <c r="FZ218" t="s">
        <v>1421</v>
      </c>
      <c r="GA218">
        <v>0</v>
      </c>
      <c r="GB218">
        <v>0</v>
      </c>
      <c r="GC218" t="s">
        <v>1421</v>
      </c>
      <c r="GD218" t="s">
        <v>1421</v>
      </c>
      <c r="GE218" t="s">
        <v>1421</v>
      </c>
      <c r="GF218" t="s">
        <v>1421</v>
      </c>
      <c r="GG218" t="s">
        <v>1421</v>
      </c>
      <c r="GH218" t="s">
        <v>1421</v>
      </c>
      <c r="GI218">
        <v>6</v>
      </c>
      <c r="GJ218">
        <v>36</v>
      </c>
      <c r="GK218" t="s">
        <v>156</v>
      </c>
      <c r="GL218" t="s">
        <v>1421</v>
      </c>
      <c r="GM218" t="s">
        <v>228</v>
      </c>
      <c r="GN218" t="s">
        <v>1421</v>
      </c>
      <c r="GO218" t="s">
        <v>252</v>
      </c>
      <c r="GP218"/>
      <c r="GQ218">
        <v>8</v>
      </c>
      <c r="GR218">
        <v>48</v>
      </c>
      <c r="GS218" t="s">
        <v>156</v>
      </c>
      <c r="GT218" t="s">
        <v>1421</v>
      </c>
      <c r="GU218" t="s">
        <v>228</v>
      </c>
      <c r="GV218" t="s">
        <v>1421</v>
      </c>
      <c r="GW218" t="s">
        <v>252</v>
      </c>
      <c r="GX218"/>
      <c r="GY218">
        <v>16</v>
      </c>
      <c r="GZ218">
        <v>96</v>
      </c>
      <c r="HA218" t="s">
        <v>154</v>
      </c>
      <c r="HB218" t="s">
        <v>1421</v>
      </c>
      <c r="HC218" t="s">
        <v>319</v>
      </c>
      <c r="HD218" t="s">
        <v>1421</v>
      </c>
      <c r="HE218" t="s">
        <v>252</v>
      </c>
      <c r="HF218"/>
      <c r="HG218">
        <v>22</v>
      </c>
      <c r="HH218">
        <v>132</v>
      </c>
      <c r="HI218" t="s">
        <v>156</v>
      </c>
      <c r="HJ218" t="s">
        <v>1421</v>
      </c>
      <c r="HK218" t="s">
        <v>228</v>
      </c>
      <c r="HL218" t="s">
        <v>1421</v>
      </c>
      <c r="HM218" t="s">
        <v>254</v>
      </c>
      <c r="HN218"/>
      <c r="HO218">
        <v>0</v>
      </c>
      <c r="HP218">
        <v>0</v>
      </c>
      <c r="HQ218">
        <v>98</v>
      </c>
      <c r="HR218">
        <v>588</v>
      </c>
      <c r="HS218">
        <v>36</v>
      </c>
      <c r="HT218">
        <v>216</v>
      </c>
      <c r="HU218">
        <v>25</v>
      </c>
      <c r="HV218">
        <v>150</v>
      </c>
      <c r="HW218">
        <v>0</v>
      </c>
      <c r="HX218">
        <v>0</v>
      </c>
      <c r="HY218" t="s">
        <v>208</v>
      </c>
      <c r="HZ218">
        <v>2001</v>
      </c>
      <c r="IA218">
        <v>12006</v>
      </c>
      <c r="IB218" t="s">
        <v>208</v>
      </c>
      <c r="IC218" t="s">
        <v>74</v>
      </c>
      <c r="ID218" t="s">
        <v>277</v>
      </c>
      <c r="IE218" t="s">
        <v>208</v>
      </c>
      <c r="IF218" t="s">
        <v>156</v>
      </c>
      <c r="IG218" t="s">
        <v>208</v>
      </c>
      <c r="IH218">
        <v>53</v>
      </c>
      <c r="II218">
        <v>318</v>
      </c>
      <c r="IJ218" t="s">
        <v>208</v>
      </c>
      <c r="IK218" t="s">
        <v>219</v>
      </c>
      <c r="IL218" t="s">
        <v>230</v>
      </c>
      <c r="IM218" t="s">
        <v>219</v>
      </c>
      <c r="IN218" t="s">
        <v>1612</v>
      </c>
    </row>
    <row r="219" spans="1:248" hidden="1" x14ac:dyDescent="0.25">
      <c r="A219" t="s">
        <v>73</v>
      </c>
      <c r="B219" t="s">
        <v>74</v>
      </c>
      <c r="C219" t="s">
        <v>805</v>
      </c>
      <c r="D219" t="s">
        <v>270</v>
      </c>
      <c r="E219" t="s">
        <v>806</v>
      </c>
      <c r="F219" t="s">
        <v>807</v>
      </c>
      <c r="G219">
        <v>12</v>
      </c>
      <c r="H219">
        <v>12</v>
      </c>
      <c r="I219" t="s">
        <v>208</v>
      </c>
      <c r="J219">
        <v>270</v>
      </c>
      <c r="K219">
        <v>1620</v>
      </c>
      <c r="L219">
        <v>181</v>
      </c>
      <c r="M219">
        <v>1086</v>
      </c>
      <c r="N219" t="s">
        <v>74</v>
      </c>
      <c r="O219" t="s">
        <v>270</v>
      </c>
      <c r="P219">
        <v>47</v>
      </c>
      <c r="Q219">
        <v>282</v>
      </c>
      <c r="R219" t="s">
        <v>74</v>
      </c>
      <c r="S219" t="s">
        <v>270</v>
      </c>
      <c r="T219">
        <v>15</v>
      </c>
      <c r="U219">
        <v>90</v>
      </c>
      <c r="V219" t="s">
        <v>74</v>
      </c>
      <c r="W219" t="s">
        <v>270</v>
      </c>
      <c r="X219">
        <v>0</v>
      </c>
      <c r="Y219">
        <v>0</v>
      </c>
      <c r="Z219" t="s">
        <v>1421</v>
      </c>
      <c r="AA219" t="s">
        <v>1421</v>
      </c>
      <c r="AB219">
        <v>10</v>
      </c>
      <c r="AC219">
        <v>60</v>
      </c>
      <c r="AD219" t="s">
        <v>74</v>
      </c>
      <c r="AE219" t="s">
        <v>270</v>
      </c>
      <c r="AF219">
        <v>15</v>
      </c>
      <c r="AG219">
        <v>90</v>
      </c>
      <c r="AH219" t="s">
        <v>74</v>
      </c>
      <c r="AI219" t="s">
        <v>270</v>
      </c>
      <c r="AJ219">
        <v>2</v>
      </c>
      <c r="AK219">
        <v>12</v>
      </c>
      <c r="AL219" t="s">
        <v>74</v>
      </c>
      <c r="AM219" t="s">
        <v>270</v>
      </c>
      <c r="AN219">
        <v>0</v>
      </c>
      <c r="AO219">
        <v>0</v>
      </c>
      <c r="AP219" t="s">
        <v>208</v>
      </c>
      <c r="AQ219">
        <v>59</v>
      </c>
      <c r="AR219">
        <v>354</v>
      </c>
      <c r="AS219">
        <v>20</v>
      </c>
      <c r="AT219">
        <v>120</v>
      </c>
      <c r="AU219" t="s">
        <v>156</v>
      </c>
      <c r="AV219" t="s">
        <v>228</v>
      </c>
      <c r="AW219">
        <v>15</v>
      </c>
      <c r="AX219">
        <v>90</v>
      </c>
      <c r="AY219" t="s">
        <v>156</v>
      </c>
      <c r="AZ219" t="s">
        <v>228</v>
      </c>
      <c r="BA219">
        <v>0</v>
      </c>
      <c r="BB219">
        <v>0</v>
      </c>
      <c r="BC219" t="s">
        <v>1421</v>
      </c>
      <c r="BD219" t="s">
        <v>1421</v>
      </c>
      <c r="BE219">
        <v>7</v>
      </c>
      <c r="BF219">
        <v>42</v>
      </c>
      <c r="BG219" t="s">
        <v>156</v>
      </c>
      <c r="BH219" t="s">
        <v>228</v>
      </c>
      <c r="BI219">
        <v>15</v>
      </c>
      <c r="BJ219">
        <v>90</v>
      </c>
      <c r="BK219" t="s">
        <v>156</v>
      </c>
      <c r="BL219" t="s">
        <v>228</v>
      </c>
      <c r="BM219">
        <v>2</v>
      </c>
      <c r="BN219">
        <v>12</v>
      </c>
      <c r="BO219" t="s">
        <v>156</v>
      </c>
      <c r="BP219" t="s">
        <v>228</v>
      </c>
      <c r="BQ219">
        <v>0</v>
      </c>
      <c r="BR219">
        <v>0</v>
      </c>
      <c r="BS219">
        <v>1086</v>
      </c>
      <c r="BT219">
        <v>0</v>
      </c>
      <c r="BU219">
        <v>0</v>
      </c>
      <c r="BV219" t="s">
        <v>213</v>
      </c>
      <c r="BW219" t="s">
        <v>1421</v>
      </c>
      <c r="BX219">
        <v>0</v>
      </c>
      <c r="BY219">
        <v>0</v>
      </c>
      <c r="BZ219">
        <v>282</v>
      </c>
      <c r="CA219">
        <v>0</v>
      </c>
      <c r="CB219">
        <v>0</v>
      </c>
      <c r="CC219" t="s">
        <v>213</v>
      </c>
      <c r="CD219" t="s">
        <v>1421</v>
      </c>
      <c r="CE219">
        <v>0</v>
      </c>
      <c r="CF219">
        <v>0</v>
      </c>
      <c r="CG219">
        <v>0</v>
      </c>
      <c r="CH219">
        <v>90</v>
      </c>
      <c r="CI219">
        <v>0</v>
      </c>
      <c r="CJ219" t="s">
        <v>213</v>
      </c>
      <c r="CK219" t="s">
        <v>1421</v>
      </c>
      <c r="CL219">
        <v>0</v>
      </c>
      <c r="CM219">
        <v>0</v>
      </c>
      <c r="CN219">
        <v>0</v>
      </c>
      <c r="CO219">
        <v>0</v>
      </c>
      <c r="CP219">
        <v>0</v>
      </c>
      <c r="CQ219" t="s">
        <v>213</v>
      </c>
      <c r="CR219" t="s">
        <v>1421</v>
      </c>
      <c r="CS219">
        <v>0</v>
      </c>
      <c r="CT219">
        <v>0</v>
      </c>
      <c r="CU219">
        <v>0</v>
      </c>
      <c r="CV219">
        <v>0</v>
      </c>
      <c r="CW219">
        <v>60</v>
      </c>
      <c r="CX219" t="s">
        <v>213</v>
      </c>
      <c r="CY219" t="s">
        <v>1421</v>
      </c>
      <c r="CZ219">
        <v>0</v>
      </c>
      <c r="DA219">
        <v>0</v>
      </c>
      <c r="DB219">
        <v>0</v>
      </c>
      <c r="DC219">
        <v>0</v>
      </c>
      <c r="DD219">
        <v>90</v>
      </c>
      <c r="DE219" t="s">
        <v>213</v>
      </c>
      <c r="DF219" t="s">
        <v>1421</v>
      </c>
      <c r="DG219">
        <v>0</v>
      </c>
      <c r="DH219">
        <v>0</v>
      </c>
      <c r="DI219">
        <v>12</v>
      </c>
      <c r="DJ219">
        <v>0</v>
      </c>
      <c r="DK219">
        <v>0</v>
      </c>
      <c r="DL219" t="s">
        <v>213</v>
      </c>
      <c r="DM219" t="s">
        <v>1421</v>
      </c>
      <c r="DN219">
        <v>0</v>
      </c>
      <c r="DO219">
        <v>0</v>
      </c>
      <c r="DP219">
        <v>0</v>
      </c>
      <c r="DQ219">
        <v>0</v>
      </c>
      <c r="DR219">
        <v>270</v>
      </c>
      <c r="DS219">
        <v>1620</v>
      </c>
      <c r="DT219" t="s">
        <v>208</v>
      </c>
      <c r="DU219">
        <v>74</v>
      </c>
      <c r="DV219">
        <v>444</v>
      </c>
      <c r="DW219">
        <v>402</v>
      </c>
      <c r="DX219">
        <v>2412</v>
      </c>
      <c r="DY219">
        <v>266</v>
      </c>
      <c r="DZ219">
        <v>1596</v>
      </c>
      <c r="EA219" t="s">
        <v>208</v>
      </c>
      <c r="EB219">
        <v>153</v>
      </c>
      <c r="EC219">
        <v>918</v>
      </c>
      <c r="ED219">
        <v>0</v>
      </c>
      <c r="EE219">
        <v>0</v>
      </c>
      <c r="EF219" t="s">
        <v>1421</v>
      </c>
      <c r="EG219" t="s">
        <v>1421</v>
      </c>
      <c r="EH219" t="s">
        <v>1421</v>
      </c>
      <c r="EI219" t="s">
        <v>1421</v>
      </c>
      <c r="EJ219">
        <v>0</v>
      </c>
      <c r="EK219">
        <v>0</v>
      </c>
      <c r="EL219" t="s">
        <v>1421</v>
      </c>
      <c r="EM219" t="s">
        <v>1421</v>
      </c>
      <c r="EN219" t="s">
        <v>1421</v>
      </c>
      <c r="EO219" t="s">
        <v>1421</v>
      </c>
      <c r="EP219">
        <v>39</v>
      </c>
      <c r="EQ219">
        <v>234</v>
      </c>
      <c r="ER219" t="s">
        <v>74</v>
      </c>
      <c r="ES219" t="s">
        <v>270</v>
      </c>
      <c r="ET219" t="s">
        <v>215</v>
      </c>
      <c r="EU219"/>
      <c r="EV219">
        <v>33</v>
      </c>
      <c r="EW219">
        <v>198</v>
      </c>
      <c r="EX219" t="s">
        <v>74</v>
      </c>
      <c r="EY219" t="s">
        <v>270</v>
      </c>
      <c r="EZ219" t="s">
        <v>215</v>
      </c>
      <c r="FA219"/>
      <c r="FB219">
        <v>38</v>
      </c>
      <c r="FC219">
        <v>228</v>
      </c>
      <c r="FD219" t="s">
        <v>74</v>
      </c>
      <c r="FE219" t="s">
        <v>270</v>
      </c>
      <c r="FF219" t="s">
        <v>215</v>
      </c>
      <c r="FG219"/>
      <c r="FH219">
        <v>43</v>
      </c>
      <c r="FI219">
        <v>258</v>
      </c>
      <c r="FJ219" t="s">
        <v>74</v>
      </c>
      <c r="FK219" t="s">
        <v>270</v>
      </c>
      <c r="FL219" t="s">
        <v>215</v>
      </c>
      <c r="FM219"/>
      <c r="FN219">
        <v>0</v>
      </c>
      <c r="FO219">
        <v>0</v>
      </c>
      <c r="FP219" t="s">
        <v>208</v>
      </c>
      <c r="FQ219">
        <v>113</v>
      </c>
      <c r="FR219">
        <v>678</v>
      </c>
      <c r="FS219">
        <v>0</v>
      </c>
      <c r="FT219">
        <v>0</v>
      </c>
      <c r="FU219" t="s">
        <v>1421</v>
      </c>
      <c r="FV219" t="s">
        <v>1421</v>
      </c>
      <c r="FW219" t="s">
        <v>1421</v>
      </c>
      <c r="FX219" t="s">
        <v>1421</v>
      </c>
      <c r="FY219" t="s">
        <v>1421</v>
      </c>
      <c r="FZ219" t="s">
        <v>1421</v>
      </c>
      <c r="GA219">
        <v>0</v>
      </c>
      <c r="GB219">
        <v>0</v>
      </c>
      <c r="GC219" t="s">
        <v>1421</v>
      </c>
      <c r="GD219" t="s">
        <v>1421</v>
      </c>
      <c r="GE219" t="s">
        <v>1421</v>
      </c>
      <c r="GF219" t="s">
        <v>1421</v>
      </c>
      <c r="GG219" t="s">
        <v>1421</v>
      </c>
      <c r="GH219" t="s">
        <v>1421</v>
      </c>
      <c r="GI219">
        <v>3</v>
      </c>
      <c r="GJ219">
        <v>18</v>
      </c>
      <c r="GK219" t="s">
        <v>156</v>
      </c>
      <c r="GL219" t="s">
        <v>1421</v>
      </c>
      <c r="GM219" t="s">
        <v>228</v>
      </c>
      <c r="GN219" t="s">
        <v>1421</v>
      </c>
      <c r="GO219" t="s">
        <v>215</v>
      </c>
      <c r="GP219"/>
      <c r="GQ219">
        <v>20</v>
      </c>
      <c r="GR219">
        <v>120</v>
      </c>
      <c r="GS219" t="s">
        <v>156</v>
      </c>
      <c r="GT219" t="s">
        <v>1421</v>
      </c>
      <c r="GU219" t="s">
        <v>228</v>
      </c>
      <c r="GV219" t="s">
        <v>1421</v>
      </c>
      <c r="GW219" t="s">
        <v>215</v>
      </c>
      <c r="GX219"/>
      <c r="GY219">
        <v>39</v>
      </c>
      <c r="GZ219">
        <v>234</v>
      </c>
      <c r="HA219" t="s">
        <v>156</v>
      </c>
      <c r="HB219" t="s">
        <v>1421</v>
      </c>
      <c r="HC219" t="s">
        <v>228</v>
      </c>
      <c r="HD219" t="s">
        <v>1421</v>
      </c>
      <c r="HE219" t="s">
        <v>215</v>
      </c>
      <c r="HF219"/>
      <c r="HG219">
        <v>51</v>
      </c>
      <c r="HH219">
        <v>306</v>
      </c>
      <c r="HI219" t="s">
        <v>156</v>
      </c>
      <c r="HJ219" t="s">
        <v>1421</v>
      </c>
      <c r="HK219" t="s">
        <v>228</v>
      </c>
      <c r="HL219" t="s">
        <v>1421</v>
      </c>
      <c r="HM219" t="s">
        <v>215</v>
      </c>
      <c r="HN219"/>
      <c r="HO219">
        <v>0</v>
      </c>
      <c r="HP219">
        <v>0</v>
      </c>
      <c r="HQ219">
        <v>157</v>
      </c>
      <c r="HR219">
        <v>942</v>
      </c>
      <c r="HS219">
        <v>70</v>
      </c>
      <c r="HT219">
        <v>420</v>
      </c>
      <c r="HU219">
        <v>39</v>
      </c>
      <c r="HV219">
        <v>234</v>
      </c>
      <c r="HW219">
        <v>0</v>
      </c>
      <c r="HX219">
        <v>0</v>
      </c>
      <c r="HY219" t="s">
        <v>208</v>
      </c>
      <c r="HZ219">
        <v>483</v>
      </c>
      <c r="IA219">
        <v>2898</v>
      </c>
      <c r="IB219" t="s">
        <v>208</v>
      </c>
      <c r="IC219" t="s">
        <v>74</v>
      </c>
      <c r="ID219" t="s">
        <v>270</v>
      </c>
      <c r="IE219" t="s">
        <v>208</v>
      </c>
      <c r="IF219" t="s">
        <v>156</v>
      </c>
      <c r="IG219" t="s">
        <v>208</v>
      </c>
      <c r="IH219">
        <v>89</v>
      </c>
      <c r="II219">
        <v>534</v>
      </c>
      <c r="IJ219" t="s">
        <v>208</v>
      </c>
      <c r="IK219" t="s">
        <v>237</v>
      </c>
      <c r="IL219" t="s">
        <v>238</v>
      </c>
      <c r="IM219" t="s">
        <v>238</v>
      </c>
      <c r="IN219" t="s">
        <v>527</v>
      </c>
    </row>
    <row r="220" spans="1:248" hidden="1" x14ac:dyDescent="0.25">
      <c r="A220" t="s">
        <v>73</v>
      </c>
      <c r="B220" t="s">
        <v>74</v>
      </c>
      <c r="C220" t="s">
        <v>320</v>
      </c>
      <c r="D220" t="s">
        <v>277</v>
      </c>
      <c r="E220" t="s">
        <v>844</v>
      </c>
      <c r="F220" t="s">
        <v>845</v>
      </c>
      <c r="G220">
        <v>12</v>
      </c>
      <c r="H220">
        <v>12</v>
      </c>
      <c r="I220" t="s">
        <v>208</v>
      </c>
      <c r="J220">
        <v>946</v>
      </c>
      <c r="K220">
        <v>5676</v>
      </c>
      <c r="L220">
        <v>0</v>
      </c>
      <c r="M220">
        <v>0</v>
      </c>
      <c r="N220" t="s">
        <v>1421</v>
      </c>
      <c r="O220" t="s">
        <v>1421</v>
      </c>
      <c r="P220">
        <v>0</v>
      </c>
      <c r="Q220">
        <v>0</v>
      </c>
      <c r="R220" t="s">
        <v>1421</v>
      </c>
      <c r="S220" t="s">
        <v>1421</v>
      </c>
      <c r="T220">
        <v>0</v>
      </c>
      <c r="U220">
        <v>0</v>
      </c>
      <c r="V220" t="s">
        <v>1421</v>
      </c>
      <c r="W220" t="s">
        <v>1421</v>
      </c>
      <c r="X220">
        <v>35</v>
      </c>
      <c r="Y220">
        <v>210</v>
      </c>
      <c r="Z220" t="s">
        <v>74</v>
      </c>
      <c r="AA220" t="s">
        <v>277</v>
      </c>
      <c r="AB220">
        <v>87</v>
      </c>
      <c r="AC220">
        <v>522</v>
      </c>
      <c r="AD220" t="s">
        <v>74</v>
      </c>
      <c r="AE220" t="s">
        <v>269</v>
      </c>
      <c r="AF220">
        <v>116</v>
      </c>
      <c r="AG220">
        <v>696</v>
      </c>
      <c r="AH220" t="s">
        <v>74</v>
      </c>
      <c r="AI220" t="s">
        <v>277</v>
      </c>
      <c r="AJ220">
        <v>708</v>
      </c>
      <c r="AK220">
        <v>4248</v>
      </c>
      <c r="AL220" t="s">
        <v>74</v>
      </c>
      <c r="AM220" t="s">
        <v>277</v>
      </c>
      <c r="AN220">
        <v>0</v>
      </c>
      <c r="AO220">
        <v>0</v>
      </c>
      <c r="AP220" t="s">
        <v>208</v>
      </c>
      <c r="AQ220">
        <v>31</v>
      </c>
      <c r="AR220">
        <v>186</v>
      </c>
      <c r="AS220">
        <v>0</v>
      </c>
      <c r="AT220">
        <v>0</v>
      </c>
      <c r="AU220" t="s">
        <v>1421</v>
      </c>
      <c r="AV220" t="s">
        <v>1421</v>
      </c>
      <c r="AW220">
        <v>0</v>
      </c>
      <c r="AX220">
        <v>0</v>
      </c>
      <c r="AY220" t="s">
        <v>1421</v>
      </c>
      <c r="AZ220" t="s">
        <v>1421</v>
      </c>
      <c r="BA220">
        <v>0</v>
      </c>
      <c r="BB220">
        <v>0</v>
      </c>
      <c r="BC220" t="s">
        <v>1421</v>
      </c>
      <c r="BD220" t="s">
        <v>1421</v>
      </c>
      <c r="BE220">
        <v>6</v>
      </c>
      <c r="BF220">
        <v>36</v>
      </c>
      <c r="BG220" t="s">
        <v>156</v>
      </c>
      <c r="BH220" t="s">
        <v>228</v>
      </c>
      <c r="BI220">
        <v>5</v>
      </c>
      <c r="BJ220">
        <v>30</v>
      </c>
      <c r="BK220" t="s">
        <v>156</v>
      </c>
      <c r="BL220" t="s">
        <v>228</v>
      </c>
      <c r="BM220">
        <v>20</v>
      </c>
      <c r="BN220">
        <v>120</v>
      </c>
      <c r="BO220" t="s">
        <v>156</v>
      </c>
      <c r="BP220" t="s">
        <v>228</v>
      </c>
      <c r="BQ220">
        <v>0</v>
      </c>
      <c r="BR220">
        <v>0</v>
      </c>
      <c r="BS220">
        <v>0</v>
      </c>
      <c r="BT220">
        <v>0</v>
      </c>
      <c r="BU220">
        <v>0</v>
      </c>
      <c r="BV220" t="s">
        <v>213</v>
      </c>
      <c r="BW220" t="s">
        <v>1421</v>
      </c>
      <c r="BX220">
        <v>0</v>
      </c>
      <c r="BY220">
        <v>0</v>
      </c>
      <c r="BZ220">
        <v>0</v>
      </c>
      <c r="CA220">
        <v>0</v>
      </c>
      <c r="CB220">
        <v>0</v>
      </c>
      <c r="CC220" t="s">
        <v>213</v>
      </c>
      <c r="CD220" t="s">
        <v>1421</v>
      </c>
      <c r="CE220">
        <v>0</v>
      </c>
      <c r="CF220">
        <v>0</v>
      </c>
      <c r="CG220">
        <v>0</v>
      </c>
      <c r="CH220">
        <v>0</v>
      </c>
      <c r="CI220">
        <v>0</v>
      </c>
      <c r="CJ220" t="s">
        <v>213</v>
      </c>
      <c r="CK220" t="s">
        <v>1421</v>
      </c>
      <c r="CL220">
        <v>0</v>
      </c>
      <c r="CM220">
        <v>0</v>
      </c>
      <c r="CN220">
        <v>210</v>
      </c>
      <c r="CO220">
        <v>0</v>
      </c>
      <c r="CP220">
        <v>0</v>
      </c>
      <c r="CQ220" t="s">
        <v>213</v>
      </c>
      <c r="CR220" t="s">
        <v>1421</v>
      </c>
      <c r="CS220">
        <v>0</v>
      </c>
      <c r="CT220">
        <v>0</v>
      </c>
      <c r="CU220">
        <v>0</v>
      </c>
      <c r="CV220">
        <v>522</v>
      </c>
      <c r="CW220">
        <v>0</v>
      </c>
      <c r="CX220" t="s">
        <v>213</v>
      </c>
      <c r="CY220" t="s">
        <v>1421</v>
      </c>
      <c r="CZ220">
        <v>0</v>
      </c>
      <c r="DA220">
        <v>0</v>
      </c>
      <c r="DB220">
        <v>0</v>
      </c>
      <c r="DC220">
        <v>0</v>
      </c>
      <c r="DD220">
        <v>696</v>
      </c>
      <c r="DE220" t="s">
        <v>213</v>
      </c>
      <c r="DF220" t="s">
        <v>1421</v>
      </c>
      <c r="DG220">
        <v>0</v>
      </c>
      <c r="DH220">
        <v>0</v>
      </c>
      <c r="DI220">
        <v>0</v>
      </c>
      <c r="DJ220">
        <v>0</v>
      </c>
      <c r="DK220">
        <v>4248</v>
      </c>
      <c r="DL220" t="s">
        <v>213</v>
      </c>
      <c r="DM220" t="s">
        <v>1421</v>
      </c>
      <c r="DN220">
        <v>0</v>
      </c>
      <c r="DO220">
        <v>0</v>
      </c>
      <c r="DP220">
        <v>0</v>
      </c>
      <c r="DQ220">
        <v>0</v>
      </c>
      <c r="DR220">
        <v>946</v>
      </c>
      <c r="DS220">
        <v>5676</v>
      </c>
      <c r="DT220" t="s">
        <v>208</v>
      </c>
      <c r="DU220">
        <v>43</v>
      </c>
      <c r="DV220">
        <v>258</v>
      </c>
      <c r="DW220">
        <v>112</v>
      </c>
      <c r="DX220">
        <v>672</v>
      </c>
      <c r="DY220">
        <v>528</v>
      </c>
      <c r="DZ220">
        <v>3168</v>
      </c>
      <c r="EA220" t="s">
        <v>208</v>
      </c>
      <c r="EB220">
        <v>375</v>
      </c>
      <c r="EC220">
        <v>2250</v>
      </c>
      <c r="ED220">
        <v>0</v>
      </c>
      <c r="EE220">
        <v>0</v>
      </c>
      <c r="EF220" t="s">
        <v>1421</v>
      </c>
      <c r="EG220" t="s">
        <v>1421</v>
      </c>
      <c r="EH220" t="s">
        <v>1421</v>
      </c>
      <c r="EI220" t="s">
        <v>1421</v>
      </c>
      <c r="EJ220">
        <v>19</v>
      </c>
      <c r="EK220">
        <v>114</v>
      </c>
      <c r="EL220" t="s">
        <v>74</v>
      </c>
      <c r="EM220" t="s">
        <v>269</v>
      </c>
      <c r="EN220" t="s">
        <v>215</v>
      </c>
      <c r="EO220"/>
      <c r="EP220">
        <v>14</v>
      </c>
      <c r="EQ220">
        <v>84</v>
      </c>
      <c r="ER220" t="s">
        <v>74</v>
      </c>
      <c r="ES220" t="s">
        <v>277</v>
      </c>
      <c r="ET220" t="s">
        <v>252</v>
      </c>
      <c r="EU220"/>
      <c r="EV220">
        <v>45</v>
      </c>
      <c r="EW220">
        <v>270</v>
      </c>
      <c r="EX220" t="s">
        <v>74</v>
      </c>
      <c r="EY220" t="s">
        <v>277</v>
      </c>
      <c r="EZ220" t="s">
        <v>254</v>
      </c>
      <c r="FA220"/>
      <c r="FB220">
        <v>63</v>
      </c>
      <c r="FC220">
        <v>378</v>
      </c>
      <c r="FD220" t="s">
        <v>74</v>
      </c>
      <c r="FE220" t="s">
        <v>277</v>
      </c>
      <c r="FF220" t="s">
        <v>254</v>
      </c>
      <c r="FG220"/>
      <c r="FH220">
        <v>234</v>
      </c>
      <c r="FI220">
        <v>1404</v>
      </c>
      <c r="FJ220" t="s">
        <v>74</v>
      </c>
      <c r="FK220" t="s">
        <v>277</v>
      </c>
      <c r="FL220" t="s">
        <v>254</v>
      </c>
      <c r="FM220"/>
      <c r="FN220">
        <v>0</v>
      </c>
      <c r="FO220">
        <v>0</v>
      </c>
      <c r="FP220" t="s">
        <v>208</v>
      </c>
      <c r="FQ220">
        <v>153</v>
      </c>
      <c r="FR220">
        <v>918</v>
      </c>
      <c r="FS220">
        <v>0</v>
      </c>
      <c r="FT220">
        <v>0</v>
      </c>
      <c r="FU220" t="s">
        <v>1421</v>
      </c>
      <c r="FV220" t="s">
        <v>1421</v>
      </c>
      <c r="FW220" t="s">
        <v>1421</v>
      </c>
      <c r="FX220" t="s">
        <v>1421</v>
      </c>
      <c r="FY220" t="s">
        <v>1421</v>
      </c>
      <c r="FZ220" t="s">
        <v>1421</v>
      </c>
      <c r="GA220">
        <v>0</v>
      </c>
      <c r="GB220">
        <v>0</v>
      </c>
      <c r="GC220" t="s">
        <v>1421</v>
      </c>
      <c r="GD220" t="s">
        <v>1421</v>
      </c>
      <c r="GE220" t="s">
        <v>1421</v>
      </c>
      <c r="GF220" t="s">
        <v>1421</v>
      </c>
      <c r="GG220" t="s">
        <v>1421</v>
      </c>
      <c r="GH220" t="s">
        <v>1421</v>
      </c>
      <c r="GI220">
        <v>23</v>
      </c>
      <c r="GJ220">
        <v>138</v>
      </c>
      <c r="GK220" t="s">
        <v>158</v>
      </c>
      <c r="GL220" t="s">
        <v>1421</v>
      </c>
      <c r="GM220" t="s">
        <v>271</v>
      </c>
      <c r="GN220" t="s">
        <v>1421</v>
      </c>
      <c r="GO220" t="s">
        <v>252</v>
      </c>
      <c r="GP220"/>
      <c r="GQ220">
        <v>36</v>
      </c>
      <c r="GR220">
        <v>216</v>
      </c>
      <c r="GS220" t="s">
        <v>156</v>
      </c>
      <c r="GT220" t="s">
        <v>1421</v>
      </c>
      <c r="GU220" t="s">
        <v>228</v>
      </c>
      <c r="GV220" t="s">
        <v>1421</v>
      </c>
      <c r="GW220" t="s">
        <v>252</v>
      </c>
      <c r="GX220"/>
      <c r="GY220">
        <v>26</v>
      </c>
      <c r="GZ220">
        <v>156</v>
      </c>
      <c r="HA220" t="s">
        <v>156</v>
      </c>
      <c r="HB220" t="s">
        <v>1421</v>
      </c>
      <c r="HC220" t="s">
        <v>228</v>
      </c>
      <c r="HD220" t="s">
        <v>1421</v>
      </c>
      <c r="HE220" t="s">
        <v>252</v>
      </c>
      <c r="HF220"/>
      <c r="HG220">
        <v>68</v>
      </c>
      <c r="HH220">
        <v>408</v>
      </c>
      <c r="HI220" t="s">
        <v>156</v>
      </c>
      <c r="HJ220" t="s">
        <v>1421</v>
      </c>
      <c r="HK220" t="s">
        <v>228</v>
      </c>
      <c r="HL220" t="s">
        <v>1421</v>
      </c>
      <c r="HM220" t="s">
        <v>252</v>
      </c>
      <c r="HN220"/>
      <c r="HO220">
        <v>0</v>
      </c>
      <c r="HP220">
        <v>0</v>
      </c>
      <c r="HQ220">
        <v>402</v>
      </c>
      <c r="HR220">
        <v>2412</v>
      </c>
      <c r="HS220">
        <v>81</v>
      </c>
      <c r="HT220">
        <v>486</v>
      </c>
      <c r="HU220">
        <v>45</v>
      </c>
      <c r="HV220">
        <v>270</v>
      </c>
      <c r="HW220">
        <v>0</v>
      </c>
      <c r="HX220">
        <v>0</v>
      </c>
      <c r="HY220" t="s">
        <v>208</v>
      </c>
      <c r="HZ220">
        <v>613</v>
      </c>
      <c r="IA220">
        <v>3678</v>
      </c>
      <c r="IB220" t="s">
        <v>208</v>
      </c>
      <c r="IC220" t="s">
        <v>74</v>
      </c>
      <c r="ID220" t="s">
        <v>277</v>
      </c>
      <c r="IE220" t="s">
        <v>208</v>
      </c>
      <c r="IF220" t="s">
        <v>156</v>
      </c>
      <c r="IG220" t="s">
        <v>208</v>
      </c>
      <c r="IH220">
        <v>117</v>
      </c>
      <c r="II220">
        <v>702</v>
      </c>
      <c r="IJ220" t="s">
        <v>208</v>
      </c>
      <c r="IK220" t="s">
        <v>237</v>
      </c>
      <c r="IL220" t="s">
        <v>219</v>
      </c>
      <c r="IM220" t="s">
        <v>230</v>
      </c>
      <c r="IN220" t="s">
        <v>1613</v>
      </c>
    </row>
    <row r="221" spans="1:248" hidden="1" x14ac:dyDescent="0.25">
      <c r="A221" t="s">
        <v>67</v>
      </c>
      <c r="B221" t="s">
        <v>68</v>
      </c>
      <c r="C221" t="s">
        <v>511</v>
      </c>
      <c r="D221" t="s">
        <v>289</v>
      </c>
      <c r="E221" t="s">
        <v>677</v>
      </c>
      <c r="F221" t="s">
        <v>678</v>
      </c>
      <c r="G221">
        <v>12</v>
      </c>
      <c r="H221">
        <v>12</v>
      </c>
      <c r="I221" t="s">
        <v>208</v>
      </c>
      <c r="J221">
        <v>213</v>
      </c>
      <c r="K221">
        <v>1278</v>
      </c>
      <c r="L221">
        <v>40</v>
      </c>
      <c r="M221">
        <v>234</v>
      </c>
      <c r="N221" t="s">
        <v>76</v>
      </c>
      <c r="O221" t="s">
        <v>205</v>
      </c>
      <c r="P221">
        <v>53</v>
      </c>
      <c r="Q221">
        <v>320</v>
      </c>
      <c r="R221" t="s">
        <v>68</v>
      </c>
      <c r="S221" t="s">
        <v>300</v>
      </c>
      <c r="T221">
        <v>39</v>
      </c>
      <c r="U221">
        <v>229</v>
      </c>
      <c r="V221" t="s">
        <v>68</v>
      </c>
      <c r="W221" t="s">
        <v>289</v>
      </c>
      <c r="X221">
        <v>21</v>
      </c>
      <c r="Y221">
        <v>112</v>
      </c>
      <c r="Z221" t="s">
        <v>68</v>
      </c>
      <c r="AA221" t="s">
        <v>290</v>
      </c>
      <c r="AB221">
        <v>17</v>
      </c>
      <c r="AC221">
        <v>121</v>
      </c>
      <c r="AD221" t="s">
        <v>68</v>
      </c>
      <c r="AE221" t="s">
        <v>251</v>
      </c>
      <c r="AF221">
        <v>15</v>
      </c>
      <c r="AG221">
        <v>91</v>
      </c>
      <c r="AH221" t="s">
        <v>68</v>
      </c>
      <c r="AI221" t="s">
        <v>348</v>
      </c>
      <c r="AJ221">
        <v>28</v>
      </c>
      <c r="AK221">
        <v>171</v>
      </c>
      <c r="AL221" t="s">
        <v>68</v>
      </c>
      <c r="AM221" t="s">
        <v>348</v>
      </c>
      <c r="AN221">
        <v>0</v>
      </c>
      <c r="AO221">
        <v>0</v>
      </c>
      <c r="AP221" t="s">
        <v>208</v>
      </c>
      <c r="AQ221">
        <v>132</v>
      </c>
      <c r="AR221">
        <v>792</v>
      </c>
      <c r="AS221">
        <v>37</v>
      </c>
      <c r="AT221">
        <v>221</v>
      </c>
      <c r="AU221" t="s">
        <v>151</v>
      </c>
      <c r="AV221" t="s">
        <v>250</v>
      </c>
      <c r="AW221">
        <v>31</v>
      </c>
      <c r="AX221">
        <v>183</v>
      </c>
      <c r="AY221" t="s">
        <v>154</v>
      </c>
      <c r="AZ221" t="s">
        <v>278</v>
      </c>
      <c r="BA221">
        <v>18</v>
      </c>
      <c r="BB221">
        <v>112</v>
      </c>
      <c r="BC221" t="s">
        <v>151</v>
      </c>
      <c r="BD221" t="s">
        <v>250</v>
      </c>
      <c r="BE221">
        <v>16</v>
      </c>
      <c r="BF221">
        <v>98</v>
      </c>
      <c r="BG221" t="s">
        <v>158</v>
      </c>
      <c r="BH221" t="s">
        <v>298</v>
      </c>
      <c r="BI221">
        <v>13</v>
      </c>
      <c r="BJ221">
        <v>77</v>
      </c>
      <c r="BK221" t="s">
        <v>151</v>
      </c>
      <c r="BL221" t="s">
        <v>250</v>
      </c>
      <c r="BM221">
        <v>17</v>
      </c>
      <c r="BN221">
        <v>101</v>
      </c>
      <c r="BO221" t="s">
        <v>158</v>
      </c>
      <c r="BP221" t="s">
        <v>211</v>
      </c>
      <c r="BQ221">
        <v>0</v>
      </c>
      <c r="BR221">
        <v>0</v>
      </c>
      <c r="BS221">
        <v>234</v>
      </c>
      <c r="BT221">
        <v>0</v>
      </c>
      <c r="BU221">
        <v>0</v>
      </c>
      <c r="BV221" t="s">
        <v>213</v>
      </c>
      <c r="BW221" t="s">
        <v>1421</v>
      </c>
      <c r="BX221">
        <v>0</v>
      </c>
      <c r="BY221">
        <v>0</v>
      </c>
      <c r="BZ221">
        <v>184</v>
      </c>
      <c r="CA221">
        <v>0</v>
      </c>
      <c r="CB221">
        <v>0</v>
      </c>
      <c r="CC221" t="s">
        <v>213</v>
      </c>
      <c r="CD221" t="s">
        <v>1421</v>
      </c>
      <c r="CE221">
        <v>0</v>
      </c>
      <c r="CF221">
        <v>136</v>
      </c>
      <c r="CG221">
        <v>116</v>
      </c>
      <c r="CH221">
        <v>0</v>
      </c>
      <c r="CI221">
        <v>0</v>
      </c>
      <c r="CJ221" t="s">
        <v>213</v>
      </c>
      <c r="CK221" t="s">
        <v>1421</v>
      </c>
      <c r="CL221">
        <v>0</v>
      </c>
      <c r="CM221">
        <v>113</v>
      </c>
      <c r="CN221">
        <v>41</v>
      </c>
      <c r="CO221">
        <v>0</v>
      </c>
      <c r="CP221">
        <v>0</v>
      </c>
      <c r="CQ221" t="s">
        <v>213</v>
      </c>
      <c r="CR221" t="s">
        <v>1421</v>
      </c>
      <c r="CS221">
        <v>0</v>
      </c>
      <c r="CT221">
        <v>71</v>
      </c>
      <c r="CU221">
        <v>60</v>
      </c>
      <c r="CV221">
        <v>0</v>
      </c>
      <c r="CW221">
        <v>0</v>
      </c>
      <c r="CX221" t="s">
        <v>213</v>
      </c>
      <c r="CY221" t="s">
        <v>1421</v>
      </c>
      <c r="CZ221">
        <v>0</v>
      </c>
      <c r="DA221">
        <v>61</v>
      </c>
      <c r="DB221">
        <v>43</v>
      </c>
      <c r="DC221">
        <v>0</v>
      </c>
      <c r="DD221">
        <v>0</v>
      </c>
      <c r="DE221" t="s">
        <v>213</v>
      </c>
      <c r="DF221" t="s">
        <v>1421</v>
      </c>
      <c r="DG221">
        <v>0</v>
      </c>
      <c r="DH221">
        <v>48</v>
      </c>
      <c r="DI221">
        <v>109</v>
      </c>
      <c r="DJ221">
        <v>0</v>
      </c>
      <c r="DK221">
        <v>0</v>
      </c>
      <c r="DL221" t="s">
        <v>213</v>
      </c>
      <c r="DM221" t="s">
        <v>1421</v>
      </c>
      <c r="DN221">
        <v>0</v>
      </c>
      <c r="DO221">
        <v>62</v>
      </c>
      <c r="DP221">
        <v>0</v>
      </c>
      <c r="DQ221">
        <v>0</v>
      </c>
      <c r="DR221">
        <v>213</v>
      </c>
      <c r="DS221">
        <v>1278</v>
      </c>
      <c r="DT221" t="s">
        <v>208</v>
      </c>
      <c r="DU221">
        <v>102</v>
      </c>
      <c r="DV221">
        <v>612</v>
      </c>
      <c r="DW221">
        <v>3142</v>
      </c>
      <c r="DX221">
        <v>18852</v>
      </c>
      <c r="DY221">
        <v>231</v>
      </c>
      <c r="DZ221">
        <v>1386</v>
      </c>
      <c r="EA221" t="s">
        <v>208</v>
      </c>
      <c r="EB221">
        <v>123</v>
      </c>
      <c r="EC221">
        <v>738</v>
      </c>
      <c r="ED221">
        <v>33</v>
      </c>
      <c r="EE221">
        <v>200</v>
      </c>
      <c r="EF221" t="s">
        <v>68</v>
      </c>
      <c r="EG221" t="s">
        <v>300</v>
      </c>
      <c r="EH221" t="s">
        <v>215</v>
      </c>
      <c r="EI221"/>
      <c r="EJ221">
        <v>20</v>
      </c>
      <c r="EK221">
        <v>121</v>
      </c>
      <c r="EL221" t="s">
        <v>68</v>
      </c>
      <c r="EM221" t="s">
        <v>300</v>
      </c>
      <c r="EN221" t="s">
        <v>215</v>
      </c>
      <c r="EO221"/>
      <c r="EP221">
        <v>17</v>
      </c>
      <c r="EQ221">
        <v>101</v>
      </c>
      <c r="ER221" t="s">
        <v>64</v>
      </c>
      <c r="ES221" t="s">
        <v>217</v>
      </c>
      <c r="ET221" t="s">
        <v>215</v>
      </c>
      <c r="EU221"/>
      <c r="EV221">
        <v>14</v>
      </c>
      <c r="EW221">
        <v>81</v>
      </c>
      <c r="EX221" t="s">
        <v>68</v>
      </c>
      <c r="EY221" t="s">
        <v>251</v>
      </c>
      <c r="EZ221" t="s">
        <v>215</v>
      </c>
      <c r="FA221"/>
      <c r="FB221">
        <v>7</v>
      </c>
      <c r="FC221">
        <v>45</v>
      </c>
      <c r="FD221" t="s">
        <v>68</v>
      </c>
      <c r="FE221" t="s">
        <v>289</v>
      </c>
      <c r="FF221" t="s">
        <v>252</v>
      </c>
      <c r="FG221"/>
      <c r="FH221">
        <v>32</v>
      </c>
      <c r="FI221">
        <v>190</v>
      </c>
      <c r="FJ221" t="s">
        <v>68</v>
      </c>
      <c r="FK221" t="s">
        <v>289</v>
      </c>
      <c r="FL221" t="s">
        <v>252</v>
      </c>
      <c r="FM221"/>
      <c r="FN221">
        <v>0</v>
      </c>
      <c r="FO221">
        <v>0</v>
      </c>
      <c r="FP221" t="s">
        <v>208</v>
      </c>
      <c r="FQ221">
        <v>108</v>
      </c>
      <c r="FR221">
        <v>648</v>
      </c>
      <c r="FS221">
        <v>3</v>
      </c>
      <c r="FT221">
        <v>18</v>
      </c>
      <c r="FU221" t="s">
        <v>151</v>
      </c>
      <c r="FV221" t="s">
        <v>1421</v>
      </c>
      <c r="FW221" t="s">
        <v>250</v>
      </c>
      <c r="FX221" t="s">
        <v>1421</v>
      </c>
      <c r="FY221" t="s">
        <v>215</v>
      </c>
      <c r="FZ221"/>
      <c r="GA221">
        <v>33</v>
      </c>
      <c r="GB221">
        <v>198</v>
      </c>
      <c r="GC221" t="s">
        <v>154</v>
      </c>
      <c r="GD221" t="s">
        <v>1421</v>
      </c>
      <c r="GE221" t="s">
        <v>278</v>
      </c>
      <c r="GF221" t="s">
        <v>1421</v>
      </c>
      <c r="GG221" t="s">
        <v>509</v>
      </c>
      <c r="GH221" t="s">
        <v>159</v>
      </c>
      <c r="GI221">
        <v>17</v>
      </c>
      <c r="GJ221">
        <v>102</v>
      </c>
      <c r="GK221" t="s">
        <v>158</v>
      </c>
      <c r="GL221" t="s">
        <v>1421</v>
      </c>
      <c r="GM221" t="s">
        <v>212</v>
      </c>
      <c r="GN221" t="s">
        <v>1421</v>
      </c>
      <c r="GO221" t="s">
        <v>509</v>
      </c>
      <c r="GP221" t="s">
        <v>159</v>
      </c>
      <c r="GQ221">
        <v>20</v>
      </c>
      <c r="GR221">
        <v>120</v>
      </c>
      <c r="GS221" t="s">
        <v>151</v>
      </c>
      <c r="GT221" t="s">
        <v>1421</v>
      </c>
      <c r="GU221" t="s">
        <v>250</v>
      </c>
      <c r="GV221" t="s">
        <v>1421</v>
      </c>
      <c r="GW221" t="s">
        <v>215</v>
      </c>
      <c r="GX221"/>
      <c r="GY221">
        <v>13</v>
      </c>
      <c r="GZ221">
        <v>78</v>
      </c>
      <c r="HA221" t="s">
        <v>151</v>
      </c>
      <c r="HB221" t="s">
        <v>1421</v>
      </c>
      <c r="HC221" t="s">
        <v>250</v>
      </c>
      <c r="HD221" t="s">
        <v>1421</v>
      </c>
      <c r="HE221" t="s">
        <v>252</v>
      </c>
      <c r="HF221"/>
      <c r="HG221">
        <v>22</v>
      </c>
      <c r="HH221">
        <v>132</v>
      </c>
      <c r="HI221" t="s">
        <v>158</v>
      </c>
      <c r="HJ221" t="s">
        <v>1421</v>
      </c>
      <c r="HK221" t="s">
        <v>211</v>
      </c>
      <c r="HL221" t="s">
        <v>1421</v>
      </c>
      <c r="HM221" t="s">
        <v>509</v>
      </c>
      <c r="HN221" t="s">
        <v>159</v>
      </c>
      <c r="HO221">
        <v>0</v>
      </c>
      <c r="HP221">
        <v>0</v>
      </c>
      <c r="HQ221">
        <v>76</v>
      </c>
      <c r="HR221">
        <v>456</v>
      </c>
      <c r="HS221">
        <v>116</v>
      </c>
      <c r="HT221">
        <v>696</v>
      </c>
      <c r="HU221">
        <v>39</v>
      </c>
      <c r="HV221">
        <v>234</v>
      </c>
      <c r="HW221">
        <v>0</v>
      </c>
      <c r="HX221">
        <v>0</v>
      </c>
      <c r="HY221" t="s">
        <v>208</v>
      </c>
      <c r="HZ221">
        <v>133</v>
      </c>
      <c r="IA221">
        <v>798</v>
      </c>
      <c r="IB221" t="s">
        <v>208</v>
      </c>
      <c r="IC221" t="s">
        <v>76</v>
      </c>
      <c r="ID221" t="s">
        <v>205</v>
      </c>
      <c r="IE221" t="s">
        <v>208</v>
      </c>
      <c r="IF221" t="s">
        <v>154</v>
      </c>
      <c r="IG221" t="s">
        <v>208</v>
      </c>
      <c r="IH221">
        <v>82</v>
      </c>
      <c r="II221">
        <v>492</v>
      </c>
      <c r="IJ221" t="s">
        <v>208</v>
      </c>
      <c r="IK221" t="s">
        <v>230</v>
      </c>
      <c r="IL221" t="s">
        <v>238</v>
      </c>
      <c r="IM221" t="s">
        <v>219</v>
      </c>
      <c r="IN221" t="s">
        <v>1614</v>
      </c>
    </row>
    <row r="222" spans="1:248" hidden="1" x14ac:dyDescent="0.25">
      <c r="A222" t="s">
        <v>73</v>
      </c>
      <c r="B222" t="s">
        <v>74</v>
      </c>
      <c r="C222" t="s">
        <v>494</v>
      </c>
      <c r="D222" t="s">
        <v>495</v>
      </c>
      <c r="E222" t="s">
        <v>852</v>
      </c>
      <c r="F222" t="s">
        <v>853</v>
      </c>
      <c r="G222">
        <v>12</v>
      </c>
      <c r="H222">
        <v>12</v>
      </c>
      <c r="I222" t="s">
        <v>208</v>
      </c>
      <c r="J222">
        <v>388</v>
      </c>
      <c r="K222">
        <v>2328</v>
      </c>
      <c r="L222">
        <v>11</v>
      </c>
      <c r="M222">
        <v>67</v>
      </c>
      <c r="N222" t="s">
        <v>74</v>
      </c>
      <c r="O222" t="s">
        <v>495</v>
      </c>
      <c r="P222">
        <v>29</v>
      </c>
      <c r="Q222">
        <v>176</v>
      </c>
      <c r="R222" t="s">
        <v>74</v>
      </c>
      <c r="S222" t="s">
        <v>495</v>
      </c>
      <c r="T222">
        <v>15</v>
      </c>
      <c r="U222">
        <v>90</v>
      </c>
      <c r="V222" t="s">
        <v>74</v>
      </c>
      <c r="W222" t="s">
        <v>495</v>
      </c>
      <c r="X222">
        <v>17</v>
      </c>
      <c r="Y222">
        <v>103</v>
      </c>
      <c r="Z222" t="s">
        <v>74</v>
      </c>
      <c r="AA222" t="s">
        <v>495</v>
      </c>
      <c r="AB222">
        <v>41</v>
      </c>
      <c r="AC222">
        <v>263</v>
      </c>
      <c r="AD222" t="s">
        <v>74</v>
      </c>
      <c r="AE222" t="s">
        <v>495</v>
      </c>
      <c r="AF222">
        <v>68</v>
      </c>
      <c r="AG222">
        <v>375</v>
      </c>
      <c r="AH222" t="s">
        <v>74</v>
      </c>
      <c r="AI222" t="s">
        <v>495</v>
      </c>
      <c r="AJ222">
        <v>207</v>
      </c>
      <c r="AK222">
        <v>1254</v>
      </c>
      <c r="AL222" t="s">
        <v>74</v>
      </c>
      <c r="AM222" t="s">
        <v>495</v>
      </c>
      <c r="AN222">
        <v>0</v>
      </c>
      <c r="AO222">
        <v>0</v>
      </c>
      <c r="AP222" t="s">
        <v>208</v>
      </c>
      <c r="AQ222">
        <v>240</v>
      </c>
      <c r="AR222">
        <v>1414</v>
      </c>
      <c r="AS222">
        <v>0</v>
      </c>
      <c r="AT222">
        <v>0</v>
      </c>
      <c r="AU222" t="s">
        <v>1421</v>
      </c>
      <c r="AV222" t="s">
        <v>1421</v>
      </c>
      <c r="AW222">
        <v>5</v>
      </c>
      <c r="AX222">
        <v>30</v>
      </c>
      <c r="AY222" t="s">
        <v>156</v>
      </c>
      <c r="AZ222" t="s">
        <v>228</v>
      </c>
      <c r="BA222">
        <v>3</v>
      </c>
      <c r="BB222">
        <v>18</v>
      </c>
      <c r="BC222" t="s">
        <v>158</v>
      </c>
      <c r="BD222" t="s">
        <v>211</v>
      </c>
      <c r="BE222">
        <v>5</v>
      </c>
      <c r="BF222">
        <v>12</v>
      </c>
      <c r="BG222" t="s">
        <v>156</v>
      </c>
      <c r="BH222" t="s">
        <v>228</v>
      </c>
      <c r="BI222">
        <v>20</v>
      </c>
      <c r="BJ222">
        <v>100</v>
      </c>
      <c r="BK222" t="s">
        <v>156</v>
      </c>
      <c r="BL222" t="s">
        <v>228</v>
      </c>
      <c r="BM222">
        <v>207</v>
      </c>
      <c r="BN222">
        <v>1254</v>
      </c>
      <c r="BO222" t="s">
        <v>158</v>
      </c>
      <c r="BP222" t="s">
        <v>298</v>
      </c>
      <c r="BQ222">
        <v>0</v>
      </c>
      <c r="BR222">
        <v>0</v>
      </c>
      <c r="BS222">
        <v>67</v>
      </c>
      <c r="BT222">
        <v>0</v>
      </c>
      <c r="BU222">
        <v>0</v>
      </c>
      <c r="BV222" t="s">
        <v>213</v>
      </c>
      <c r="BW222" t="s">
        <v>1421</v>
      </c>
      <c r="BX222">
        <v>0</v>
      </c>
      <c r="BY222">
        <v>0</v>
      </c>
      <c r="BZ222">
        <v>176</v>
      </c>
      <c r="CA222">
        <v>0</v>
      </c>
      <c r="CB222">
        <v>0</v>
      </c>
      <c r="CC222" t="s">
        <v>213</v>
      </c>
      <c r="CD222" t="s">
        <v>1421</v>
      </c>
      <c r="CE222">
        <v>0</v>
      </c>
      <c r="CF222">
        <v>0</v>
      </c>
      <c r="CG222">
        <v>0</v>
      </c>
      <c r="CH222">
        <v>72</v>
      </c>
      <c r="CI222">
        <v>0</v>
      </c>
      <c r="CJ222" t="s">
        <v>213</v>
      </c>
      <c r="CK222" t="s">
        <v>1421</v>
      </c>
      <c r="CL222">
        <v>0</v>
      </c>
      <c r="CM222">
        <v>18</v>
      </c>
      <c r="CN222">
        <v>0</v>
      </c>
      <c r="CO222">
        <v>92</v>
      </c>
      <c r="CP222">
        <v>0</v>
      </c>
      <c r="CQ222" t="s">
        <v>213</v>
      </c>
      <c r="CR222" t="s">
        <v>1421</v>
      </c>
      <c r="CS222">
        <v>0</v>
      </c>
      <c r="CT222">
        <v>11</v>
      </c>
      <c r="CU222">
        <v>0</v>
      </c>
      <c r="CV222">
        <v>0</v>
      </c>
      <c r="CW222">
        <v>256</v>
      </c>
      <c r="CX222" t="s">
        <v>213</v>
      </c>
      <c r="CY222" t="s">
        <v>1421</v>
      </c>
      <c r="CZ222">
        <v>0</v>
      </c>
      <c r="DA222">
        <v>7</v>
      </c>
      <c r="DB222">
        <v>0</v>
      </c>
      <c r="DC222">
        <v>0</v>
      </c>
      <c r="DD222">
        <v>315</v>
      </c>
      <c r="DE222" t="s">
        <v>213</v>
      </c>
      <c r="DF222" t="s">
        <v>1421</v>
      </c>
      <c r="DG222">
        <v>0</v>
      </c>
      <c r="DH222">
        <v>60</v>
      </c>
      <c r="DI222">
        <v>0</v>
      </c>
      <c r="DJ222">
        <v>0</v>
      </c>
      <c r="DK222">
        <v>438</v>
      </c>
      <c r="DL222" t="s">
        <v>213</v>
      </c>
      <c r="DM222" t="s">
        <v>1421</v>
      </c>
      <c r="DN222">
        <v>0</v>
      </c>
      <c r="DO222">
        <v>816</v>
      </c>
      <c r="DP222">
        <v>0</v>
      </c>
      <c r="DQ222">
        <v>0</v>
      </c>
      <c r="DR222">
        <v>388</v>
      </c>
      <c r="DS222">
        <v>2328</v>
      </c>
      <c r="DT222" t="s">
        <v>213</v>
      </c>
      <c r="DU222">
        <v>0</v>
      </c>
      <c r="DV222">
        <v>0</v>
      </c>
      <c r="DW222">
        <v>4500</v>
      </c>
      <c r="DX222">
        <v>27000</v>
      </c>
      <c r="DY222">
        <v>584</v>
      </c>
      <c r="DZ222">
        <v>3504</v>
      </c>
      <c r="EA222" t="s">
        <v>208</v>
      </c>
      <c r="EB222">
        <v>294</v>
      </c>
      <c r="EC222">
        <v>1764</v>
      </c>
      <c r="ED222">
        <v>0</v>
      </c>
      <c r="EE222">
        <v>0</v>
      </c>
      <c r="EF222" t="s">
        <v>1421</v>
      </c>
      <c r="EG222" t="s">
        <v>1421</v>
      </c>
      <c r="EH222" t="s">
        <v>1421</v>
      </c>
      <c r="EI222" t="s">
        <v>1421</v>
      </c>
      <c r="EJ222">
        <v>8</v>
      </c>
      <c r="EK222">
        <v>48</v>
      </c>
      <c r="EL222" t="s">
        <v>74</v>
      </c>
      <c r="EM222" t="s">
        <v>495</v>
      </c>
      <c r="EN222" t="s">
        <v>215</v>
      </c>
      <c r="EO222"/>
      <c r="EP222">
        <v>7</v>
      </c>
      <c r="EQ222">
        <v>42</v>
      </c>
      <c r="ER222" t="s">
        <v>74</v>
      </c>
      <c r="ES222" t="s">
        <v>495</v>
      </c>
      <c r="ET222" t="s">
        <v>215</v>
      </c>
      <c r="EU222"/>
      <c r="EV222">
        <v>44</v>
      </c>
      <c r="EW222">
        <v>264</v>
      </c>
      <c r="EX222" t="s">
        <v>74</v>
      </c>
      <c r="EY222" t="s">
        <v>495</v>
      </c>
      <c r="EZ222" t="s">
        <v>252</v>
      </c>
      <c r="FA222"/>
      <c r="FB222">
        <v>120</v>
      </c>
      <c r="FC222">
        <v>720</v>
      </c>
      <c r="FD222" t="s">
        <v>74</v>
      </c>
      <c r="FE222" t="s">
        <v>495</v>
      </c>
      <c r="FF222" t="s">
        <v>252</v>
      </c>
      <c r="FG222"/>
      <c r="FH222">
        <v>115</v>
      </c>
      <c r="FI222">
        <v>690</v>
      </c>
      <c r="FJ222" t="s">
        <v>74</v>
      </c>
      <c r="FK222" t="s">
        <v>495</v>
      </c>
      <c r="FL222" t="s">
        <v>252</v>
      </c>
      <c r="FM222"/>
      <c r="FN222">
        <v>0</v>
      </c>
      <c r="FO222">
        <v>0</v>
      </c>
      <c r="FP222" t="s">
        <v>208</v>
      </c>
      <c r="FQ222">
        <v>290</v>
      </c>
      <c r="FR222">
        <v>1740</v>
      </c>
      <c r="FS222">
        <v>0</v>
      </c>
      <c r="FT222">
        <v>0</v>
      </c>
      <c r="FU222" t="s">
        <v>1421</v>
      </c>
      <c r="FV222" t="s">
        <v>1421</v>
      </c>
      <c r="FW222" t="s">
        <v>1421</v>
      </c>
      <c r="FX222" t="s">
        <v>1421</v>
      </c>
      <c r="FY222" t="s">
        <v>1421</v>
      </c>
      <c r="FZ222" t="s">
        <v>1421</v>
      </c>
      <c r="GA222">
        <v>10</v>
      </c>
      <c r="GB222">
        <v>60</v>
      </c>
      <c r="GC222" t="s">
        <v>156</v>
      </c>
      <c r="GD222" t="s">
        <v>1421</v>
      </c>
      <c r="GE222" t="s">
        <v>228</v>
      </c>
      <c r="GF222" t="s">
        <v>1421</v>
      </c>
      <c r="GG222" t="s">
        <v>215</v>
      </c>
      <c r="GH222"/>
      <c r="GI222">
        <v>20</v>
      </c>
      <c r="GJ222">
        <v>120</v>
      </c>
      <c r="GK222" t="s">
        <v>156</v>
      </c>
      <c r="GL222" t="s">
        <v>1421</v>
      </c>
      <c r="GM222" t="s">
        <v>228</v>
      </c>
      <c r="GN222" t="s">
        <v>1421</v>
      </c>
      <c r="GO222" t="s">
        <v>215</v>
      </c>
      <c r="GP222"/>
      <c r="GQ222">
        <v>80</v>
      </c>
      <c r="GR222">
        <v>480</v>
      </c>
      <c r="GS222" t="s">
        <v>156</v>
      </c>
      <c r="GT222" t="s">
        <v>1421</v>
      </c>
      <c r="GU222" t="s">
        <v>228</v>
      </c>
      <c r="GV222" t="s">
        <v>1421</v>
      </c>
      <c r="GW222" t="s">
        <v>252</v>
      </c>
      <c r="GX222"/>
      <c r="GY222">
        <v>60</v>
      </c>
      <c r="GZ222">
        <v>360</v>
      </c>
      <c r="HA222" t="s">
        <v>156</v>
      </c>
      <c r="HB222" t="s">
        <v>1421</v>
      </c>
      <c r="HC222" t="s">
        <v>228</v>
      </c>
      <c r="HD222" t="s">
        <v>1421</v>
      </c>
      <c r="HE222" t="s">
        <v>252</v>
      </c>
      <c r="HF222"/>
      <c r="HG222">
        <v>120</v>
      </c>
      <c r="HH222">
        <v>720</v>
      </c>
      <c r="HI222" t="s">
        <v>158</v>
      </c>
      <c r="HJ222" t="s">
        <v>1421</v>
      </c>
      <c r="HK222" t="s">
        <v>298</v>
      </c>
      <c r="HL222" t="s">
        <v>1421</v>
      </c>
      <c r="HM222" t="s">
        <v>252</v>
      </c>
      <c r="HN222"/>
      <c r="HO222">
        <v>0</v>
      </c>
      <c r="HP222">
        <v>0</v>
      </c>
      <c r="HQ222">
        <v>10</v>
      </c>
      <c r="HR222">
        <v>60</v>
      </c>
      <c r="HS222">
        <v>300</v>
      </c>
      <c r="HT222">
        <v>1800</v>
      </c>
      <c r="HU222">
        <v>274</v>
      </c>
      <c r="HV222">
        <v>1644</v>
      </c>
      <c r="HW222">
        <v>0</v>
      </c>
      <c r="HX222">
        <v>0</v>
      </c>
      <c r="HY222" t="s">
        <v>208</v>
      </c>
      <c r="HZ222">
        <v>302</v>
      </c>
      <c r="IA222">
        <v>1812</v>
      </c>
      <c r="IB222" t="s">
        <v>208</v>
      </c>
      <c r="IC222" t="s">
        <v>74</v>
      </c>
      <c r="ID222" t="s">
        <v>269</v>
      </c>
      <c r="IE222" t="s">
        <v>208</v>
      </c>
      <c r="IF222" t="s">
        <v>156</v>
      </c>
      <c r="IG222" t="s">
        <v>208</v>
      </c>
      <c r="IH222">
        <v>211</v>
      </c>
      <c r="II222">
        <v>1266</v>
      </c>
      <c r="IJ222" t="s">
        <v>208</v>
      </c>
      <c r="IK222" t="s">
        <v>237</v>
      </c>
      <c r="IL222" t="s">
        <v>237</v>
      </c>
      <c r="IM222" t="s">
        <v>238</v>
      </c>
      <c r="IN222" t="s">
        <v>1615</v>
      </c>
    </row>
    <row r="223" spans="1:248" hidden="1" x14ac:dyDescent="0.25">
      <c r="A223" t="s">
        <v>67</v>
      </c>
      <c r="B223" t="s">
        <v>68</v>
      </c>
      <c r="C223" t="s">
        <v>825</v>
      </c>
      <c r="D223" t="s">
        <v>561</v>
      </c>
      <c r="E223" t="s">
        <v>838</v>
      </c>
      <c r="F223" t="s">
        <v>839</v>
      </c>
      <c r="G223">
        <v>12</v>
      </c>
      <c r="H223">
        <v>12</v>
      </c>
      <c r="I223" t="s">
        <v>208</v>
      </c>
      <c r="J223">
        <v>2697</v>
      </c>
      <c r="K223">
        <v>16182</v>
      </c>
      <c r="L223">
        <v>212</v>
      </c>
      <c r="M223">
        <v>1272</v>
      </c>
      <c r="N223" t="s">
        <v>68</v>
      </c>
      <c r="O223" t="s">
        <v>561</v>
      </c>
      <c r="P223">
        <v>154</v>
      </c>
      <c r="Q223">
        <v>924</v>
      </c>
      <c r="R223" t="s">
        <v>68</v>
      </c>
      <c r="S223" t="s">
        <v>561</v>
      </c>
      <c r="T223">
        <v>211</v>
      </c>
      <c r="U223">
        <v>1266</v>
      </c>
      <c r="V223" t="s">
        <v>68</v>
      </c>
      <c r="W223" t="s">
        <v>561</v>
      </c>
      <c r="X223">
        <v>114</v>
      </c>
      <c r="Y223">
        <v>684</v>
      </c>
      <c r="Z223" t="s">
        <v>76</v>
      </c>
      <c r="AA223" t="s">
        <v>205</v>
      </c>
      <c r="AB223">
        <v>97</v>
      </c>
      <c r="AC223">
        <v>582</v>
      </c>
      <c r="AD223" t="s">
        <v>74</v>
      </c>
      <c r="AE223" t="s">
        <v>380</v>
      </c>
      <c r="AF223">
        <v>664</v>
      </c>
      <c r="AG223">
        <v>3984</v>
      </c>
      <c r="AH223" t="s">
        <v>68</v>
      </c>
      <c r="AI223" t="s">
        <v>561</v>
      </c>
      <c r="AJ223">
        <v>1245</v>
      </c>
      <c r="AK223">
        <v>7470</v>
      </c>
      <c r="AL223" t="s">
        <v>68</v>
      </c>
      <c r="AM223" t="s">
        <v>561</v>
      </c>
      <c r="AN223">
        <v>0</v>
      </c>
      <c r="AO223">
        <v>0</v>
      </c>
      <c r="AP223" t="s">
        <v>208</v>
      </c>
      <c r="AQ223">
        <v>144</v>
      </c>
      <c r="AR223">
        <v>864</v>
      </c>
      <c r="AS223">
        <v>10</v>
      </c>
      <c r="AT223">
        <v>60</v>
      </c>
      <c r="AU223" t="s">
        <v>156</v>
      </c>
      <c r="AV223" t="s">
        <v>218</v>
      </c>
      <c r="AW223">
        <v>32</v>
      </c>
      <c r="AX223">
        <v>192</v>
      </c>
      <c r="AY223" t="s">
        <v>158</v>
      </c>
      <c r="AZ223" t="s">
        <v>211</v>
      </c>
      <c r="BA223">
        <v>9</v>
      </c>
      <c r="BB223">
        <v>54</v>
      </c>
      <c r="BC223" t="s">
        <v>154</v>
      </c>
      <c r="BD223" t="s">
        <v>278</v>
      </c>
      <c r="BE223">
        <v>54</v>
      </c>
      <c r="BF223">
        <v>324</v>
      </c>
      <c r="BG223" t="s">
        <v>158</v>
      </c>
      <c r="BH223" t="s">
        <v>211</v>
      </c>
      <c r="BI223">
        <v>34</v>
      </c>
      <c r="BJ223">
        <v>204</v>
      </c>
      <c r="BK223" t="s">
        <v>158</v>
      </c>
      <c r="BL223" t="s">
        <v>211</v>
      </c>
      <c r="BM223">
        <v>5</v>
      </c>
      <c r="BN223">
        <v>30</v>
      </c>
      <c r="BO223" t="s">
        <v>158</v>
      </c>
      <c r="BP223" t="s">
        <v>298</v>
      </c>
      <c r="BQ223">
        <v>0</v>
      </c>
      <c r="BR223">
        <v>0</v>
      </c>
      <c r="BS223">
        <v>1272</v>
      </c>
      <c r="BT223">
        <v>0</v>
      </c>
      <c r="BU223">
        <v>0</v>
      </c>
      <c r="BV223" t="s">
        <v>213</v>
      </c>
      <c r="BW223" t="s">
        <v>1421</v>
      </c>
      <c r="BX223">
        <v>0</v>
      </c>
      <c r="BY223">
        <v>0</v>
      </c>
      <c r="BZ223">
        <v>924</v>
      </c>
      <c r="CA223">
        <v>0</v>
      </c>
      <c r="CB223">
        <v>0</v>
      </c>
      <c r="CC223" t="s">
        <v>213</v>
      </c>
      <c r="CD223" t="s">
        <v>1421</v>
      </c>
      <c r="CE223">
        <v>0</v>
      </c>
      <c r="CF223">
        <v>0</v>
      </c>
      <c r="CG223">
        <v>1266</v>
      </c>
      <c r="CH223">
        <v>0</v>
      </c>
      <c r="CI223">
        <v>0</v>
      </c>
      <c r="CJ223" t="s">
        <v>213</v>
      </c>
      <c r="CK223" t="s">
        <v>1421</v>
      </c>
      <c r="CL223">
        <v>0</v>
      </c>
      <c r="CM223">
        <v>0</v>
      </c>
      <c r="CN223">
        <v>0</v>
      </c>
      <c r="CO223">
        <v>671</v>
      </c>
      <c r="CP223">
        <v>0</v>
      </c>
      <c r="CQ223" t="s">
        <v>213</v>
      </c>
      <c r="CR223" t="s">
        <v>1421</v>
      </c>
      <c r="CS223">
        <v>0</v>
      </c>
      <c r="CT223">
        <v>13</v>
      </c>
      <c r="CU223">
        <v>0</v>
      </c>
      <c r="CV223">
        <v>582</v>
      </c>
      <c r="CW223">
        <v>0</v>
      </c>
      <c r="CX223" t="s">
        <v>213</v>
      </c>
      <c r="CY223" t="s">
        <v>1421</v>
      </c>
      <c r="CZ223">
        <v>0</v>
      </c>
      <c r="DA223">
        <v>0</v>
      </c>
      <c r="DB223">
        <v>0</v>
      </c>
      <c r="DC223">
        <v>0</v>
      </c>
      <c r="DD223">
        <v>3984</v>
      </c>
      <c r="DE223" t="s">
        <v>213</v>
      </c>
      <c r="DF223" t="s">
        <v>1421</v>
      </c>
      <c r="DG223">
        <v>0</v>
      </c>
      <c r="DH223">
        <v>0</v>
      </c>
      <c r="DI223">
        <v>0</v>
      </c>
      <c r="DJ223">
        <v>0</v>
      </c>
      <c r="DK223">
        <v>5571</v>
      </c>
      <c r="DL223" t="s">
        <v>213</v>
      </c>
      <c r="DM223" t="s">
        <v>1421</v>
      </c>
      <c r="DN223">
        <v>0</v>
      </c>
      <c r="DO223">
        <v>1899</v>
      </c>
      <c r="DP223">
        <v>0</v>
      </c>
      <c r="DQ223">
        <v>0</v>
      </c>
      <c r="DR223">
        <v>2697</v>
      </c>
      <c r="DS223">
        <v>16182</v>
      </c>
      <c r="DT223" t="s">
        <v>208</v>
      </c>
      <c r="DU223">
        <v>458</v>
      </c>
      <c r="DV223">
        <v>2748</v>
      </c>
      <c r="DW223">
        <v>286</v>
      </c>
      <c r="DX223">
        <v>1716</v>
      </c>
      <c r="DY223">
        <v>577</v>
      </c>
      <c r="DZ223">
        <v>3462</v>
      </c>
      <c r="EA223" t="s">
        <v>208</v>
      </c>
      <c r="EB223">
        <v>503</v>
      </c>
      <c r="EC223">
        <v>3018</v>
      </c>
      <c r="ED223">
        <v>44</v>
      </c>
      <c r="EE223">
        <v>264</v>
      </c>
      <c r="EF223" t="s">
        <v>68</v>
      </c>
      <c r="EG223" t="s">
        <v>561</v>
      </c>
      <c r="EH223" t="s">
        <v>215</v>
      </c>
      <c r="EI223"/>
      <c r="EJ223">
        <v>147</v>
      </c>
      <c r="EK223">
        <v>882</v>
      </c>
      <c r="EL223" t="s">
        <v>68</v>
      </c>
      <c r="EM223" t="s">
        <v>561</v>
      </c>
      <c r="EN223" t="s">
        <v>215</v>
      </c>
      <c r="EO223"/>
      <c r="EP223">
        <v>58</v>
      </c>
      <c r="EQ223">
        <v>348</v>
      </c>
      <c r="ER223" t="s">
        <v>68</v>
      </c>
      <c r="ES223" t="s">
        <v>300</v>
      </c>
      <c r="ET223" t="s">
        <v>215</v>
      </c>
      <c r="EU223"/>
      <c r="EV223">
        <v>216</v>
      </c>
      <c r="EW223">
        <v>1296</v>
      </c>
      <c r="EX223" t="s">
        <v>64</v>
      </c>
      <c r="EY223" t="s">
        <v>217</v>
      </c>
      <c r="EZ223" t="s">
        <v>252</v>
      </c>
      <c r="FA223"/>
      <c r="FB223">
        <v>17</v>
      </c>
      <c r="FC223">
        <v>102</v>
      </c>
      <c r="FD223" t="s">
        <v>64</v>
      </c>
      <c r="FE223" t="s">
        <v>217</v>
      </c>
      <c r="FF223" t="s">
        <v>252</v>
      </c>
      <c r="FG223"/>
      <c r="FH223">
        <v>21</v>
      </c>
      <c r="FI223">
        <v>126</v>
      </c>
      <c r="FJ223" t="s">
        <v>68</v>
      </c>
      <c r="FK223" t="s">
        <v>561</v>
      </c>
      <c r="FL223" t="s">
        <v>254</v>
      </c>
      <c r="FM223"/>
      <c r="FN223">
        <v>0</v>
      </c>
      <c r="FO223">
        <v>0</v>
      </c>
      <c r="FP223" t="s">
        <v>208</v>
      </c>
      <c r="FQ223">
        <v>74</v>
      </c>
      <c r="FR223">
        <v>444</v>
      </c>
      <c r="FS223">
        <v>0</v>
      </c>
      <c r="FT223">
        <v>0</v>
      </c>
      <c r="FU223" t="s">
        <v>1421</v>
      </c>
      <c r="FV223" t="s">
        <v>1421</v>
      </c>
      <c r="FW223" t="s">
        <v>1421</v>
      </c>
      <c r="FX223" t="s">
        <v>1421</v>
      </c>
      <c r="FY223" t="s">
        <v>1421</v>
      </c>
      <c r="FZ223" t="s">
        <v>1421</v>
      </c>
      <c r="GA223">
        <v>8</v>
      </c>
      <c r="GB223">
        <v>48</v>
      </c>
      <c r="GC223" t="s">
        <v>156</v>
      </c>
      <c r="GD223" t="s">
        <v>1421</v>
      </c>
      <c r="GE223" t="s">
        <v>228</v>
      </c>
      <c r="GF223" t="s">
        <v>1421</v>
      </c>
      <c r="GG223" t="s">
        <v>215</v>
      </c>
      <c r="GH223"/>
      <c r="GI223">
        <v>15</v>
      </c>
      <c r="GJ223">
        <v>90</v>
      </c>
      <c r="GK223" t="s">
        <v>158</v>
      </c>
      <c r="GL223" t="s">
        <v>1421</v>
      </c>
      <c r="GM223" t="s">
        <v>211</v>
      </c>
      <c r="GN223" t="s">
        <v>1421</v>
      </c>
      <c r="GO223" t="s">
        <v>252</v>
      </c>
      <c r="GP223"/>
      <c r="GQ223">
        <v>9</v>
      </c>
      <c r="GR223">
        <v>54</v>
      </c>
      <c r="GS223" t="s">
        <v>158</v>
      </c>
      <c r="GT223" t="s">
        <v>1421</v>
      </c>
      <c r="GU223" t="s">
        <v>211</v>
      </c>
      <c r="GV223" t="s">
        <v>1421</v>
      </c>
      <c r="GW223" t="s">
        <v>509</v>
      </c>
      <c r="GX223" t="s">
        <v>159</v>
      </c>
      <c r="GY223">
        <v>17</v>
      </c>
      <c r="GZ223">
        <v>102</v>
      </c>
      <c r="HA223" t="s">
        <v>154</v>
      </c>
      <c r="HB223" t="s">
        <v>1421</v>
      </c>
      <c r="HC223" t="s">
        <v>278</v>
      </c>
      <c r="HD223" t="s">
        <v>1421</v>
      </c>
      <c r="HE223" t="s">
        <v>252</v>
      </c>
      <c r="HF223"/>
      <c r="HG223">
        <v>25</v>
      </c>
      <c r="HH223">
        <v>150</v>
      </c>
      <c r="HI223" t="s">
        <v>158</v>
      </c>
      <c r="HJ223" t="s">
        <v>1421</v>
      </c>
      <c r="HK223" t="s">
        <v>298</v>
      </c>
      <c r="HL223" t="s">
        <v>1421</v>
      </c>
      <c r="HM223" t="s">
        <v>509</v>
      </c>
      <c r="HN223" t="s">
        <v>159</v>
      </c>
      <c r="HO223">
        <v>0</v>
      </c>
      <c r="HP223">
        <v>0</v>
      </c>
      <c r="HQ223">
        <v>227</v>
      </c>
      <c r="HR223">
        <v>1362</v>
      </c>
      <c r="HS223">
        <v>214</v>
      </c>
      <c r="HT223">
        <v>1284</v>
      </c>
      <c r="HU223">
        <v>136</v>
      </c>
      <c r="HV223">
        <v>816</v>
      </c>
      <c r="HW223">
        <v>0</v>
      </c>
      <c r="HX223">
        <v>0</v>
      </c>
      <c r="HY223" t="s">
        <v>208</v>
      </c>
      <c r="HZ223">
        <v>315</v>
      </c>
      <c r="IA223">
        <v>1890</v>
      </c>
      <c r="IB223" t="s">
        <v>208</v>
      </c>
      <c r="IC223" t="s">
        <v>68</v>
      </c>
      <c r="ID223" t="s">
        <v>561</v>
      </c>
      <c r="IE223" t="s">
        <v>208</v>
      </c>
      <c r="IF223" t="s">
        <v>158</v>
      </c>
      <c r="IG223" t="s">
        <v>208</v>
      </c>
      <c r="IH223">
        <v>477</v>
      </c>
      <c r="II223">
        <v>2862</v>
      </c>
      <c r="IJ223" t="s">
        <v>208</v>
      </c>
      <c r="IK223" t="s">
        <v>219</v>
      </c>
      <c r="IL223" t="s">
        <v>219</v>
      </c>
      <c r="IM223" t="s">
        <v>219</v>
      </c>
      <c r="IN223" t="s">
        <v>1616</v>
      </c>
    </row>
    <row r="224" spans="1:248" hidden="1" x14ac:dyDescent="0.25">
      <c r="A224" t="s">
        <v>73</v>
      </c>
      <c r="B224" t="s">
        <v>74</v>
      </c>
      <c r="C224" t="s">
        <v>292</v>
      </c>
      <c r="D224" t="s">
        <v>268</v>
      </c>
      <c r="E224" t="s">
        <v>893</v>
      </c>
      <c r="F224" t="s">
        <v>894</v>
      </c>
      <c r="G224">
        <v>12</v>
      </c>
      <c r="H224">
        <v>12</v>
      </c>
      <c r="I224" t="s">
        <v>208</v>
      </c>
      <c r="J224">
        <v>145</v>
      </c>
      <c r="K224">
        <v>870</v>
      </c>
      <c r="L224">
        <v>0</v>
      </c>
      <c r="M224">
        <v>0</v>
      </c>
      <c r="N224" t="s">
        <v>1421</v>
      </c>
      <c r="O224" t="s">
        <v>1421</v>
      </c>
      <c r="P224">
        <v>10</v>
      </c>
      <c r="Q224">
        <v>61</v>
      </c>
      <c r="R224" t="s">
        <v>74</v>
      </c>
      <c r="S224" t="s">
        <v>269</v>
      </c>
      <c r="T224">
        <v>14</v>
      </c>
      <c r="U224">
        <v>82</v>
      </c>
      <c r="V224" t="s">
        <v>74</v>
      </c>
      <c r="W224" t="s">
        <v>495</v>
      </c>
      <c r="X224">
        <v>25</v>
      </c>
      <c r="Y224">
        <v>150</v>
      </c>
      <c r="Z224" t="s">
        <v>74</v>
      </c>
      <c r="AA224" t="s">
        <v>269</v>
      </c>
      <c r="AB224">
        <v>22</v>
      </c>
      <c r="AC224">
        <v>136</v>
      </c>
      <c r="AD224" t="s">
        <v>74</v>
      </c>
      <c r="AE224" t="s">
        <v>269</v>
      </c>
      <c r="AF224">
        <v>39</v>
      </c>
      <c r="AG224">
        <v>235</v>
      </c>
      <c r="AH224" t="s">
        <v>74</v>
      </c>
      <c r="AI224" t="s">
        <v>495</v>
      </c>
      <c r="AJ224">
        <v>35</v>
      </c>
      <c r="AK224">
        <v>206</v>
      </c>
      <c r="AL224" t="s">
        <v>74</v>
      </c>
      <c r="AM224" t="s">
        <v>269</v>
      </c>
      <c r="AN224">
        <v>0</v>
      </c>
      <c r="AO224">
        <v>0</v>
      </c>
      <c r="AP224" t="s">
        <v>208</v>
      </c>
      <c r="AQ224">
        <v>65</v>
      </c>
      <c r="AR224">
        <v>390</v>
      </c>
      <c r="AS224">
        <v>0</v>
      </c>
      <c r="AT224">
        <v>0</v>
      </c>
      <c r="AU224" t="s">
        <v>1421</v>
      </c>
      <c r="AV224" t="s">
        <v>1421</v>
      </c>
      <c r="AW224">
        <v>0</v>
      </c>
      <c r="AX224">
        <v>0</v>
      </c>
      <c r="AY224" t="s">
        <v>1421</v>
      </c>
      <c r="AZ224" t="s">
        <v>1421</v>
      </c>
      <c r="BA224">
        <v>25</v>
      </c>
      <c r="BB224">
        <v>150</v>
      </c>
      <c r="BC224" t="s">
        <v>156</v>
      </c>
      <c r="BD224" t="s">
        <v>228</v>
      </c>
      <c r="BE224">
        <v>10</v>
      </c>
      <c r="BF224">
        <v>60</v>
      </c>
      <c r="BG224" t="s">
        <v>158</v>
      </c>
      <c r="BH224" t="s">
        <v>211</v>
      </c>
      <c r="BI224">
        <v>20</v>
      </c>
      <c r="BJ224">
        <v>120</v>
      </c>
      <c r="BK224" t="s">
        <v>156</v>
      </c>
      <c r="BL224" t="s">
        <v>228</v>
      </c>
      <c r="BM224">
        <v>10</v>
      </c>
      <c r="BN224">
        <v>60</v>
      </c>
      <c r="BO224" t="s">
        <v>158</v>
      </c>
      <c r="BP224" t="s">
        <v>271</v>
      </c>
      <c r="BQ224">
        <v>0</v>
      </c>
      <c r="BR224">
        <v>0</v>
      </c>
      <c r="BS224">
        <v>0</v>
      </c>
      <c r="BT224">
        <v>0</v>
      </c>
      <c r="BU224">
        <v>0</v>
      </c>
      <c r="BV224" t="s">
        <v>213</v>
      </c>
      <c r="BW224" t="s">
        <v>1421</v>
      </c>
      <c r="BX224">
        <v>0</v>
      </c>
      <c r="BY224">
        <v>0</v>
      </c>
      <c r="BZ224">
        <v>61</v>
      </c>
      <c r="CA224">
        <v>0</v>
      </c>
      <c r="CB224">
        <v>0</v>
      </c>
      <c r="CC224" t="s">
        <v>213</v>
      </c>
      <c r="CD224" t="s">
        <v>1421</v>
      </c>
      <c r="CE224">
        <v>0</v>
      </c>
      <c r="CF224">
        <v>0</v>
      </c>
      <c r="CG224">
        <v>82</v>
      </c>
      <c r="CH224">
        <v>0</v>
      </c>
      <c r="CI224">
        <v>0</v>
      </c>
      <c r="CJ224" t="s">
        <v>213</v>
      </c>
      <c r="CK224" t="s">
        <v>1421</v>
      </c>
      <c r="CL224">
        <v>0</v>
      </c>
      <c r="CM224">
        <v>0</v>
      </c>
      <c r="CN224">
        <v>0</v>
      </c>
      <c r="CO224">
        <v>43</v>
      </c>
      <c r="CP224">
        <v>0</v>
      </c>
      <c r="CQ224" t="s">
        <v>213</v>
      </c>
      <c r="CR224" t="s">
        <v>1421</v>
      </c>
      <c r="CS224">
        <v>0</v>
      </c>
      <c r="CT224">
        <v>107</v>
      </c>
      <c r="CU224">
        <v>0</v>
      </c>
      <c r="CV224">
        <v>95</v>
      </c>
      <c r="CW224">
        <v>0</v>
      </c>
      <c r="CX224" t="s">
        <v>213</v>
      </c>
      <c r="CY224" t="s">
        <v>1421</v>
      </c>
      <c r="CZ224">
        <v>0</v>
      </c>
      <c r="DA224">
        <v>41</v>
      </c>
      <c r="DB224">
        <v>0</v>
      </c>
      <c r="DC224">
        <v>0</v>
      </c>
      <c r="DD224">
        <v>153</v>
      </c>
      <c r="DE224" t="s">
        <v>213</v>
      </c>
      <c r="DF224" t="s">
        <v>1421</v>
      </c>
      <c r="DG224">
        <v>0</v>
      </c>
      <c r="DH224">
        <v>82</v>
      </c>
      <c r="DI224">
        <v>0</v>
      </c>
      <c r="DJ224">
        <v>0</v>
      </c>
      <c r="DK224">
        <v>165</v>
      </c>
      <c r="DL224" t="s">
        <v>213</v>
      </c>
      <c r="DM224" t="s">
        <v>1421</v>
      </c>
      <c r="DN224">
        <v>0</v>
      </c>
      <c r="DO224">
        <v>41</v>
      </c>
      <c r="DP224">
        <v>0</v>
      </c>
      <c r="DQ224">
        <v>0</v>
      </c>
      <c r="DR224">
        <v>145</v>
      </c>
      <c r="DS224">
        <v>870</v>
      </c>
      <c r="DT224" t="s">
        <v>213</v>
      </c>
      <c r="DU224">
        <v>0</v>
      </c>
      <c r="DV224">
        <v>0</v>
      </c>
      <c r="DW224">
        <v>1460</v>
      </c>
      <c r="DX224">
        <v>8760</v>
      </c>
      <c r="DY224">
        <v>226</v>
      </c>
      <c r="DZ224">
        <v>1356</v>
      </c>
      <c r="EA224" t="s">
        <v>208</v>
      </c>
      <c r="EB224">
        <v>87</v>
      </c>
      <c r="EC224">
        <v>522</v>
      </c>
      <c r="ED224">
        <v>0</v>
      </c>
      <c r="EE224">
        <v>0</v>
      </c>
      <c r="EF224" t="s">
        <v>1421</v>
      </c>
      <c r="EG224" t="s">
        <v>1421</v>
      </c>
      <c r="EH224" t="s">
        <v>1421</v>
      </c>
      <c r="EI224" t="s">
        <v>1421</v>
      </c>
      <c r="EJ224">
        <v>0</v>
      </c>
      <c r="EK224">
        <v>0</v>
      </c>
      <c r="EL224" t="s">
        <v>1421</v>
      </c>
      <c r="EM224" t="s">
        <v>1421</v>
      </c>
      <c r="EN224" t="s">
        <v>1421</v>
      </c>
      <c r="EO224" t="s">
        <v>1421</v>
      </c>
      <c r="EP224">
        <v>17</v>
      </c>
      <c r="EQ224">
        <v>102</v>
      </c>
      <c r="ER224" t="s">
        <v>74</v>
      </c>
      <c r="ES224" t="s">
        <v>277</v>
      </c>
      <c r="ET224" t="s">
        <v>215</v>
      </c>
      <c r="EU224"/>
      <c r="EV224">
        <v>20</v>
      </c>
      <c r="EW224">
        <v>120</v>
      </c>
      <c r="EX224" t="s">
        <v>74</v>
      </c>
      <c r="EY224" t="s">
        <v>495</v>
      </c>
      <c r="EZ224" t="s">
        <v>215</v>
      </c>
      <c r="FA224"/>
      <c r="FB224">
        <v>15</v>
      </c>
      <c r="FC224">
        <v>90</v>
      </c>
      <c r="FD224" t="s">
        <v>74</v>
      </c>
      <c r="FE224" t="s">
        <v>269</v>
      </c>
      <c r="FF224" t="s">
        <v>252</v>
      </c>
      <c r="FG224"/>
      <c r="FH224">
        <v>35</v>
      </c>
      <c r="FI224">
        <v>210</v>
      </c>
      <c r="FJ224" t="s">
        <v>74</v>
      </c>
      <c r="FK224" t="s">
        <v>269</v>
      </c>
      <c r="FL224" t="s">
        <v>252</v>
      </c>
      <c r="FM224"/>
      <c r="FN224">
        <v>0</v>
      </c>
      <c r="FO224">
        <v>0</v>
      </c>
      <c r="FP224" t="s">
        <v>208</v>
      </c>
      <c r="FQ224">
        <v>139</v>
      </c>
      <c r="FR224">
        <v>834</v>
      </c>
      <c r="FS224">
        <v>0</v>
      </c>
      <c r="FT224">
        <v>0</v>
      </c>
      <c r="FU224" t="s">
        <v>1421</v>
      </c>
      <c r="FV224" t="s">
        <v>1421</v>
      </c>
      <c r="FW224" t="s">
        <v>1421</v>
      </c>
      <c r="FX224" t="s">
        <v>1421</v>
      </c>
      <c r="FY224" t="s">
        <v>1421</v>
      </c>
      <c r="FZ224" t="s">
        <v>1421</v>
      </c>
      <c r="GA224">
        <v>10</v>
      </c>
      <c r="GB224">
        <v>60</v>
      </c>
      <c r="GC224" t="s">
        <v>158</v>
      </c>
      <c r="GD224" t="s">
        <v>1421</v>
      </c>
      <c r="GE224" t="s">
        <v>298</v>
      </c>
      <c r="GF224" t="s">
        <v>1421</v>
      </c>
      <c r="GG224" t="s">
        <v>215</v>
      </c>
      <c r="GH224"/>
      <c r="GI224">
        <v>29</v>
      </c>
      <c r="GJ224">
        <v>174</v>
      </c>
      <c r="GK224" t="s">
        <v>154</v>
      </c>
      <c r="GL224" t="s">
        <v>1421</v>
      </c>
      <c r="GM224" t="s">
        <v>278</v>
      </c>
      <c r="GN224" t="s">
        <v>1421</v>
      </c>
      <c r="GO224" t="s">
        <v>215</v>
      </c>
      <c r="GP224"/>
      <c r="GQ224">
        <v>30</v>
      </c>
      <c r="GR224">
        <v>180</v>
      </c>
      <c r="GS224" t="s">
        <v>156</v>
      </c>
      <c r="GT224" t="s">
        <v>1421</v>
      </c>
      <c r="GU224" t="s">
        <v>228</v>
      </c>
      <c r="GV224" t="s">
        <v>1421</v>
      </c>
      <c r="GW224" t="s">
        <v>215</v>
      </c>
      <c r="GX224"/>
      <c r="GY224">
        <v>50</v>
      </c>
      <c r="GZ224">
        <v>300</v>
      </c>
      <c r="HA224" t="s">
        <v>158</v>
      </c>
      <c r="HB224" t="s">
        <v>1421</v>
      </c>
      <c r="HC224" t="s">
        <v>211</v>
      </c>
      <c r="HD224" t="s">
        <v>1421</v>
      </c>
      <c r="HE224" t="s">
        <v>215</v>
      </c>
      <c r="HF224"/>
      <c r="HG224">
        <v>20</v>
      </c>
      <c r="HH224">
        <v>120</v>
      </c>
      <c r="HI224" t="s">
        <v>158</v>
      </c>
      <c r="HJ224" t="s">
        <v>1421</v>
      </c>
      <c r="HK224" t="s">
        <v>271</v>
      </c>
      <c r="HL224" t="s">
        <v>1421</v>
      </c>
      <c r="HM224" t="s">
        <v>215</v>
      </c>
      <c r="HN224"/>
      <c r="HO224">
        <v>0</v>
      </c>
      <c r="HP224">
        <v>0</v>
      </c>
      <c r="HQ224">
        <v>16</v>
      </c>
      <c r="HR224">
        <v>96</v>
      </c>
      <c r="HS224">
        <v>10</v>
      </c>
      <c r="HT224">
        <v>60</v>
      </c>
      <c r="HU224">
        <v>200</v>
      </c>
      <c r="HV224">
        <v>1200</v>
      </c>
      <c r="HW224">
        <v>0</v>
      </c>
      <c r="HX224">
        <v>0</v>
      </c>
      <c r="HY224" t="s">
        <v>208</v>
      </c>
      <c r="HZ224">
        <v>150</v>
      </c>
      <c r="IA224">
        <v>900</v>
      </c>
      <c r="IB224" t="s">
        <v>208</v>
      </c>
      <c r="IC224" t="s">
        <v>74</v>
      </c>
      <c r="ID224" t="s">
        <v>269</v>
      </c>
      <c r="IE224" t="s">
        <v>208</v>
      </c>
      <c r="IF224" t="s">
        <v>156</v>
      </c>
      <c r="IG224" t="s">
        <v>208</v>
      </c>
      <c r="IH224">
        <v>5</v>
      </c>
      <c r="II224">
        <v>30</v>
      </c>
      <c r="IJ224" t="s">
        <v>208</v>
      </c>
      <c r="IK224" t="s">
        <v>230</v>
      </c>
      <c r="IL224" t="s">
        <v>219</v>
      </c>
      <c r="IM224" t="s">
        <v>230</v>
      </c>
      <c r="IN224" t="s">
        <v>1617</v>
      </c>
    </row>
    <row r="225" spans="1:248" hidden="1" x14ac:dyDescent="0.25">
      <c r="A225" t="s">
        <v>67</v>
      </c>
      <c r="B225" t="s">
        <v>68</v>
      </c>
      <c r="C225" t="s">
        <v>511</v>
      </c>
      <c r="D225" t="s">
        <v>289</v>
      </c>
      <c r="E225" t="s">
        <v>654</v>
      </c>
      <c r="F225" t="s">
        <v>655</v>
      </c>
      <c r="G225">
        <v>12</v>
      </c>
      <c r="H225">
        <v>12</v>
      </c>
      <c r="I225" t="s">
        <v>208</v>
      </c>
      <c r="J225">
        <v>386</v>
      </c>
      <c r="K225">
        <v>2316</v>
      </c>
      <c r="L225">
        <v>99</v>
      </c>
      <c r="M225">
        <v>591</v>
      </c>
      <c r="N225" t="s">
        <v>76</v>
      </c>
      <c r="O225" t="s">
        <v>205</v>
      </c>
      <c r="P225">
        <v>85</v>
      </c>
      <c r="Q225">
        <v>512</v>
      </c>
      <c r="R225" t="s">
        <v>68</v>
      </c>
      <c r="S225" t="s">
        <v>300</v>
      </c>
      <c r="T225">
        <v>16</v>
      </c>
      <c r="U225">
        <v>99</v>
      </c>
      <c r="V225" t="s">
        <v>64</v>
      </c>
      <c r="W225" t="s">
        <v>217</v>
      </c>
      <c r="X225">
        <v>12</v>
      </c>
      <c r="Y225">
        <v>74</v>
      </c>
      <c r="Z225" t="s">
        <v>76</v>
      </c>
      <c r="AA225" t="s">
        <v>214</v>
      </c>
      <c r="AB225">
        <v>50</v>
      </c>
      <c r="AC225">
        <v>301</v>
      </c>
      <c r="AD225" t="s">
        <v>68</v>
      </c>
      <c r="AE225" t="s">
        <v>349</v>
      </c>
      <c r="AF225">
        <v>97</v>
      </c>
      <c r="AG225">
        <v>581</v>
      </c>
      <c r="AH225" t="s">
        <v>74</v>
      </c>
      <c r="AI225" t="s">
        <v>277</v>
      </c>
      <c r="AJ225">
        <v>27</v>
      </c>
      <c r="AK225">
        <v>158</v>
      </c>
      <c r="AL225" t="s">
        <v>68</v>
      </c>
      <c r="AM225" t="s">
        <v>289</v>
      </c>
      <c r="AN225">
        <v>0</v>
      </c>
      <c r="AO225">
        <v>0</v>
      </c>
      <c r="AP225" t="s">
        <v>208</v>
      </c>
      <c r="AQ225">
        <v>84</v>
      </c>
      <c r="AR225">
        <v>504</v>
      </c>
      <c r="AS225">
        <v>15</v>
      </c>
      <c r="AT225">
        <v>90</v>
      </c>
      <c r="AU225" t="s">
        <v>154</v>
      </c>
      <c r="AV225" t="s">
        <v>278</v>
      </c>
      <c r="AW225">
        <v>10</v>
      </c>
      <c r="AX225">
        <v>60</v>
      </c>
      <c r="AY225" t="s">
        <v>156</v>
      </c>
      <c r="AZ225" t="s">
        <v>228</v>
      </c>
      <c r="BA225">
        <v>12</v>
      </c>
      <c r="BB225">
        <v>72</v>
      </c>
      <c r="BC225" t="s">
        <v>156</v>
      </c>
      <c r="BD225" t="s">
        <v>228</v>
      </c>
      <c r="BE225">
        <v>13</v>
      </c>
      <c r="BF225">
        <v>78</v>
      </c>
      <c r="BG225" t="s">
        <v>158</v>
      </c>
      <c r="BH225" t="s">
        <v>212</v>
      </c>
      <c r="BI225">
        <v>20</v>
      </c>
      <c r="BJ225">
        <v>120</v>
      </c>
      <c r="BK225" t="s">
        <v>151</v>
      </c>
      <c r="BL225" t="s">
        <v>250</v>
      </c>
      <c r="BM225">
        <v>14</v>
      </c>
      <c r="BN225">
        <v>84</v>
      </c>
      <c r="BO225" t="s">
        <v>158</v>
      </c>
      <c r="BP225" t="s">
        <v>298</v>
      </c>
      <c r="BQ225">
        <v>0</v>
      </c>
      <c r="BR225">
        <v>0</v>
      </c>
      <c r="BS225">
        <v>427</v>
      </c>
      <c r="BT225">
        <v>0</v>
      </c>
      <c r="BU225">
        <v>164</v>
      </c>
      <c r="BV225" t="s">
        <v>213</v>
      </c>
      <c r="BW225" t="s">
        <v>1421</v>
      </c>
      <c r="BX225">
        <v>0</v>
      </c>
      <c r="BY225">
        <v>0</v>
      </c>
      <c r="BZ225">
        <v>16</v>
      </c>
      <c r="CA225">
        <v>0</v>
      </c>
      <c r="CB225">
        <v>422</v>
      </c>
      <c r="CC225" t="s">
        <v>213</v>
      </c>
      <c r="CD225" t="s">
        <v>1421</v>
      </c>
      <c r="CE225">
        <v>0</v>
      </c>
      <c r="CF225">
        <v>74</v>
      </c>
      <c r="CG225">
        <v>11</v>
      </c>
      <c r="CH225">
        <v>0</v>
      </c>
      <c r="CI225">
        <v>38</v>
      </c>
      <c r="CJ225" t="s">
        <v>213</v>
      </c>
      <c r="CK225" t="s">
        <v>1421</v>
      </c>
      <c r="CL225">
        <v>0</v>
      </c>
      <c r="CM225">
        <v>50</v>
      </c>
      <c r="CN225">
        <v>10</v>
      </c>
      <c r="CO225">
        <v>0</v>
      </c>
      <c r="CP225">
        <v>5</v>
      </c>
      <c r="CQ225" t="s">
        <v>213</v>
      </c>
      <c r="CR225" t="s">
        <v>1421</v>
      </c>
      <c r="CS225">
        <v>0</v>
      </c>
      <c r="CT225">
        <v>59</v>
      </c>
      <c r="CU225">
        <v>138</v>
      </c>
      <c r="CV225">
        <v>99</v>
      </c>
      <c r="CW225">
        <v>0</v>
      </c>
      <c r="CX225" t="s">
        <v>213</v>
      </c>
      <c r="CY225" t="s">
        <v>1421</v>
      </c>
      <c r="CZ225">
        <v>0</v>
      </c>
      <c r="DA225">
        <v>64</v>
      </c>
      <c r="DB225">
        <v>381</v>
      </c>
      <c r="DC225">
        <v>0</v>
      </c>
      <c r="DD225">
        <v>102</v>
      </c>
      <c r="DE225" t="s">
        <v>213</v>
      </c>
      <c r="DF225" t="s">
        <v>1421</v>
      </c>
      <c r="DG225">
        <v>0</v>
      </c>
      <c r="DH225">
        <v>98</v>
      </c>
      <c r="DI225">
        <v>28</v>
      </c>
      <c r="DJ225">
        <v>0</v>
      </c>
      <c r="DK225">
        <v>61</v>
      </c>
      <c r="DL225" t="s">
        <v>213</v>
      </c>
      <c r="DM225" t="s">
        <v>1421</v>
      </c>
      <c r="DN225">
        <v>0</v>
      </c>
      <c r="DO225">
        <v>69</v>
      </c>
      <c r="DP225">
        <v>0</v>
      </c>
      <c r="DQ225">
        <v>0</v>
      </c>
      <c r="DR225">
        <v>386</v>
      </c>
      <c r="DS225">
        <v>2316</v>
      </c>
      <c r="DT225" t="s">
        <v>213</v>
      </c>
      <c r="DU225">
        <v>0</v>
      </c>
      <c r="DV225">
        <v>0</v>
      </c>
      <c r="DW225">
        <v>594</v>
      </c>
      <c r="DX225">
        <v>3564</v>
      </c>
      <c r="DY225">
        <v>254</v>
      </c>
      <c r="DZ225">
        <v>1524</v>
      </c>
      <c r="EA225" t="s">
        <v>208</v>
      </c>
      <c r="EB225">
        <v>196</v>
      </c>
      <c r="EC225">
        <v>1176</v>
      </c>
      <c r="ED225">
        <v>41</v>
      </c>
      <c r="EE225">
        <v>246</v>
      </c>
      <c r="EF225" t="s">
        <v>64</v>
      </c>
      <c r="EG225" t="s">
        <v>217</v>
      </c>
      <c r="EH225" t="s">
        <v>509</v>
      </c>
      <c r="EI225" t="s">
        <v>159</v>
      </c>
      <c r="EJ225">
        <v>25</v>
      </c>
      <c r="EK225">
        <v>150</v>
      </c>
      <c r="EL225" t="s">
        <v>68</v>
      </c>
      <c r="EM225" t="s">
        <v>349</v>
      </c>
      <c r="EN225" t="s">
        <v>509</v>
      </c>
      <c r="EO225" t="s">
        <v>159</v>
      </c>
      <c r="EP225">
        <v>19</v>
      </c>
      <c r="EQ225">
        <v>114</v>
      </c>
      <c r="ER225" t="s">
        <v>76</v>
      </c>
      <c r="ES225" t="s">
        <v>291</v>
      </c>
      <c r="ET225" t="s">
        <v>509</v>
      </c>
      <c r="EU225" t="s">
        <v>159</v>
      </c>
      <c r="EV225">
        <v>32</v>
      </c>
      <c r="EW225">
        <v>192</v>
      </c>
      <c r="EX225" t="s">
        <v>68</v>
      </c>
      <c r="EY225" t="s">
        <v>290</v>
      </c>
      <c r="EZ225" t="s">
        <v>509</v>
      </c>
      <c r="FA225" t="s">
        <v>159</v>
      </c>
      <c r="FB225">
        <v>50</v>
      </c>
      <c r="FC225">
        <v>300</v>
      </c>
      <c r="FD225" t="s">
        <v>74</v>
      </c>
      <c r="FE225" t="s">
        <v>269</v>
      </c>
      <c r="FF225" t="s">
        <v>509</v>
      </c>
      <c r="FG225"/>
      <c r="FH225">
        <v>29</v>
      </c>
      <c r="FI225">
        <v>174</v>
      </c>
      <c r="FJ225" t="s">
        <v>68</v>
      </c>
      <c r="FK225" t="s">
        <v>503</v>
      </c>
      <c r="FL225" t="s">
        <v>509</v>
      </c>
      <c r="FM225" t="s">
        <v>159</v>
      </c>
      <c r="FN225">
        <v>0</v>
      </c>
      <c r="FO225">
        <v>0</v>
      </c>
      <c r="FP225" t="s">
        <v>208</v>
      </c>
      <c r="FQ225">
        <v>58</v>
      </c>
      <c r="FR225">
        <v>348</v>
      </c>
      <c r="FS225">
        <v>10</v>
      </c>
      <c r="FT225">
        <v>60</v>
      </c>
      <c r="FU225" t="s">
        <v>151</v>
      </c>
      <c r="FV225" t="s">
        <v>1421</v>
      </c>
      <c r="FW225" t="s">
        <v>250</v>
      </c>
      <c r="FX225" t="s">
        <v>1421</v>
      </c>
      <c r="FY225" t="s">
        <v>509</v>
      </c>
      <c r="FZ225" t="s">
        <v>159</v>
      </c>
      <c r="GA225">
        <v>7</v>
      </c>
      <c r="GB225">
        <v>42</v>
      </c>
      <c r="GC225" t="s">
        <v>154</v>
      </c>
      <c r="GD225" t="s">
        <v>1421</v>
      </c>
      <c r="GE225" t="s">
        <v>278</v>
      </c>
      <c r="GF225" t="s">
        <v>1421</v>
      </c>
      <c r="GG225" t="s">
        <v>509</v>
      </c>
      <c r="GH225" t="s">
        <v>159</v>
      </c>
      <c r="GI225">
        <v>9</v>
      </c>
      <c r="GJ225">
        <v>54</v>
      </c>
      <c r="GK225" t="s">
        <v>158</v>
      </c>
      <c r="GL225" t="s">
        <v>1421</v>
      </c>
      <c r="GM225" t="s">
        <v>212</v>
      </c>
      <c r="GN225" t="s">
        <v>1421</v>
      </c>
      <c r="GO225" t="s">
        <v>509</v>
      </c>
      <c r="GP225" t="s">
        <v>159</v>
      </c>
      <c r="GQ225">
        <v>6</v>
      </c>
      <c r="GR225">
        <v>36</v>
      </c>
      <c r="GS225" t="s">
        <v>156</v>
      </c>
      <c r="GT225" t="s">
        <v>1421</v>
      </c>
      <c r="GU225" t="s">
        <v>228</v>
      </c>
      <c r="GV225" t="s">
        <v>1421</v>
      </c>
      <c r="GW225" t="s">
        <v>509</v>
      </c>
      <c r="GX225" t="s">
        <v>159</v>
      </c>
      <c r="GY225">
        <v>19</v>
      </c>
      <c r="GZ225">
        <v>114</v>
      </c>
      <c r="HA225" t="s">
        <v>151</v>
      </c>
      <c r="HB225" t="s">
        <v>1421</v>
      </c>
      <c r="HC225" t="s">
        <v>250</v>
      </c>
      <c r="HD225" t="s">
        <v>1421</v>
      </c>
      <c r="HE225" t="s">
        <v>252</v>
      </c>
      <c r="HF225"/>
      <c r="HG225">
        <v>7</v>
      </c>
      <c r="HH225">
        <v>42</v>
      </c>
      <c r="HI225" t="s">
        <v>158</v>
      </c>
      <c r="HJ225" t="s">
        <v>1421</v>
      </c>
      <c r="HK225" t="s">
        <v>298</v>
      </c>
      <c r="HL225" t="s">
        <v>1421</v>
      </c>
      <c r="HM225" t="s">
        <v>509</v>
      </c>
      <c r="HN225" t="s">
        <v>159</v>
      </c>
      <c r="HO225">
        <v>0</v>
      </c>
      <c r="HP225">
        <v>0</v>
      </c>
      <c r="HQ225">
        <v>98</v>
      </c>
      <c r="HR225">
        <v>588</v>
      </c>
      <c r="HS225">
        <v>110</v>
      </c>
      <c r="HT225">
        <v>660</v>
      </c>
      <c r="HU225">
        <v>46</v>
      </c>
      <c r="HV225">
        <v>276</v>
      </c>
      <c r="HW225">
        <v>0</v>
      </c>
      <c r="HX225">
        <v>0</v>
      </c>
      <c r="HY225" t="s">
        <v>208</v>
      </c>
      <c r="HZ225">
        <v>42</v>
      </c>
      <c r="IA225">
        <v>252</v>
      </c>
      <c r="IB225" t="s">
        <v>208</v>
      </c>
      <c r="IC225" t="s">
        <v>68</v>
      </c>
      <c r="ID225" t="s">
        <v>290</v>
      </c>
      <c r="IE225" t="s">
        <v>208</v>
      </c>
      <c r="IF225" t="s">
        <v>151</v>
      </c>
      <c r="IG225" t="s">
        <v>208</v>
      </c>
      <c r="IH225">
        <v>36</v>
      </c>
      <c r="II225">
        <v>216</v>
      </c>
      <c r="IJ225" t="s">
        <v>208</v>
      </c>
      <c r="IK225" t="s">
        <v>230</v>
      </c>
      <c r="IL225" t="s">
        <v>219</v>
      </c>
      <c r="IM225" t="s">
        <v>230</v>
      </c>
      <c r="IN225" t="s">
        <v>1618</v>
      </c>
    </row>
    <row r="226" spans="1:248" hidden="1" x14ac:dyDescent="0.25">
      <c r="A226" t="s">
        <v>67</v>
      </c>
      <c r="B226" t="s">
        <v>68</v>
      </c>
      <c r="C226" t="s">
        <v>511</v>
      </c>
      <c r="D226" t="s">
        <v>289</v>
      </c>
      <c r="E226" t="s">
        <v>704</v>
      </c>
      <c r="F226" t="s">
        <v>705</v>
      </c>
      <c r="G226">
        <v>12</v>
      </c>
      <c r="H226">
        <v>12</v>
      </c>
      <c r="I226" t="s">
        <v>208</v>
      </c>
      <c r="J226">
        <v>353</v>
      </c>
      <c r="K226">
        <v>2123</v>
      </c>
      <c r="L226">
        <v>23</v>
      </c>
      <c r="M226">
        <v>139</v>
      </c>
      <c r="N226" t="s">
        <v>68</v>
      </c>
      <c r="O226" t="s">
        <v>289</v>
      </c>
      <c r="P226">
        <v>19</v>
      </c>
      <c r="Q226">
        <v>114</v>
      </c>
      <c r="R226" t="s">
        <v>68</v>
      </c>
      <c r="S226" t="s">
        <v>289</v>
      </c>
      <c r="T226">
        <v>55</v>
      </c>
      <c r="U226">
        <v>327</v>
      </c>
      <c r="V226" t="s">
        <v>68</v>
      </c>
      <c r="W226" t="s">
        <v>289</v>
      </c>
      <c r="X226">
        <v>21</v>
      </c>
      <c r="Y226">
        <v>123</v>
      </c>
      <c r="Z226" t="s">
        <v>68</v>
      </c>
      <c r="AA226" t="s">
        <v>289</v>
      </c>
      <c r="AB226">
        <v>83</v>
      </c>
      <c r="AC226">
        <v>496</v>
      </c>
      <c r="AD226" t="s">
        <v>68</v>
      </c>
      <c r="AE226" t="s">
        <v>289</v>
      </c>
      <c r="AF226">
        <v>97</v>
      </c>
      <c r="AG226">
        <v>584</v>
      </c>
      <c r="AH226" t="s">
        <v>68</v>
      </c>
      <c r="AI226" t="s">
        <v>289</v>
      </c>
      <c r="AJ226">
        <v>55</v>
      </c>
      <c r="AK226">
        <v>340</v>
      </c>
      <c r="AL226" t="s">
        <v>68</v>
      </c>
      <c r="AM226" t="s">
        <v>289</v>
      </c>
      <c r="AN226">
        <v>0</v>
      </c>
      <c r="AO226">
        <v>0</v>
      </c>
      <c r="AP226" t="s">
        <v>208</v>
      </c>
      <c r="AQ226">
        <v>106</v>
      </c>
      <c r="AR226">
        <v>636</v>
      </c>
      <c r="AS226">
        <v>17</v>
      </c>
      <c r="AT226">
        <v>102</v>
      </c>
      <c r="AU226" t="s">
        <v>151</v>
      </c>
      <c r="AV226" t="s">
        <v>250</v>
      </c>
      <c r="AW226">
        <v>19</v>
      </c>
      <c r="AX226">
        <v>114</v>
      </c>
      <c r="AY226" t="s">
        <v>151</v>
      </c>
      <c r="AZ226" t="s">
        <v>250</v>
      </c>
      <c r="BA226">
        <v>16</v>
      </c>
      <c r="BB226">
        <v>96</v>
      </c>
      <c r="BC226" t="s">
        <v>158</v>
      </c>
      <c r="BD226" t="s">
        <v>298</v>
      </c>
      <c r="BE226">
        <v>16</v>
      </c>
      <c r="BF226">
        <v>96</v>
      </c>
      <c r="BG226" t="s">
        <v>154</v>
      </c>
      <c r="BH226" t="s">
        <v>278</v>
      </c>
      <c r="BI226">
        <v>20</v>
      </c>
      <c r="BJ226">
        <v>120</v>
      </c>
      <c r="BK226" t="s">
        <v>151</v>
      </c>
      <c r="BL226" t="s">
        <v>250</v>
      </c>
      <c r="BM226">
        <v>18</v>
      </c>
      <c r="BN226">
        <v>108</v>
      </c>
      <c r="BO226" t="s">
        <v>151</v>
      </c>
      <c r="BP226" t="s">
        <v>250</v>
      </c>
      <c r="BQ226">
        <v>0</v>
      </c>
      <c r="BR226">
        <v>0</v>
      </c>
      <c r="BS226">
        <v>111</v>
      </c>
      <c r="BT226">
        <v>28</v>
      </c>
      <c r="BU226">
        <v>0</v>
      </c>
      <c r="BV226" t="s">
        <v>213</v>
      </c>
      <c r="BW226" t="s">
        <v>1421</v>
      </c>
      <c r="BX226">
        <v>0</v>
      </c>
      <c r="BY226">
        <v>0</v>
      </c>
      <c r="BZ226">
        <v>58</v>
      </c>
      <c r="CA226">
        <v>18</v>
      </c>
      <c r="CB226">
        <v>38</v>
      </c>
      <c r="CC226" t="s">
        <v>213</v>
      </c>
      <c r="CD226" t="s">
        <v>1421</v>
      </c>
      <c r="CE226">
        <v>0</v>
      </c>
      <c r="CF226">
        <v>0</v>
      </c>
      <c r="CG226">
        <v>153</v>
      </c>
      <c r="CH226">
        <v>124</v>
      </c>
      <c r="CI226">
        <v>50</v>
      </c>
      <c r="CJ226" t="s">
        <v>213</v>
      </c>
      <c r="CK226" t="s">
        <v>1421</v>
      </c>
      <c r="CL226">
        <v>0</v>
      </c>
      <c r="CM226">
        <v>0</v>
      </c>
      <c r="CN226">
        <v>43</v>
      </c>
      <c r="CO226">
        <v>59</v>
      </c>
      <c r="CP226">
        <v>21</v>
      </c>
      <c r="CQ226" t="s">
        <v>213</v>
      </c>
      <c r="CR226" t="s">
        <v>1421</v>
      </c>
      <c r="CS226">
        <v>0</v>
      </c>
      <c r="CT226">
        <v>0</v>
      </c>
      <c r="CU226">
        <v>213</v>
      </c>
      <c r="CV226">
        <v>91</v>
      </c>
      <c r="CW226">
        <v>192</v>
      </c>
      <c r="CX226" t="s">
        <v>213</v>
      </c>
      <c r="CY226" t="s">
        <v>1421</v>
      </c>
      <c r="CZ226">
        <v>0</v>
      </c>
      <c r="DA226">
        <v>0</v>
      </c>
      <c r="DB226">
        <v>290</v>
      </c>
      <c r="DC226">
        <v>294</v>
      </c>
      <c r="DD226">
        <v>0</v>
      </c>
      <c r="DE226" t="s">
        <v>213</v>
      </c>
      <c r="DF226" t="s">
        <v>1421</v>
      </c>
      <c r="DG226">
        <v>0</v>
      </c>
      <c r="DH226">
        <v>0</v>
      </c>
      <c r="DI226">
        <v>143</v>
      </c>
      <c r="DJ226">
        <v>0</v>
      </c>
      <c r="DK226">
        <v>197</v>
      </c>
      <c r="DL226" t="s">
        <v>213</v>
      </c>
      <c r="DM226" t="s">
        <v>1421</v>
      </c>
      <c r="DN226">
        <v>0</v>
      </c>
      <c r="DO226">
        <v>0</v>
      </c>
      <c r="DP226">
        <v>0</v>
      </c>
      <c r="DQ226">
        <v>0</v>
      </c>
      <c r="DR226">
        <v>353</v>
      </c>
      <c r="DS226">
        <v>2123</v>
      </c>
      <c r="DT226" t="s">
        <v>208</v>
      </c>
      <c r="DU226">
        <v>20</v>
      </c>
      <c r="DV226">
        <v>120</v>
      </c>
      <c r="DW226">
        <v>2510</v>
      </c>
      <c r="DX226">
        <v>15061</v>
      </c>
      <c r="DY226">
        <v>200</v>
      </c>
      <c r="DZ226">
        <v>1200</v>
      </c>
      <c r="EA226" t="s">
        <v>208</v>
      </c>
      <c r="EB226">
        <v>140</v>
      </c>
      <c r="EC226">
        <v>840</v>
      </c>
      <c r="ED226">
        <v>23</v>
      </c>
      <c r="EE226">
        <v>138</v>
      </c>
      <c r="EF226" t="s">
        <v>68</v>
      </c>
      <c r="EG226" t="s">
        <v>289</v>
      </c>
      <c r="EH226" t="s">
        <v>215</v>
      </c>
      <c r="EI226"/>
      <c r="EJ226">
        <v>39</v>
      </c>
      <c r="EK226">
        <v>234</v>
      </c>
      <c r="EL226" t="s">
        <v>68</v>
      </c>
      <c r="EM226" t="s">
        <v>289</v>
      </c>
      <c r="EN226" t="s">
        <v>254</v>
      </c>
      <c r="EO226"/>
      <c r="EP226">
        <v>13</v>
      </c>
      <c r="EQ226">
        <v>78</v>
      </c>
      <c r="ER226" t="s">
        <v>68</v>
      </c>
      <c r="ES226" t="s">
        <v>289</v>
      </c>
      <c r="ET226" t="s">
        <v>215</v>
      </c>
      <c r="EU226"/>
      <c r="EV226">
        <v>24</v>
      </c>
      <c r="EW226">
        <v>144</v>
      </c>
      <c r="EX226" t="s">
        <v>68</v>
      </c>
      <c r="EY226" t="s">
        <v>289</v>
      </c>
      <c r="EZ226" t="s">
        <v>252</v>
      </c>
      <c r="FA226"/>
      <c r="FB226">
        <v>28</v>
      </c>
      <c r="FC226">
        <v>168</v>
      </c>
      <c r="FD226" t="s">
        <v>68</v>
      </c>
      <c r="FE226" t="s">
        <v>290</v>
      </c>
      <c r="FF226" t="s">
        <v>509</v>
      </c>
      <c r="FG226" t="s">
        <v>159</v>
      </c>
      <c r="FH226">
        <v>13</v>
      </c>
      <c r="FI226">
        <v>78</v>
      </c>
      <c r="FJ226" t="s">
        <v>68</v>
      </c>
      <c r="FK226" t="s">
        <v>290</v>
      </c>
      <c r="FL226" t="s">
        <v>215</v>
      </c>
      <c r="FM226"/>
      <c r="FN226">
        <v>0</v>
      </c>
      <c r="FO226">
        <v>0</v>
      </c>
      <c r="FP226" t="s">
        <v>208</v>
      </c>
      <c r="FQ226">
        <v>60</v>
      </c>
      <c r="FR226">
        <v>360</v>
      </c>
      <c r="FS226">
        <v>26</v>
      </c>
      <c r="FT226">
        <v>156</v>
      </c>
      <c r="FU226" t="s">
        <v>151</v>
      </c>
      <c r="FV226" t="s">
        <v>1421</v>
      </c>
      <c r="FW226" t="s">
        <v>250</v>
      </c>
      <c r="FX226" t="s">
        <v>1421</v>
      </c>
      <c r="FY226" t="s">
        <v>509</v>
      </c>
      <c r="FZ226" t="s">
        <v>159</v>
      </c>
      <c r="GA226">
        <v>12</v>
      </c>
      <c r="GB226">
        <v>72</v>
      </c>
      <c r="GC226" t="s">
        <v>151</v>
      </c>
      <c r="GD226" t="s">
        <v>1421</v>
      </c>
      <c r="GE226" t="s">
        <v>250</v>
      </c>
      <c r="GF226" t="s">
        <v>1421</v>
      </c>
      <c r="GG226" t="s">
        <v>509</v>
      </c>
      <c r="GH226" t="s">
        <v>159</v>
      </c>
      <c r="GI226">
        <v>5</v>
      </c>
      <c r="GJ226">
        <v>30</v>
      </c>
      <c r="GK226" t="s">
        <v>151</v>
      </c>
      <c r="GL226" t="s">
        <v>1421</v>
      </c>
      <c r="GM226" t="s">
        <v>250</v>
      </c>
      <c r="GN226" t="s">
        <v>1421</v>
      </c>
      <c r="GO226" t="s">
        <v>252</v>
      </c>
      <c r="GP226"/>
      <c r="GQ226">
        <v>3</v>
      </c>
      <c r="GR226">
        <v>18</v>
      </c>
      <c r="GS226" t="s">
        <v>151</v>
      </c>
      <c r="GT226" t="s">
        <v>1421</v>
      </c>
      <c r="GU226" t="s">
        <v>250</v>
      </c>
      <c r="GV226" t="s">
        <v>1421</v>
      </c>
      <c r="GW226" t="s">
        <v>254</v>
      </c>
      <c r="GX226"/>
      <c r="GY226">
        <v>9</v>
      </c>
      <c r="GZ226">
        <v>54</v>
      </c>
      <c r="HA226" t="s">
        <v>151</v>
      </c>
      <c r="HB226" t="s">
        <v>1421</v>
      </c>
      <c r="HC226" t="s">
        <v>250</v>
      </c>
      <c r="HD226" t="s">
        <v>1421</v>
      </c>
      <c r="HE226" t="s">
        <v>509</v>
      </c>
      <c r="HF226" t="s">
        <v>159</v>
      </c>
      <c r="HG226">
        <v>5</v>
      </c>
      <c r="HH226">
        <v>30</v>
      </c>
      <c r="HI226" t="s">
        <v>151</v>
      </c>
      <c r="HJ226" t="s">
        <v>1421</v>
      </c>
      <c r="HK226" t="s">
        <v>250</v>
      </c>
      <c r="HL226" t="s">
        <v>1421</v>
      </c>
      <c r="HM226" t="s">
        <v>252</v>
      </c>
      <c r="HN226"/>
      <c r="HO226">
        <v>0</v>
      </c>
      <c r="HP226">
        <v>0</v>
      </c>
      <c r="HQ226">
        <v>28</v>
      </c>
      <c r="HR226">
        <v>168</v>
      </c>
      <c r="HS226">
        <v>78</v>
      </c>
      <c r="HT226">
        <v>468</v>
      </c>
      <c r="HU226">
        <v>94</v>
      </c>
      <c r="HV226">
        <v>564</v>
      </c>
      <c r="HW226">
        <v>0</v>
      </c>
      <c r="HX226">
        <v>0</v>
      </c>
      <c r="HY226" t="s">
        <v>208</v>
      </c>
      <c r="HZ226">
        <v>46</v>
      </c>
      <c r="IA226">
        <v>276</v>
      </c>
      <c r="IB226" t="s">
        <v>208</v>
      </c>
      <c r="IC226" t="s">
        <v>68</v>
      </c>
      <c r="ID226" t="s">
        <v>290</v>
      </c>
      <c r="IE226" t="s">
        <v>208</v>
      </c>
      <c r="IF226" t="s">
        <v>151</v>
      </c>
      <c r="IG226" t="s">
        <v>208</v>
      </c>
      <c r="IH226">
        <v>24</v>
      </c>
      <c r="II226">
        <v>144</v>
      </c>
      <c r="IJ226" t="s">
        <v>208</v>
      </c>
      <c r="IK226" t="s">
        <v>238</v>
      </c>
      <c r="IL226" t="s">
        <v>230</v>
      </c>
      <c r="IM226" t="s">
        <v>238</v>
      </c>
      <c r="IN226" t="s">
        <v>1619</v>
      </c>
    </row>
    <row r="227" spans="1:248" hidden="1" x14ac:dyDescent="0.25">
      <c r="A227" t="s">
        <v>73</v>
      </c>
      <c r="B227" t="s">
        <v>74</v>
      </c>
      <c r="C227" t="s">
        <v>805</v>
      </c>
      <c r="D227" t="s">
        <v>270</v>
      </c>
      <c r="E227" t="s">
        <v>903</v>
      </c>
      <c r="F227" t="s">
        <v>904</v>
      </c>
      <c r="G227">
        <v>12</v>
      </c>
      <c r="H227">
        <v>12</v>
      </c>
      <c r="I227" t="s">
        <v>208</v>
      </c>
      <c r="J227">
        <v>366</v>
      </c>
      <c r="K227">
        <v>2196</v>
      </c>
      <c r="L227">
        <v>327</v>
      </c>
      <c r="M227">
        <v>1962</v>
      </c>
      <c r="N227" t="s">
        <v>74</v>
      </c>
      <c r="O227" t="s">
        <v>270</v>
      </c>
      <c r="P227">
        <v>0</v>
      </c>
      <c r="Q227">
        <v>0</v>
      </c>
      <c r="R227" t="s">
        <v>1421</v>
      </c>
      <c r="S227" t="s">
        <v>1421</v>
      </c>
      <c r="T227">
        <v>0</v>
      </c>
      <c r="U227">
        <v>0</v>
      </c>
      <c r="V227" t="s">
        <v>1421</v>
      </c>
      <c r="W227" t="s">
        <v>1421</v>
      </c>
      <c r="X227">
        <v>0</v>
      </c>
      <c r="Y227">
        <v>0</v>
      </c>
      <c r="Z227" t="s">
        <v>1421</v>
      </c>
      <c r="AA227" t="s">
        <v>1421</v>
      </c>
      <c r="AB227">
        <v>10</v>
      </c>
      <c r="AC227">
        <v>60</v>
      </c>
      <c r="AD227" t="s">
        <v>74</v>
      </c>
      <c r="AE227" t="s">
        <v>270</v>
      </c>
      <c r="AF227">
        <v>0</v>
      </c>
      <c r="AG227">
        <v>0</v>
      </c>
      <c r="AH227" t="s">
        <v>1421</v>
      </c>
      <c r="AI227" t="s">
        <v>1421</v>
      </c>
      <c r="AJ227">
        <v>29</v>
      </c>
      <c r="AK227">
        <v>174</v>
      </c>
      <c r="AL227" t="s">
        <v>74</v>
      </c>
      <c r="AM227" t="s">
        <v>270</v>
      </c>
      <c r="AN227">
        <v>0</v>
      </c>
      <c r="AO227">
        <v>0</v>
      </c>
      <c r="AP227" t="s">
        <v>208</v>
      </c>
      <c r="AQ227">
        <v>39</v>
      </c>
      <c r="AR227">
        <v>234</v>
      </c>
      <c r="AS227">
        <v>0</v>
      </c>
      <c r="AT227">
        <v>0</v>
      </c>
      <c r="AU227" t="s">
        <v>1421</v>
      </c>
      <c r="AV227" t="s">
        <v>1421</v>
      </c>
      <c r="AW227">
        <v>0</v>
      </c>
      <c r="AX227">
        <v>0</v>
      </c>
      <c r="AY227" t="s">
        <v>1421</v>
      </c>
      <c r="AZ227" t="s">
        <v>1421</v>
      </c>
      <c r="BA227">
        <v>0</v>
      </c>
      <c r="BB227">
        <v>0</v>
      </c>
      <c r="BC227" t="s">
        <v>1421</v>
      </c>
      <c r="BD227" t="s">
        <v>1421</v>
      </c>
      <c r="BE227">
        <v>10</v>
      </c>
      <c r="BF227">
        <v>60</v>
      </c>
      <c r="BG227" t="s">
        <v>158</v>
      </c>
      <c r="BH227" t="s">
        <v>212</v>
      </c>
      <c r="BI227">
        <v>0</v>
      </c>
      <c r="BJ227">
        <v>0</v>
      </c>
      <c r="BK227" t="s">
        <v>1421</v>
      </c>
      <c r="BL227" t="s">
        <v>1421</v>
      </c>
      <c r="BM227">
        <v>29</v>
      </c>
      <c r="BN227">
        <v>174</v>
      </c>
      <c r="BO227" t="s">
        <v>156</v>
      </c>
      <c r="BP227" t="s">
        <v>228</v>
      </c>
      <c r="BQ227">
        <v>0</v>
      </c>
      <c r="BR227">
        <v>0</v>
      </c>
      <c r="BS227">
        <v>1962</v>
      </c>
      <c r="BT227">
        <v>0</v>
      </c>
      <c r="BU227">
        <v>0</v>
      </c>
      <c r="BV227" t="s">
        <v>213</v>
      </c>
      <c r="BW227" t="s">
        <v>1421</v>
      </c>
      <c r="BX227">
        <v>0</v>
      </c>
      <c r="BY227">
        <v>0</v>
      </c>
      <c r="BZ227">
        <v>0</v>
      </c>
      <c r="CA227">
        <v>0</v>
      </c>
      <c r="CB227">
        <v>0</v>
      </c>
      <c r="CC227" t="s">
        <v>213</v>
      </c>
      <c r="CD227" t="s">
        <v>1421</v>
      </c>
      <c r="CE227">
        <v>0</v>
      </c>
      <c r="CF227">
        <v>0</v>
      </c>
      <c r="CG227">
        <v>0</v>
      </c>
      <c r="CH227">
        <v>0</v>
      </c>
      <c r="CI227">
        <v>0</v>
      </c>
      <c r="CJ227" t="s">
        <v>213</v>
      </c>
      <c r="CK227" t="s">
        <v>1421</v>
      </c>
      <c r="CL227">
        <v>0</v>
      </c>
      <c r="CM227">
        <v>0</v>
      </c>
      <c r="CN227">
        <v>0</v>
      </c>
      <c r="CO227">
        <v>0</v>
      </c>
      <c r="CP227">
        <v>0</v>
      </c>
      <c r="CQ227" t="s">
        <v>213</v>
      </c>
      <c r="CR227" t="s">
        <v>1421</v>
      </c>
      <c r="CS227">
        <v>0</v>
      </c>
      <c r="CT227">
        <v>0</v>
      </c>
      <c r="CU227">
        <v>0</v>
      </c>
      <c r="CV227">
        <v>60</v>
      </c>
      <c r="CW227">
        <v>0</v>
      </c>
      <c r="CX227" t="s">
        <v>213</v>
      </c>
      <c r="CY227" t="s">
        <v>1421</v>
      </c>
      <c r="CZ227">
        <v>0</v>
      </c>
      <c r="DA227">
        <v>0</v>
      </c>
      <c r="DB227">
        <v>0</v>
      </c>
      <c r="DC227">
        <v>0</v>
      </c>
      <c r="DD227">
        <v>0</v>
      </c>
      <c r="DE227" t="s">
        <v>213</v>
      </c>
      <c r="DF227" t="s">
        <v>1421</v>
      </c>
      <c r="DG227">
        <v>0</v>
      </c>
      <c r="DH227">
        <v>0</v>
      </c>
      <c r="DI227">
        <v>0</v>
      </c>
      <c r="DJ227">
        <v>0</v>
      </c>
      <c r="DK227">
        <v>174</v>
      </c>
      <c r="DL227" t="s">
        <v>213</v>
      </c>
      <c r="DM227" t="s">
        <v>1421</v>
      </c>
      <c r="DN227">
        <v>0</v>
      </c>
      <c r="DO227">
        <v>0</v>
      </c>
      <c r="DP227">
        <v>0</v>
      </c>
      <c r="DQ227">
        <v>0</v>
      </c>
      <c r="DR227">
        <v>366</v>
      </c>
      <c r="DS227">
        <v>2196</v>
      </c>
      <c r="DT227" t="s">
        <v>208</v>
      </c>
      <c r="DU227">
        <v>68</v>
      </c>
      <c r="DV227">
        <v>408</v>
      </c>
      <c r="DW227">
        <v>864</v>
      </c>
      <c r="DX227">
        <v>5184</v>
      </c>
      <c r="DY227">
        <v>297</v>
      </c>
      <c r="DZ227">
        <v>1782</v>
      </c>
      <c r="EA227" t="s">
        <v>208</v>
      </c>
      <c r="EB227">
        <v>169</v>
      </c>
      <c r="EC227">
        <v>1014</v>
      </c>
      <c r="ED227">
        <v>20</v>
      </c>
      <c r="EE227">
        <v>120</v>
      </c>
      <c r="EF227" t="s">
        <v>64</v>
      </c>
      <c r="EG227" t="s">
        <v>229</v>
      </c>
      <c r="EH227" t="s">
        <v>215</v>
      </c>
      <c r="EI227"/>
      <c r="EJ227">
        <v>12</v>
      </c>
      <c r="EK227">
        <v>72</v>
      </c>
      <c r="EL227" t="s">
        <v>64</v>
      </c>
      <c r="EM227" t="s">
        <v>217</v>
      </c>
      <c r="EN227" t="s">
        <v>215</v>
      </c>
      <c r="EO227"/>
      <c r="EP227">
        <v>3</v>
      </c>
      <c r="EQ227">
        <v>18</v>
      </c>
      <c r="ER227" t="s">
        <v>64</v>
      </c>
      <c r="ES227" t="s">
        <v>229</v>
      </c>
      <c r="ET227" t="s">
        <v>215</v>
      </c>
      <c r="EU227"/>
      <c r="EV227">
        <v>30</v>
      </c>
      <c r="EW227">
        <v>180</v>
      </c>
      <c r="EX227" t="s">
        <v>64</v>
      </c>
      <c r="EY227" t="s">
        <v>217</v>
      </c>
      <c r="EZ227" t="s">
        <v>215</v>
      </c>
      <c r="FA227"/>
      <c r="FB227">
        <v>31</v>
      </c>
      <c r="FC227">
        <v>186</v>
      </c>
      <c r="FD227" t="s">
        <v>64</v>
      </c>
      <c r="FE227" t="s">
        <v>229</v>
      </c>
      <c r="FF227" t="s">
        <v>215</v>
      </c>
      <c r="FG227"/>
      <c r="FH227">
        <v>73</v>
      </c>
      <c r="FI227">
        <v>438</v>
      </c>
      <c r="FJ227" t="s">
        <v>64</v>
      </c>
      <c r="FK227" t="s">
        <v>217</v>
      </c>
      <c r="FL227" t="s">
        <v>215</v>
      </c>
      <c r="FM227"/>
      <c r="FN227">
        <v>0</v>
      </c>
      <c r="FO227">
        <v>0</v>
      </c>
      <c r="FP227" t="s">
        <v>208</v>
      </c>
      <c r="FQ227">
        <v>128</v>
      </c>
      <c r="FR227">
        <v>768</v>
      </c>
      <c r="FS227">
        <v>16</v>
      </c>
      <c r="FT227">
        <v>96</v>
      </c>
      <c r="FU227" t="s">
        <v>154</v>
      </c>
      <c r="FV227" t="s">
        <v>1421</v>
      </c>
      <c r="FW227" t="s">
        <v>319</v>
      </c>
      <c r="FX227" t="s">
        <v>1421</v>
      </c>
      <c r="FY227" t="s">
        <v>215</v>
      </c>
      <c r="FZ227"/>
      <c r="GA227">
        <v>11</v>
      </c>
      <c r="GB227">
        <v>66</v>
      </c>
      <c r="GC227" t="s">
        <v>158</v>
      </c>
      <c r="GD227" t="s">
        <v>1421</v>
      </c>
      <c r="GE227" t="s">
        <v>271</v>
      </c>
      <c r="GF227" t="s">
        <v>1421</v>
      </c>
      <c r="GG227" t="s">
        <v>215</v>
      </c>
      <c r="GH227"/>
      <c r="GI227">
        <v>9</v>
      </c>
      <c r="GJ227">
        <v>54</v>
      </c>
      <c r="GK227" t="s">
        <v>158</v>
      </c>
      <c r="GL227" t="s">
        <v>1421</v>
      </c>
      <c r="GM227" t="s">
        <v>271</v>
      </c>
      <c r="GN227" t="s">
        <v>1421</v>
      </c>
      <c r="GO227" t="s">
        <v>215</v>
      </c>
      <c r="GP227"/>
      <c r="GQ227">
        <v>20</v>
      </c>
      <c r="GR227">
        <v>120</v>
      </c>
      <c r="GS227" t="s">
        <v>156</v>
      </c>
      <c r="GT227" t="s">
        <v>1421</v>
      </c>
      <c r="GU227" t="s">
        <v>228</v>
      </c>
      <c r="GV227" t="s">
        <v>1421</v>
      </c>
      <c r="GW227" t="s">
        <v>215</v>
      </c>
      <c r="GX227"/>
      <c r="GY227">
        <v>35</v>
      </c>
      <c r="GZ227">
        <v>210</v>
      </c>
      <c r="HA227" t="s">
        <v>156</v>
      </c>
      <c r="HB227" t="s">
        <v>1421</v>
      </c>
      <c r="HC227" t="s">
        <v>228</v>
      </c>
      <c r="HD227" t="s">
        <v>1421</v>
      </c>
      <c r="HE227" t="s">
        <v>215</v>
      </c>
      <c r="HF227"/>
      <c r="HG227">
        <v>37</v>
      </c>
      <c r="HH227">
        <v>222</v>
      </c>
      <c r="HI227" t="s">
        <v>156</v>
      </c>
      <c r="HJ227" t="s">
        <v>1421</v>
      </c>
      <c r="HK227" t="s">
        <v>228</v>
      </c>
      <c r="HL227" t="s">
        <v>1421</v>
      </c>
      <c r="HM227" t="s">
        <v>215</v>
      </c>
      <c r="HN227"/>
      <c r="HO227">
        <v>0</v>
      </c>
      <c r="HP227">
        <v>0</v>
      </c>
      <c r="HQ227">
        <v>138</v>
      </c>
      <c r="HR227">
        <v>828</v>
      </c>
      <c r="HS227">
        <v>99</v>
      </c>
      <c r="HT227">
        <v>594</v>
      </c>
      <c r="HU227">
        <v>60</v>
      </c>
      <c r="HV227">
        <v>360</v>
      </c>
      <c r="HW227">
        <v>0</v>
      </c>
      <c r="HX227">
        <v>0</v>
      </c>
      <c r="HY227" t="s">
        <v>208</v>
      </c>
      <c r="HZ227">
        <v>331</v>
      </c>
      <c r="IA227">
        <v>1986</v>
      </c>
      <c r="IB227" t="s">
        <v>208</v>
      </c>
      <c r="IC227" t="s">
        <v>64</v>
      </c>
      <c r="ID227" t="s">
        <v>217</v>
      </c>
      <c r="IE227" t="s">
        <v>208</v>
      </c>
      <c r="IF227" t="s">
        <v>156</v>
      </c>
      <c r="IG227" t="s">
        <v>208</v>
      </c>
      <c r="IH227">
        <v>63</v>
      </c>
      <c r="II227">
        <v>378</v>
      </c>
      <c r="IJ227" t="s">
        <v>208</v>
      </c>
      <c r="IK227" t="s">
        <v>219</v>
      </c>
      <c r="IL227" t="s">
        <v>238</v>
      </c>
      <c r="IM227" t="s">
        <v>238</v>
      </c>
      <c r="IN227" t="s">
        <v>1620</v>
      </c>
    </row>
    <row r="228" spans="1:248" hidden="1" x14ac:dyDescent="0.25">
      <c r="A228" t="s">
        <v>75</v>
      </c>
      <c r="B228" t="s">
        <v>76</v>
      </c>
      <c r="C228" t="s">
        <v>778</v>
      </c>
      <c r="D228" t="s">
        <v>755</v>
      </c>
      <c r="E228" t="s">
        <v>798</v>
      </c>
      <c r="F228" t="s">
        <v>755</v>
      </c>
      <c r="G228">
        <v>12</v>
      </c>
      <c r="H228">
        <v>12</v>
      </c>
      <c r="I228" t="s">
        <v>208</v>
      </c>
      <c r="J228">
        <v>380</v>
      </c>
      <c r="K228">
        <v>2280</v>
      </c>
      <c r="L228">
        <v>18</v>
      </c>
      <c r="M228">
        <v>108</v>
      </c>
      <c r="N228" t="s">
        <v>76</v>
      </c>
      <c r="O228" t="s">
        <v>755</v>
      </c>
      <c r="P228">
        <v>30</v>
      </c>
      <c r="Q228">
        <v>180</v>
      </c>
      <c r="R228" t="s">
        <v>76</v>
      </c>
      <c r="S228" t="s">
        <v>755</v>
      </c>
      <c r="T228">
        <v>0</v>
      </c>
      <c r="U228">
        <v>0</v>
      </c>
      <c r="V228" t="s">
        <v>1421</v>
      </c>
      <c r="W228" t="s">
        <v>1421</v>
      </c>
      <c r="X228">
        <v>0</v>
      </c>
      <c r="Y228">
        <v>0</v>
      </c>
      <c r="Z228" t="s">
        <v>1421</v>
      </c>
      <c r="AA228" t="s">
        <v>1421</v>
      </c>
      <c r="AB228">
        <v>15</v>
      </c>
      <c r="AC228">
        <v>90</v>
      </c>
      <c r="AD228" t="s">
        <v>76</v>
      </c>
      <c r="AE228" t="s">
        <v>755</v>
      </c>
      <c r="AF228">
        <v>4</v>
      </c>
      <c r="AG228">
        <v>24</v>
      </c>
      <c r="AH228" t="s">
        <v>76</v>
      </c>
      <c r="AI228" t="s">
        <v>205</v>
      </c>
      <c r="AJ228">
        <v>313</v>
      </c>
      <c r="AK228">
        <v>1878</v>
      </c>
      <c r="AL228" t="s">
        <v>76</v>
      </c>
      <c r="AM228" t="s">
        <v>755</v>
      </c>
      <c r="AN228">
        <v>0</v>
      </c>
      <c r="AO228">
        <v>0</v>
      </c>
      <c r="AP228" t="s">
        <v>208</v>
      </c>
      <c r="AQ228">
        <v>96</v>
      </c>
      <c r="AR228">
        <v>576</v>
      </c>
      <c r="AS228">
        <v>3</v>
      </c>
      <c r="AT228">
        <v>18</v>
      </c>
      <c r="AU228" t="s">
        <v>151</v>
      </c>
      <c r="AV228" t="s">
        <v>250</v>
      </c>
      <c r="AW228">
        <v>0</v>
      </c>
      <c r="AX228">
        <v>0</v>
      </c>
      <c r="AY228" t="s">
        <v>1421</v>
      </c>
      <c r="AZ228" t="s">
        <v>1421</v>
      </c>
      <c r="BA228">
        <v>0</v>
      </c>
      <c r="BB228">
        <v>0</v>
      </c>
      <c r="BC228" t="s">
        <v>1421</v>
      </c>
      <c r="BD228" t="s">
        <v>1421</v>
      </c>
      <c r="BE228">
        <v>4</v>
      </c>
      <c r="BF228">
        <v>24</v>
      </c>
      <c r="BG228" t="s">
        <v>151</v>
      </c>
      <c r="BH228" t="s">
        <v>250</v>
      </c>
      <c r="BI228">
        <v>1</v>
      </c>
      <c r="BJ228">
        <v>6</v>
      </c>
      <c r="BK228" t="s">
        <v>151</v>
      </c>
      <c r="BL228" t="s">
        <v>250</v>
      </c>
      <c r="BM228">
        <v>88</v>
      </c>
      <c r="BN228">
        <v>528</v>
      </c>
      <c r="BO228" t="s">
        <v>151</v>
      </c>
      <c r="BP228" t="s">
        <v>250</v>
      </c>
      <c r="BQ228">
        <v>0</v>
      </c>
      <c r="BR228">
        <v>0</v>
      </c>
      <c r="BS228">
        <v>108</v>
      </c>
      <c r="BT228">
        <v>0</v>
      </c>
      <c r="BU228">
        <v>0</v>
      </c>
      <c r="BV228" t="s">
        <v>213</v>
      </c>
      <c r="BW228" t="s">
        <v>1421</v>
      </c>
      <c r="BX228">
        <v>0</v>
      </c>
      <c r="BY228">
        <v>0</v>
      </c>
      <c r="BZ228">
        <v>180</v>
      </c>
      <c r="CA228">
        <v>0</v>
      </c>
      <c r="CB228">
        <v>0</v>
      </c>
      <c r="CC228" t="s">
        <v>213</v>
      </c>
      <c r="CD228" t="s">
        <v>1421</v>
      </c>
      <c r="CE228">
        <v>0</v>
      </c>
      <c r="CF228">
        <v>0</v>
      </c>
      <c r="CG228">
        <v>0</v>
      </c>
      <c r="CH228">
        <v>0</v>
      </c>
      <c r="CI228">
        <v>0</v>
      </c>
      <c r="CJ228" t="s">
        <v>213</v>
      </c>
      <c r="CK228" t="s">
        <v>1421</v>
      </c>
      <c r="CL228">
        <v>0</v>
      </c>
      <c r="CM228">
        <v>0</v>
      </c>
      <c r="CN228">
        <v>0</v>
      </c>
      <c r="CO228">
        <v>0</v>
      </c>
      <c r="CP228">
        <v>0</v>
      </c>
      <c r="CQ228" t="s">
        <v>213</v>
      </c>
      <c r="CR228" t="s">
        <v>1421</v>
      </c>
      <c r="CS228">
        <v>0</v>
      </c>
      <c r="CT228">
        <v>0</v>
      </c>
      <c r="CU228">
        <v>90</v>
      </c>
      <c r="CV228">
        <v>0</v>
      </c>
      <c r="CW228">
        <v>0</v>
      </c>
      <c r="CX228" t="s">
        <v>213</v>
      </c>
      <c r="CY228" t="s">
        <v>1421</v>
      </c>
      <c r="CZ228">
        <v>0</v>
      </c>
      <c r="DA228">
        <v>0</v>
      </c>
      <c r="DB228">
        <v>24</v>
      </c>
      <c r="DC228">
        <v>0</v>
      </c>
      <c r="DD228">
        <v>0</v>
      </c>
      <c r="DE228" t="s">
        <v>213</v>
      </c>
      <c r="DF228" t="s">
        <v>1421</v>
      </c>
      <c r="DG228">
        <v>0</v>
      </c>
      <c r="DH228">
        <v>0</v>
      </c>
      <c r="DI228">
        <v>0</v>
      </c>
      <c r="DJ228">
        <v>0</v>
      </c>
      <c r="DK228">
        <v>1878</v>
      </c>
      <c r="DL228" t="s">
        <v>213</v>
      </c>
      <c r="DM228" t="s">
        <v>1421</v>
      </c>
      <c r="DN228">
        <v>0</v>
      </c>
      <c r="DO228">
        <v>0</v>
      </c>
      <c r="DP228">
        <v>0</v>
      </c>
      <c r="DQ228">
        <v>0</v>
      </c>
      <c r="DR228">
        <v>380</v>
      </c>
      <c r="DS228">
        <v>2280</v>
      </c>
      <c r="DT228" t="s">
        <v>208</v>
      </c>
      <c r="DU228">
        <v>42</v>
      </c>
      <c r="DV228">
        <v>252</v>
      </c>
      <c r="DW228">
        <v>275</v>
      </c>
      <c r="DX228">
        <v>1650</v>
      </c>
      <c r="DY228">
        <v>696</v>
      </c>
      <c r="DZ228">
        <v>4176</v>
      </c>
      <c r="EA228" t="s">
        <v>208</v>
      </c>
      <c r="EB228">
        <v>576</v>
      </c>
      <c r="EC228">
        <v>3456</v>
      </c>
      <c r="ED228">
        <v>123</v>
      </c>
      <c r="EE228">
        <v>738</v>
      </c>
      <c r="EF228" t="s">
        <v>76</v>
      </c>
      <c r="EG228" t="s">
        <v>755</v>
      </c>
      <c r="EH228" t="s">
        <v>215</v>
      </c>
      <c r="EI228"/>
      <c r="EJ228">
        <v>94</v>
      </c>
      <c r="EK228">
        <v>564</v>
      </c>
      <c r="EL228" t="s">
        <v>76</v>
      </c>
      <c r="EM228" t="s">
        <v>755</v>
      </c>
      <c r="EN228" t="s">
        <v>215</v>
      </c>
      <c r="EO228"/>
      <c r="EP228">
        <v>36</v>
      </c>
      <c r="EQ228">
        <v>216</v>
      </c>
      <c r="ER228" t="s">
        <v>76</v>
      </c>
      <c r="ES228" t="s">
        <v>755</v>
      </c>
      <c r="ET228" t="s">
        <v>215</v>
      </c>
      <c r="EU228"/>
      <c r="EV228">
        <v>101</v>
      </c>
      <c r="EW228">
        <v>606</v>
      </c>
      <c r="EX228" t="s">
        <v>76</v>
      </c>
      <c r="EY228" t="s">
        <v>755</v>
      </c>
      <c r="EZ228" t="s">
        <v>215</v>
      </c>
      <c r="FA228"/>
      <c r="FB228">
        <v>76</v>
      </c>
      <c r="FC228">
        <v>456</v>
      </c>
      <c r="FD228" t="s">
        <v>76</v>
      </c>
      <c r="FE228" t="s">
        <v>755</v>
      </c>
      <c r="FF228" t="s">
        <v>215</v>
      </c>
      <c r="FG228"/>
      <c r="FH228">
        <v>146</v>
      </c>
      <c r="FI228">
        <v>876</v>
      </c>
      <c r="FJ228" t="s">
        <v>76</v>
      </c>
      <c r="FK228" t="s">
        <v>755</v>
      </c>
      <c r="FL228" t="s">
        <v>215</v>
      </c>
      <c r="FM228"/>
      <c r="FN228">
        <v>0</v>
      </c>
      <c r="FO228">
        <v>0</v>
      </c>
      <c r="FP228" t="s">
        <v>208</v>
      </c>
      <c r="FQ228">
        <v>120</v>
      </c>
      <c r="FR228">
        <v>720</v>
      </c>
      <c r="FS228">
        <v>10</v>
      </c>
      <c r="FT228">
        <v>60</v>
      </c>
      <c r="FU228" t="s">
        <v>151</v>
      </c>
      <c r="FV228" t="s">
        <v>1421</v>
      </c>
      <c r="FW228" t="s">
        <v>250</v>
      </c>
      <c r="FX228" t="s">
        <v>1421</v>
      </c>
      <c r="FY228" t="s">
        <v>215</v>
      </c>
      <c r="FZ228"/>
      <c r="GA228">
        <v>8</v>
      </c>
      <c r="GB228">
        <v>48</v>
      </c>
      <c r="GC228" t="s">
        <v>151</v>
      </c>
      <c r="GD228" t="s">
        <v>1421</v>
      </c>
      <c r="GE228" t="s">
        <v>250</v>
      </c>
      <c r="GF228" t="s">
        <v>1421</v>
      </c>
      <c r="GG228" t="s">
        <v>215</v>
      </c>
      <c r="GH228"/>
      <c r="GI228">
        <v>40</v>
      </c>
      <c r="GJ228">
        <v>240</v>
      </c>
      <c r="GK228" t="s">
        <v>151</v>
      </c>
      <c r="GL228" t="s">
        <v>1421</v>
      </c>
      <c r="GM228" t="s">
        <v>250</v>
      </c>
      <c r="GN228" t="s">
        <v>1421</v>
      </c>
      <c r="GO228" t="s">
        <v>215</v>
      </c>
      <c r="GP228"/>
      <c r="GQ228">
        <v>24</v>
      </c>
      <c r="GR228">
        <v>144</v>
      </c>
      <c r="GS228" t="s">
        <v>151</v>
      </c>
      <c r="GT228" t="s">
        <v>1421</v>
      </c>
      <c r="GU228" t="s">
        <v>250</v>
      </c>
      <c r="GV228" t="s">
        <v>1421</v>
      </c>
      <c r="GW228" t="s">
        <v>215</v>
      </c>
      <c r="GX228"/>
      <c r="GY228">
        <v>18</v>
      </c>
      <c r="GZ228">
        <v>108</v>
      </c>
      <c r="HA228" t="s">
        <v>151</v>
      </c>
      <c r="HB228" t="s">
        <v>1421</v>
      </c>
      <c r="HC228" t="s">
        <v>250</v>
      </c>
      <c r="HD228" t="s">
        <v>1421</v>
      </c>
      <c r="HE228" t="s">
        <v>215</v>
      </c>
      <c r="HF228"/>
      <c r="HG228">
        <v>20</v>
      </c>
      <c r="HH228">
        <v>120</v>
      </c>
      <c r="HI228" t="s">
        <v>151</v>
      </c>
      <c r="HJ228" t="s">
        <v>1421</v>
      </c>
      <c r="HK228" t="s">
        <v>250</v>
      </c>
      <c r="HL228" t="s">
        <v>1421</v>
      </c>
      <c r="HM228" t="s">
        <v>215</v>
      </c>
      <c r="HN228"/>
      <c r="HO228">
        <v>0</v>
      </c>
      <c r="HP228">
        <v>0</v>
      </c>
      <c r="HQ228">
        <v>315</v>
      </c>
      <c r="HR228">
        <v>1890</v>
      </c>
      <c r="HS228">
        <v>220</v>
      </c>
      <c r="HT228">
        <v>1320</v>
      </c>
      <c r="HU228">
        <v>161</v>
      </c>
      <c r="HV228">
        <v>966</v>
      </c>
      <c r="HW228">
        <v>0</v>
      </c>
      <c r="HX228">
        <v>0</v>
      </c>
      <c r="HY228" t="s">
        <v>208</v>
      </c>
      <c r="HZ228">
        <v>25</v>
      </c>
      <c r="IA228">
        <v>150</v>
      </c>
      <c r="IB228" t="s">
        <v>208</v>
      </c>
      <c r="IC228" t="s">
        <v>76</v>
      </c>
      <c r="ID228" t="s">
        <v>755</v>
      </c>
      <c r="IE228" t="s">
        <v>208</v>
      </c>
      <c r="IF228" t="s">
        <v>151</v>
      </c>
      <c r="IG228" t="s">
        <v>208</v>
      </c>
      <c r="IH228">
        <v>12</v>
      </c>
      <c r="II228">
        <v>72</v>
      </c>
      <c r="IJ228" t="s">
        <v>208</v>
      </c>
      <c r="IK228" t="s">
        <v>219</v>
      </c>
      <c r="IL228" t="s">
        <v>230</v>
      </c>
      <c r="IM228" t="s">
        <v>219</v>
      </c>
      <c r="IN228" t="s">
        <v>1621</v>
      </c>
    </row>
    <row r="229" spans="1:248" hidden="1" x14ac:dyDescent="0.25">
      <c r="A229" t="s">
        <v>67</v>
      </c>
      <c r="B229" t="s">
        <v>68</v>
      </c>
      <c r="C229" t="s">
        <v>336</v>
      </c>
      <c r="D229" t="s">
        <v>253</v>
      </c>
      <c r="E229" t="s">
        <v>899</v>
      </c>
      <c r="F229" t="s">
        <v>900</v>
      </c>
      <c r="G229">
        <v>12</v>
      </c>
      <c r="H229">
        <v>12</v>
      </c>
      <c r="I229" t="s">
        <v>208</v>
      </c>
      <c r="J229">
        <v>621</v>
      </c>
      <c r="K229">
        <v>3726</v>
      </c>
      <c r="L229">
        <v>134</v>
      </c>
      <c r="M229">
        <v>804</v>
      </c>
      <c r="N229" t="s">
        <v>68</v>
      </c>
      <c r="O229" t="s">
        <v>253</v>
      </c>
      <c r="P229">
        <v>79</v>
      </c>
      <c r="Q229">
        <v>474</v>
      </c>
      <c r="R229" t="s">
        <v>68</v>
      </c>
      <c r="S229" t="s">
        <v>253</v>
      </c>
      <c r="T229">
        <v>121</v>
      </c>
      <c r="U229">
        <v>726</v>
      </c>
      <c r="V229" t="s">
        <v>68</v>
      </c>
      <c r="W229" t="s">
        <v>253</v>
      </c>
      <c r="X229">
        <v>0</v>
      </c>
      <c r="Y229">
        <v>0</v>
      </c>
      <c r="Z229" t="s">
        <v>1421</v>
      </c>
      <c r="AA229" t="s">
        <v>1421</v>
      </c>
      <c r="AB229">
        <v>131</v>
      </c>
      <c r="AC229">
        <v>786</v>
      </c>
      <c r="AD229" t="s">
        <v>68</v>
      </c>
      <c r="AE229" t="s">
        <v>253</v>
      </c>
      <c r="AF229">
        <v>54</v>
      </c>
      <c r="AG229">
        <v>324</v>
      </c>
      <c r="AH229" t="s">
        <v>68</v>
      </c>
      <c r="AI229" t="s">
        <v>253</v>
      </c>
      <c r="AJ229">
        <v>102</v>
      </c>
      <c r="AK229">
        <v>612</v>
      </c>
      <c r="AL229" t="s">
        <v>68</v>
      </c>
      <c r="AM229" t="s">
        <v>253</v>
      </c>
      <c r="AN229">
        <v>0</v>
      </c>
      <c r="AO229">
        <v>0</v>
      </c>
      <c r="AP229" t="s">
        <v>208</v>
      </c>
      <c r="AQ229">
        <v>23</v>
      </c>
      <c r="AR229">
        <v>138</v>
      </c>
      <c r="AS229">
        <v>19</v>
      </c>
      <c r="AT229">
        <v>114</v>
      </c>
      <c r="AU229" t="s">
        <v>151</v>
      </c>
      <c r="AV229" t="s">
        <v>250</v>
      </c>
      <c r="AW229">
        <v>4</v>
      </c>
      <c r="AX229">
        <v>24</v>
      </c>
      <c r="AY229" t="s">
        <v>154</v>
      </c>
      <c r="AZ229" t="s">
        <v>278</v>
      </c>
      <c r="BA229">
        <v>0</v>
      </c>
      <c r="BB229">
        <v>0</v>
      </c>
      <c r="BC229" t="s">
        <v>1421</v>
      </c>
      <c r="BD229" t="s">
        <v>1421</v>
      </c>
      <c r="BE229">
        <v>0</v>
      </c>
      <c r="BF229">
        <v>0</v>
      </c>
      <c r="BG229" t="s">
        <v>1421</v>
      </c>
      <c r="BH229" t="s">
        <v>1421</v>
      </c>
      <c r="BI229">
        <v>0</v>
      </c>
      <c r="BJ229">
        <v>0</v>
      </c>
      <c r="BK229" t="s">
        <v>1421</v>
      </c>
      <c r="BL229" t="s">
        <v>1421</v>
      </c>
      <c r="BM229">
        <v>0</v>
      </c>
      <c r="BN229">
        <v>0</v>
      </c>
      <c r="BO229" t="s">
        <v>1421</v>
      </c>
      <c r="BP229" t="s">
        <v>1421</v>
      </c>
      <c r="BQ229">
        <v>0</v>
      </c>
      <c r="BR229">
        <v>0</v>
      </c>
      <c r="BS229">
        <v>677</v>
      </c>
      <c r="BT229">
        <v>0</v>
      </c>
      <c r="BU229">
        <v>0</v>
      </c>
      <c r="BV229" t="s">
        <v>213</v>
      </c>
      <c r="BW229" t="s">
        <v>1421</v>
      </c>
      <c r="BX229">
        <v>0</v>
      </c>
      <c r="BY229">
        <v>127</v>
      </c>
      <c r="BZ229">
        <v>0</v>
      </c>
      <c r="CA229">
        <v>474</v>
      </c>
      <c r="CB229">
        <v>0</v>
      </c>
      <c r="CC229" t="s">
        <v>213</v>
      </c>
      <c r="CD229" t="s">
        <v>1421</v>
      </c>
      <c r="CE229">
        <v>0</v>
      </c>
      <c r="CF229">
        <v>0</v>
      </c>
      <c r="CG229">
        <v>726</v>
      </c>
      <c r="CH229">
        <v>0</v>
      </c>
      <c r="CI229">
        <v>0</v>
      </c>
      <c r="CJ229" t="s">
        <v>213</v>
      </c>
      <c r="CK229" t="s">
        <v>1421</v>
      </c>
      <c r="CL229">
        <v>0</v>
      </c>
      <c r="CM229">
        <v>0</v>
      </c>
      <c r="CN229">
        <v>0</v>
      </c>
      <c r="CO229">
        <v>0</v>
      </c>
      <c r="CP229">
        <v>0</v>
      </c>
      <c r="CQ229" t="s">
        <v>213</v>
      </c>
      <c r="CR229" t="s">
        <v>1421</v>
      </c>
      <c r="CS229">
        <v>0</v>
      </c>
      <c r="CT229">
        <v>0</v>
      </c>
      <c r="CU229">
        <v>0</v>
      </c>
      <c r="CV229">
        <v>786</v>
      </c>
      <c r="CW229">
        <v>0</v>
      </c>
      <c r="CX229" t="s">
        <v>213</v>
      </c>
      <c r="CY229" t="s">
        <v>1421</v>
      </c>
      <c r="CZ229">
        <v>0</v>
      </c>
      <c r="DA229">
        <v>0</v>
      </c>
      <c r="DB229">
        <v>0</v>
      </c>
      <c r="DC229">
        <v>324</v>
      </c>
      <c r="DD229">
        <v>0</v>
      </c>
      <c r="DE229" t="s">
        <v>213</v>
      </c>
      <c r="DF229" t="s">
        <v>1421</v>
      </c>
      <c r="DG229">
        <v>0</v>
      </c>
      <c r="DH229">
        <v>0</v>
      </c>
      <c r="DI229">
        <v>0</v>
      </c>
      <c r="DJ229">
        <v>0</v>
      </c>
      <c r="DK229">
        <v>612</v>
      </c>
      <c r="DL229" t="s">
        <v>213</v>
      </c>
      <c r="DM229" t="s">
        <v>1421</v>
      </c>
      <c r="DN229">
        <v>0</v>
      </c>
      <c r="DO229">
        <v>0</v>
      </c>
      <c r="DP229">
        <v>0</v>
      </c>
      <c r="DQ229">
        <v>0</v>
      </c>
      <c r="DR229">
        <v>621</v>
      </c>
      <c r="DS229">
        <v>3726</v>
      </c>
      <c r="DT229" t="s">
        <v>213</v>
      </c>
      <c r="DU229">
        <v>0</v>
      </c>
      <c r="DV229">
        <v>0</v>
      </c>
      <c r="DW229">
        <v>815</v>
      </c>
      <c r="DX229">
        <v>4890</v>
      </c>
      <c r="DY229">
        <v>456</v>
      </c>
      <c r="DZ229">
        <v>2736</v>
      </c>
      <c r="EA229" t="s">
        <v>208</v>
      </c>
      <c r="EB229">
        <v>408</v>
      </c>
      <c r="EC229">
        <v>2448</v>
      </c>
      <c r="ED229">
        <v>31</v>
      </c>
      <c r="EE229">
        <v>186</v>
      </c>
      <c r="EF229" t="s">
        <v>68</v>
      </c>
      <c r="EG229" t="s">
        <v>253</v>
      </c>
      <c r="EH229" t="s">
        <v>215</v>
      </c>
      <c r="EI229"/>
      <c r="EJ229">
        <v>11</v>
      </c>
      <c r="EK229">
        <v>66</v>
      </c>
      <c r="EL229" t="s">
        <v>66</v>
      </c>
      <c r="EM229" t="s">
        <v>262</v>
      </c>
      <c r="EN229" t="s">
        <v>252</v>
      </c>
      <c r="EO229"/>
      <c r="EP229">
        <v>45</v>
      </c>
      <c r="EQ229">
        <v>270</v>
      </c>
      <c r="ER229" t="s">
        <v>68</v>
      </c>
      <c r="ES229" t="s">
        <v>253</v>
      </c>
      <c r="ET229" t="s">
        <v>252</v>
      </c>
      <c r="EU229"/>
      <c r="EV229">
        <v>25</v>
      </c>
      <c r="EW229">
        <v>150</v>
      </c>
      <c r="EX229" t="s">
        <v>68</v>
      </c>
      <c r="EY229" t="s">
        <v>253</v>
      </c>
      <c r="EZ229" t="s">
        <v>252</v>
      </c>
      <c r="FA229"/>
      <c r="FB229">
        <v>159</v>
      </c>
      <c r="FC229">
        <v>954</v>
      </c>
      <c r="FD229" t="s">
        <v>68</v>
      </c>
      <c r="FE229" t="s">
        <v>253</v>
      </c>
      <c r="FF229" t="s">
        <v>252</v>
      </c>
      <c r="FG229"/>
      <c r="FH229">
        <v>137</v>
      </c>
      <c r="FI229">
        <v>822</v>
      </c>
      <c r="FJ229" t="s">
        <v>68</v>
      </c>
      <c r="FK229" t="s">
        <v>253</v>
      </c>
      <c r="FL229" t="s">
        <v>254</v>
      </c>
      <c r="FM229"/>
      <c r="FN229">
        <v>0</v>
      </c>
      <c r="FO229">
        <v>0</v>
      </c>
      <c r="FP229" t="s">
        <v>208</v>
      </c>
      <c r="FQ229">
        <v>48</v>
      </c>
      <c r="FR229">
        <v>288</v>
      </c>
      <c r="FS229">
        <v>3</v>
      </c>
      <c r="FT229">
        <v>18</v>
      </c>
      <c r="FU229" t="s">
        <v>154</v>
      </c>
      <c r="FV229" t="s">
        <v>1421</v>
      </c>
      <c r="FW229" t="s">
        <v>278</v>
      </c>
      <c r="FX229" t="s">
        <v>1421</v>
      </c>
      <c r="FY229" t="s">
        <v>215</v>
      </c>
      <c r="FZ229"/>
      <c r="GA229">
        <v>7</v>
      </c>
      <c r="GB229">
        <v>42</v>
      </c>
      <c r="GC229" t="s">
        <v>154</v>
      </c>
      <c r="GD229" t="s">
        <v>1421</v>
      </c>
      <c r="GE229" t="s">
        <v>278</v>
      </c>
      <c r="GF229" t="s">
        <v>1421</v>
      </c>
      <c r="GG229" t="s">
        <v>215</v>
      </c>
      <c r="GH229"/>
      <c r="GI229">
        <v>3</v>
      </c>
      <c r="GJ229">
        <v>18</v>
      </c>
      <c r="GK229" t="s">
        <v>154</v>
      </c>
      <c r="GL229" t="s">
        <v>1421</v>
      </c>
      <c r="GM229" t="s">
        <v>278</v>
      </c>
      <c r="GN229" t="s">
        <v>1421</v>
      </c>
      <c r="GO229" t="s">
        <v>215</v>
      </c>
      <c r="GP229"/>
      <c r="GQ229">
        <v>10</v>
      </c>
      <c r="GR229">
        <v>60</v>
      </c>
      <c r="GS229" t="s">
        <v>151</v>
      </c>
      <c r="GT229" t="s">
        <v>1421</v>
      </c>
      <c r="GU229" t="s">
        <v>250</v>
      </c>
      <c r="GV229" t="s">
        <v>1421</v>
      </c>
      <c r="GW229" t="s">
        <v>252</v>
      </c>
      <c r="GX229"/>
      <c r="GY229">
        <v>5</v>
      </c>
      <c r="GZ229">
        <v>30</v>
      </c>
      <c r="HA229" t="s">
        <v>151</v>
      </c>
      <c r="HB229" t="s">
        <v>1421</v>
      </c>
      <c r="HC229" t="s">
        <v>250</v>
      </c>
      <c r="HD229" t="s">
        <v>1421</v>
      </c>
      <c r="HE229" t="s">
        <v>252</v>
      </c>
      <c r="HF229"/>
      <c r="HG229">
        <v>20</v>
      </c>
      <c r="HH229">
        <v>120</v>
      </c>
      <c r="HI229" t="s">
        <v>151</v>
      </c>
      <c r="HJ229" t="s">
        <v>1421</v>
      </c>
      <c r="HK229" t="s">
        <v>250</v>
      </c>
      <c r="HL229" t="s">
        <v>1421</v>
      </c>
      <c r="HM229" t="s">
        <v>252</v>
      </c>
      <c r="HN229"/>
      <c r="HO229">
        <v>0</v>
      </c>
      <c r="HP229">
        <v>0</v>
      </c>
      <c r="HQ229">
        <v>112</v>
      </c>
      <c r="HR229">
        <v>672</v>
      </c>
      <c r="HS229">
        <v>280</v>
      </c>
      <c r="HT229">
        <v>1680</v>
      </c>
      <c r="HU229">
        <v>64</v>
      </c>
      <c r="HV229">
        <v>384</v>
      </c>
      <c r="HW229">
        <v>0</v>
      </c>
      <c r="HX229">
        <v>0</v>
      </c>
      <c r="HY229" t="s">
        <v>208</v>
      </c>
      <c r="HZ229">
        <v>91</v>
      </c>
      <c r="IA229">
        <v>546</v>
      </c>
      <c r="IB229" t="s">
        <v>208</v>
      </c>
      <c r="IC229" t="s">
        <v>68</v>
      </c>
      <c r="ID229" t="s">
        <v>253</v>
      </c>
      <c r="IE229" t="s">
        <v>208</v>
      </c>
      <c r="IF229" t="s">
        <v>151</v>
      </c>
      <c r="IG229" t="s">
        <v>208</v>
      </c>
      <c r="IH229">
        <v>15</v>
      </c>
      <c r="II229">
        <v>90</v>
      </c>
      <c r="IJ229" t="s">
        <v>208</v>
      </c>
      <c r="IK229" t="s">
        <v>230</v>
      </c>
      <c r="IL229" t="s">
        <v>219</v>
      </c>
      <c r="IM229" t="s">
        <v>230</v>
      </c>
      <c r="IN229" t="s">
        <v>1622</v>
      </c>
    </row>
    <row r="230" spans="1:248" hidden="1" x14ac:dyDescent="0.25">
      <c r="A230" t="s">
        <v>65</v>
      </c>
      <c r="B230" t="s">
        <v>66</v>
      </c>
      <c r="C230" t="s">
        <v>306</v>
      </c>
      <c r="D230" t="s">
        <v>307</v>
      </c>
      <c r="E230" t="s">
        <v>1387</v>
      </c>
      <c r="F230" t="s">
        <v>1388</v>
      </c>
      <c r="G230">
        <v>12</v>
      </c>
      <c r="H230">
        <v>12</v>
      </c>
      <c r="I230" t="s">
        <v>208</v>
      </c>
      <c r="J230">
        <v>302</v>
      </c>
      <c r="K230">
        <v>1812</v>
      </c>
      <c r="L230">
        <v>97</v>
      </c>
      <c r="M230">
        <v>582</v>
      </c>
      <c r="N230" t="s">
        <v>66</v>
      </c>
      <c r="O230" t="s">
        <v>307</v>
      </c>
      <c r="P230">
        <v>120</v>
      </c>
      <c r="Q230">
        <v>722</v>
      </c>
      <c r="R230" t="s">
        <v>66</v>
      </c>
      <c r="S230" t="s">
        <v>307</v>
      </c>
      <c r="T230">
        <v>25</v>
      </c>
      <c r="U230">
        <v>148</v>
      </c>
      <c r="V230" t="s">
        <v>66</v>
      </c>
      <c r="W230" t="s">
        <v>310</v>
      </c>
      <c r="X230">
        <v>40</v>
      </c>
      <c r="Y230">
        <v>240</v>
      </c>
      <c r="Z230" t="s">
        <v>66</v>
      </c>
      <c r="AA230" t="s">
        <v>310</v>
      </c>
      <c r="AB230">
        <v>10</v>
      </c>
      <c r="AC230">
        <v>60</v>
      </c>
      <c r="AD230" t="s">
        <v>64</v>
      </c>
      <c r="AE230" t="s">
        <v>217</v>
      </c>
      <c r="AF230">
        <v>5</v>
      </c>
      <c r="AG230">
        <v>30</v>
      </c>
      <c r="AH230" t="s">
        <v>66</v>
      </c>
      <c r="AI230" t="s">
        <v>307</v>
      </c>
      <c r="AJ230">
        <v>5</v>
      </c>
      <c r="AK230">
        <v>30</v>
      </c>
      <c r="AL230" t="s">
        <v>66</v>
      </c>
      <c r="AM230" t="s">
        <v>307</v>
      </c>
      <c r="AN230">
        <v>0</v>
      </c>
      <c r="AO230">
        <v>0</v>
      </c>
      <c r="AP230" t="s">
        <v>208</v>
      </c>
      <c r="AQ230">
        <v>200</v>
      </c>
      <c r="AR230">
        <v>1200</v>
      </c>
      <c r="AS230">
        <v>120</v>
      </c>
      <c r="AT230">
        <v>720</v>
      </c>
      <c r="AU230" t="s">
        <v>154</v>
      </c>
      <c r="AV230" t="s">
        <v>278</v>
      </c>
      <c r="AW230">
        <v>20</v>
      </c>
      <c r="AX230">
        <v>120</v>
      </c>
      <c r="AY230" t="s">
        <v>154</v>
      </c>
      <c r="AZ230" t="s">
        <v>278</v>
      </c>
      <c r="BA230">
        <v>40</v>
      </c>
      <c r="BB230">
        <v>240</v>
      </c>
      <c r="BC230" t="s">
        <v>154</v>
      </c>
      <c r="BD230" t="s">
        <v>278</v>
      </c>
      <c r="BE230">
        <v>10</v>
      </c>
      <c r="BF230">
        <v>60</v>
      </c>
      <c r="BG230" t="s">
        <v>158</v>
      </c>
      <c r="BH230" t="s">
        <v>211</v>
      </c>
      <c r="BI230">
        <v>5</v>
      </c>
      <c r="BJ230">
        <v>30</v>
      </c>
      <c r="BK230" t="s">
        <v>154</v>
      </c>
      <c r="BL230" t="s">
        <v>278</v>
      </c>
      <c r="BM230">
        <v>5</v>
      </c>
      <c r="BN230">
        <v>30</v>
      </c>
      <c r="BO230" t="s">
        <v>158</v>
      </c>
      <c r="BP230" t="s">
        <v>211</v>
      </c>
      <c r="BQ230">
        <v>0</v>
      </c>
      <c r="BR230">
        <v>0</v>
      </c>
      <c r="BS230">
        <v>564</v>
      </c>
      <c r="BT230">
        <v>18</v>
      </c>
      <c r="BU230">
        <v>0</v>
      </c>
      <c r="BV230" t="s">
        <v>213</v>
      </c>
      <c r="BW230" t="s">
        <v>1421</v>
      </c>
      <c r="BX230">
        <v>0</v>
      </c>
      <c r="BY230">
        <v>0</v>
      </c>
      <c r="BZ230">
        <v>48</v>
      </c>
      <c r="CA230">
        <v>241</v>
      </c>
      <c r="CB230">
        <v>0</v>
      </c>
      <c r="CC230" t="s">
        <v>213</v>
      </c>
      <c r="CD230" t="s">
        <v>1421</v>
      </c>
      <c r="CE230">
        <v>0</v>
      </c>
      <c r="CF230">
        <v>433</v>
      </c>
      <c r="CG230">
        <v>72</v>
      </c>
      <c r="CH230">
        <v>0</v>
      </c>
      <c r="CI230">
        <v>4</v>
      </c>
      <c r="CJ230" t="s">
        <v>213</v>
      </c>
      <c r="CK230" t="s">
        <v>1421</v>
      </c>
      <c r="CL230">
        <v>0</v>
      </c>
      <c r="CM230">
        <v>72</v>
      </c>
      <c r="CN230">
        <v>64</v>
      </c>
      <c r="CO230">
        <v>0</v>
      </c>
      <c r="CP230">
        <v>14</v>
      </c>
      <c r="CQ230" t="s">
        <v>213</v>
      </c>
      <c r="CR230" t="s">
        <v>1421</v>
      </c>
      <c r="CS230">
        <v>0</v>
      </c>
      <c r="CT230">
        <v>162</v>
      </c>
      <c r="CU230">
        <v>0</v>
      </c>
      <c r="CV230">
        <v>7</v>
      </c>
      <c r="CW230">
        <v>13</v>
      </c>
      <c r="CX230" t="s">
        <v>213</v>
      </c>
      <c r="CY230" t="s">
        <v>1421</v>
      </c>
      <c r="CZ230">
        <v>0</v>
      </c>
      <c r="DA230">
        <v>40</v>
      </c>
      <c r="DB230">
        <v>1</v>
      </c>
      <c r="DC230">
        <v>3</v>
      </c>
      <c r="DD230">
        <v>4</v>
      </c>
      <c r="DE230" t="s">
        <v>213</v>
      </c>
      <c r="DF230" t="s">
        <v>1421</v>
      </c>
      <c r="DG230">
        <v>0</v>
      </c>
      <c r="DH230">
        <v>22</v>
      </c>
      <c r="DI230">
        <v>0</v>
      </c>
      <c r="DJ230">
        <v>5</v>
      </c>
      <c r="DK230">
        <v>6</v>
      </c>
      <c r="DL230" t="s">
        <v>213</v>
      </c>
      <c r="DM230" t="s">
        <v>1421</v>
      </c>
      <c r="DN230">
        <v>0</v>
      </c>
      <c r="DO230">
        <v>19</v>
      </c>
      <c r="DP230">
        <v>0</v>
      </c>
      <c r="DQ230">
        <v>0</v>
      </c>
      <c r="DR230">
        <v>302</v>
      </c>
      <c r="DS230">
        <v>1812</v>
      </c>
      <c r="DT230" t="s">
        <v>213</v>
      </c>
      <c r="DU230">
        <v>0</v>
      </c>
      <c r="DV230">
        <v>0</v>
      </c>
      <c r="DW230">
        <v>2102</v>
      </c>
      <c r="DX230">
        <v>12612</v>
      </c>
      <c r="DY230">
        <v>676</v>
      </c>
      <c r="DZ230">
        <v>4056</v>
      </c>
      <c r="EA230" t="s">
        <v>208</v>
      </c>
      <c r="EB230">
        <v>251</v>
      </c>
      <c r="EC230">
        <v>1506</v>
      </c>
      <c r="ED230">
        <v>99</v>
      </c>
      <c r="EE230">
        <v>594</v>
      </c>
      <c r="EF230" t="s">
        <v>66</v>
      </c>
      <c r="EG230" t="s">
        <v>307</v>
      </c>
      <c r="EH230" t="s">
        <v>215</v>
      </c>
      <c r="EI230"/>
      <c r="EJ230">
        <v>89</v>
      </c>
      <c r="EK230">
        <v>534</v>
      </c>
      <c r="EL230" t="s">
        <v>66</v>
      </c>
      <c r="EM230" t="s">
        <v>307</v>
      </c>
      <c r="EN230" t="s">
        <v>215</v>
      </c>
      <c r="EO230"/>
      <c r="EP230">
        <v>13</v>
      </c>
      <c r="EQ230">
        <v>78</v>
      </c>
      <c r="ER230" t="s">
        <v>64</v>
      </c>
      <c r="ES230" t="s">
        <v>217</v>
      </c>
      <c r="ET230" t="s">
        <v>215</v>
      </c>
      <c r="EU230"/>
      <c r="EV230">
        <v>23</v>
      </c>
      <c r="EW230">
        <v>138</v>
      </c>
      <c r="EX230" t="s">
        <v>66</v>
      </c>
      <c r="EY230" t="s">
        <v>310</v>
      </c>
      <c r="EZ230" t="s">
        <v>254</v>
      </c>
      <c r="FA230"/>
      <c r="FB230">
        <v>12</v>
      </c>
      <c r="FC230">
        <v>72</v>
      </c>
      <c r="FD230" t="s">
        <v>82</v>
      </c>
      <c r="FE230" t="s">
        <v>259</v>
      </c>
      <c r="FF230" t="s">
        <v>252</v>
      </c>
      <c r="FG230"/>
      <c r="FH230">
        <v>15</v>
      </c>
      <c r="FI230">
        <v>90</v>
      </c>
      <c r="FJ230" t="s">
        <v>66</v>
      </c>
      <c r="FK230" t="s">
        <v>262</v>
      </c>
      <c r="FL230" t="s">
        <v>252</v>
      </c>
      <c r="FM230"/>
      <c r="FN230">
        <v>0</v>
      </c>
      <c r="FO230">
        <v>0</v>
      </c>
      <c r="FP230" t="s">
        <v>208</v>
      </c>
      <c r="FQ230">
        <v>425</v>
      </c>
      <c r="FR230">
        <v>2550</v>
      </c>
      <c r="FS230">
        <v>152</v>
      </c>
      <c r="FT230">
        <v>912</v>
      </c>
      <c r="FU230" t="s">
        <v>154</v>
      </c>
      <c r="FV230" t="s">
        <v>1421</v>
      </c>
      <c r="FW230" t="s">
        <v>278</v>
      </c>
      <c r="FX230" t="s">
        <v>1421</v>
      </c>
      <c r="FY230" t="s">
        <v>254</v>
      </c>
      <c r="FZ230"/>
      <c r="GA230">
        <v>148</v>
      </c>
      <c r="GB230">
        <v>888</v>
      </c>
      <c r="GC230" t="s">
        <v>154</v>
      </c>
      <c r="GD230" t="s">
        <v>1421</v>
      </c>
      <c r="GE230" t="s">
        <v>278</v>
      </c>
      <c r="GF230" t="s">
        <v>1421</v>
      </c>
      <c r="GG230" t="s">
        <v>254</v>
      </c>
      <c r="GH230"/>
      <c r="GI230">
        <v>14</v>
      </c>
      <c r="GJ230">
        <v>84</v>
      </c>
      <c r="GK230" t="s">
        <v>158</v>
      </c>
      <c r="GL230" t="s">
        <v>1421</v>
      </c>
      <c r="GM230" t="s">
        <v>956</v>
      </c>
      <c r="GN230" t="s">
        <v>1421</v>
      </c>
      <c r="GO230" t="s">
        <v>252</v>
      </c>
      <c r="GP230"/>
      <c r="GQ230">
        <v>33</v>
      </c>
      <c r="GR230">
        <v>198</v>
      </c>
      <c r="GS230" t="s">
        <v>158</v>
      </c>
      <c r="GT230" t="s">
        <v>1421</v>
      </c>
      <c r="GU230" t="s">
        <v>956</v>
      </c>
      <c r="GV230" t="s">
        <v>1421</v>
      </c>
      <c r="GW230" t="s">
        <v>252</v>
      </c>
      <c r="GX230"/>
      <c r="GY230">
        <v>34</v>
      </c>
      <c r="GZ230">
        <v>204</v>
      </c>
      <c r="HA230" t="s">
        <v>154</v>
      </c>
      <c r="HB230" t="s">
        <v>1421</v>
      </c>
      <c r="HC230" t="s">
        <v>278</v>
      </c>
      <c r="HD230" t="s">
        <v>1421</v>
      </c>
      <c r="HE230" t="s">
        <v>254</v>
      </c>
      <c r="HF230"/>
      <c r="HG230">
        <v>44</v>
      </c>
      <c r="HH230">
        <v>264</v>
      </c>
      <c r="HI230" t="s">
        <v>158</v>
      </c>
      <c r="HJ230" t="s">
        <v>1421</v>
      </c>
      <c r="HK230" t="s">
        <v>211</v>
      </c>
      <c r="HL230" t="s">
        <v>1421</v>
      </c>
      <c r="HM230" t="s">
        <v>254</v>
      </c>
      <c r="HN230"/>
      <c r="HO230">
        <v>0</v>
      </c>
      <c r="HP230">
        <v>0</v>
      </c>
      <c r="HQ230">
        <v>400</v>
      </c>
      <c r="HR230">
        <v>2400</v>
      </c>
      <c r="HS230">
        <v>170</v>
      </c>
      <c r="HT230">
        <v>1020</v>
      </c>
      <c r="HU230">
        <v>106</v>
      </c>
      <c r="HV230">
        <v>636</v>
      </c>
      <c r="HW230">
        <v>0</v>
      </c>
      <c r="HX230">
        <v>0</v>
      </c>
      <c r="HY230" t="s">
        <v>208</v>
      </c>
      <c r="HZ230">
        <v>106</v>
      </c>
      <c r="IA230">
        <v>636</v>
      </c>
      <c r="IB230" t="s">
        <v>208</v>
      </c>
      <c r="IC230" t="s">
        <v>66</v>
      </c>
      <c r="ID230" t="s">
        <v>307</v>
      </c>
      <c r="IE230" t="s">
        <v>208</v>
      </c>
      <c r="IF230" t="s">
        <v>154</v>
      </c>
      <c r="IG230" t="s">
        <v>208</v>
      </c>
      <c r="IH230">
        <v>182</v>
      </c>
      <c r="II230">
        <v>1092</v>
      </c>
      <c r="IJ230" t="s">
        <v>213</v>
      </c>
      <c r="IK230" t="s">
        <v>219</v>
      </c>
      <c r="IL230" t="s">
        <v>230</v>
      </c>
      <c r="IM230" t="s">
        <v>219</v>
      </c>
      <c r="IN230" t="s">
        <v>1427</v>
      </c>
    </row>
    <row r="231" spans="1:248" hidden="1" x14ac:dyDescent="0.25">
      <c r="A231" t="s">
        <v>75</v>
      </c>
      <c r="B231" t="s">
        <v>76</v>
      </c>
      <c r="C231" t="s">
        <v>795</v>
      </c>
      <c r="D231" t="s">
        <v>291</v>
      </c>
      <c r="E231" t="s">
        <v>870</v>
      </c>
      <c r="F231" t="s">
        <v>871</v>
      </c>
      <c r="G231">
        <v>12</v>
      </c>
      <c r="H231">
        <v>12</v>
      </c>
      <c r="I231" t="s">
        <v>208</v>
      </c>
      <c r="J231">
        <v>21</v>
      </c>
      <c r="K231">
        <v>126</v>
      </c>
      <c r="L231">
        <v>0</v>
      </c>
      <c r="M231">
        <v>0</v>
      </c>
      <c r="N231" t="s">
        <v>1421</v>
      </c>
      <c r="O231" t="s">
        <v>1421</v>
      </c>
      <c r="P231">
        <v>0</v>
      </c>
      <c r="Q231">
        <v>0</v>
      </c>
      <c r="R231" t="s">
        <v>1421</v>
      </c>
      <c r="S231" t="s">
        <v>1421</v>
      </c>
      <c r="T231">
        <v>0</v>
      </c>
      <c r="U231">
        <v>0</v>
      </c>
      <c r="V231" t="s">
        <v>1421</v>
      </c>
      <c r="W231" t="s">
        <v>1421</v>
      </c>
      <c r="X231">
        <v>13</v>
      </c>
      <c r="Y231">
        <v>78</v>
      </c>
      <c r="Z231" t="s">
        <v>76</v>
      </c>
      <c r="AA231" t="s">
        <v>291</v>
      </c>
      <c r="AB231">
        <v>8</v>
      </c>
      <c r="AC231">
        <v>48</v>
      </c>
      <c r="AD231" t="s">
        <v>76</v>
      </c>
      <c r="AE231" t="s">
        <v>291</v>
      </c>
      <c r="AF231">
        <v>0</v>
      </c>
      <c r="AG231">
        <v>0</v>
      </c>
      <c r="AH231" t="s">
        <v>1421</v>
      </c>
      <c r="AI231" t="s">
        <v>1421</v>
      </c>
      <c r="AJ231">
        <v>0</v>
      </c>
      <c r="AK231">
        <v>0</v>
      </c>
      <c r="AL231" t="s">
        <v>1421</v>
      </c>
      <c r="AM231" t="s">
        <v>1421</v>
      </c>
      <c r="AN231">
        <v>0</v>
      </c>
      <c r="AO231">
        <v>0</v>
      </c>
      <c r="AP231" t="s">
        <v>208</v>
      </c>
      <c r="AQ231">
        <v>6</v>
      </c>
      <c r="AR231">
        <v>36</v>
      </c>
      <c r="AS231">
        <v>0</v>
      </c>
      <c r="AT231">
        <v>0</v>
      </c>
      <c r="AU231" t="s">
        <v>1421</v>
      </c>
      <c r="AV231" t="s">
        <v>1421</v>
      </c>
      <c r="AW231">
        <v>0</v>
      </c>
      <c r="AX231">
        <v>0</v>
      </c>
      <c r="AY231" t="s">
        <v>1421</v>
      </c>
      <c r="AZ231" t="s">
        <v>1421</v>
      </c>
      <c r="BA231">
        <v>6</v>
      </c>
      <c r="BB231">
        <v>36</v>
      </c>
      <c r="BC231" t="s">
        <v>151</v>
      </c>
      <c r="BD231" t="s">
        <v>250</v>
      </c>
      <c r="BE231">
        <v>0</v>
      </c>
      <c r="BF231">
        <v>0</v>
      </c>
      <c r="BG231" t="s">
        <v>1421</v>
      </c>
      <c r="BH231" t="s">
        <v>1421</v>
      </c>
      <c r="BI231">
        <v>0</v>
      </c>
      <c r="BJ231">
        <v>0</v>
      </c>
      <c r="BK231" t="s">
        <v>1421</v>
      </c>
      <c r="BL231" t="s">
        <v>1421</v>
      </c>
      <c r="BM231">
        <v>0</v>
      </c>
      <c r="BN231">
        <v>0</v>
      </c>
      <c r="BO231" t="s">
        <v>1421</v>
      </c>
      <c r="BP231" t="s">
        <v>1421</v>
      </c>
      <c r="BQ231">
        <v>0</v>
      </c>
      <c r="BR231">
        <v>0</v>
      </c>
      <c r="BS231">
        <v>0</v>
      </c>
      <c r="BT231">
        <v>0</v>
      </c>
      <c r="BU231">
        <v>0</v>
      </c>
      <c r="BV231" t="s">
        <v>213</v>
      </c>
      <c r="BW231" t="s">
        <v>1421</v>
      </c>
      <c r="BX231">
        <v>0</v>
      </c>
      <c r="BY231">
        <v>0</v>
      </c>
      <c r="BZ231">
        <v>0</v>
      </c>
      <c r="CA231">
        <v>0</v>
      </c>
      <c r="CB231">
        <v>0</v>
      </c>
      <c r="CC231" t="s">
        <v>213</v>
      </c>
      <c r="CD231" t="s">
        <v>1421</v>
      </c>
      <c r="CE231">
        <v>0</v>
      </c>
      <c r="CF231">
        <v>0</v>
      </c>
      <c r="CG231">
        <v>0</v>
      </c>
      <c r="CH231">
        <v>0</v>
      </c>
      <c r="CI231">
        <v>0</v>
      </c>
      <c r="CJ231" t="s">
        <v>213</v>
      </c>
      <c r="CK231" t="s">
        <v>1421</v>
      </c>
      <c r="CL231">
        <v>0</v>
      </c>
      <c r="CM231">
        <v>0</v>
      </c>
      <c r="CN231">
        <v>78</v>
      </c>
      <c r="CO231">
        <v>0</v>
      </c>
      <c r="CP231">
        <v>0</v>
      </c>
      <c r="CQ231" t="s">
        <v>213</v>
      </c>
      <c r="CR231" t="s">
        <v>1421</v>
      </c>
      <c r="CS231">
        <v>0</v>
      </c>
      <c r="CT231">
        <v>0</v>
      </c>
      <c r="CU231">
        <v>0</v>
      </c>
      <c r="CV231">
        <v>0</v>
      </c>
      <c r="CW231">
        <v>48</v>
      </c>
      <c r="CX231" t="s">
        <v>213</v>
      </c>
      <c r="CY231" t="s">
        <v>1421</v>
      </c>
      <c r="CZ231">
        <v>0</v>
      </c>
      <c r="DA231">
        <v>0</v>
      </c>
      <c r="DB231">
        <v>0</v>
      </c>
      <c r="DC231">
        <v>0</v>
      </c>
      <c r="DD231">
        <v>0</v>
      </c>
      <c r="DE231" t="s">
        <v>213</v>
      </c>
      <c r="DF231" t="s">
        <v>1421</v>
      </c>
      <c r="DG231">
        <v>0</v>
      </c>
      <c r="DH231">
        <v>0</v>
      </c>
      <c r="DI231">
        <v>0</v>
      </c>
      <c r="DJ231">
        <v>0</v>
      </c>
      <c r="DK231">
        <v>0</v>
      </c>
      <c r="DL231" t="s">
        <v>213</v>
      </c>
      <c r="DM231" t="s">
        <v>1421</v>
      </c>
      <c r="DN231">
        <v>0</v>
      </c>
      <c r="DO231">
        <v>0</v>
      </c>
      <c r="DP231">
        <v>0</v>
      </c>
      <c r="DQ231">
        <v>0</v>
      </c>
      <c r="DR231">
        <v>21</v>
      </c>
      <c r="DS231">
        <v>126</v>
      </c>
      <c r="DT231" t="s">
        <v>213</v>
      </c>
      <c r="DU231">
        <v>0</v>
      </c>
      <c r="DV231">
        <v>0</v>
      </c>
      <c r="DW231">
        <v>320</v>
      </c>
      <c r="DX231">
        <v>1920</v>
      </c>
      <c r="DY231">
        <v>415</v>
      </c>
      <c r="DZ231">
        <v>2490</v>
      </c>
      <c r="EA231" t="s">
        <v>208</v>
      </c>
      <c r="EB231">
        <v>258</v>
      </c>
      <c r="EC231">
        <v>1548</v>
      </c>
      <c r="ED231">
        <v>0</v>
      </c>
      <c r="EE231">
        <v>0</v>
      </c>
      <c r="EF231" t="s">
        <v>1421</v>
      </c>
      <c r="EG231" t="s">
        <v>1421</v>
      </c>
      <c r="EH231" t="s">
        <v>1421</v>
      </c>
      <c r="EI231" t="s">
        <v>1421</v>
      </c>
      <c r="EJ231">
        <v>0</v>
      </c>
      <c r="EK231">
        <v>0</v>
      </c>
      <c r="EL231" t="s">
        <v>1421</v>
      </c>
      <c r="EM231" t="s">
        <v>1421</v>
      </c>
      <c r="EN231" t="s">
        <v>1421</v>
      </c>
      <c r="EO231" t="s">
        <v>1421</v>
      </c>
      <c r="EP231">
        <v>123</v>
      </c>
      <c r="EQ231">
        <v>738</v>
      </c>
      <c r="ER231" t="s">
        <v>76</v>
      </c>
      <c r="ES231" t="s">
        <v>291</v>
      </c>
      <c r="ET231" t="s">
        <v>215</v>
      </c>
      <c r="EU231"/>
      <c r="EV231">
        <v>75</v>
      </c>
      <c r="EW231">
        <v>450</v>
      </c>
      <c r="EX231" t="s">
        <v>76</v>
      </c>
      <c r="EY231" t="s">
        <v>291</v>
      </c>
      <c r="EZ231" t="s">
        <v>215</v>
      </c>
      <c r="FA231"/>
      <c r="FB231">
        <v>40</v>
      </c>
      <c r="FC231">
        <v>240</v>
      </c>
      <c r="FD231" t="s">
        <v>76</v>
      </c>
      <c r="FE231" t="s">
        <v>291</v>
      </c>
      <c r="FF231" t="s">
        <v>215</v>
      </c>
      <c r="FG231"/>
      <c r="FH231">
        <v>20</v>
      </c>
      <c r="FI231">
        <v>120</v>
      </c>
      <c r="FJ231" t="s">
        <v>76</v>
      </c>
      <c r="FK231" t="s">
        <v>291</v>
      </c>
      <c r="FL231" t="s">
        <v>215</v>
      </c>
      <c r="FM231"/>
      <c r="FN231">
        <v>0</v>
      </c>
      <c r="FO231">
        <v>0</v>
      </c>
      <c r="FP231" t="s">
        <v>208</v>
      </c>
      <c r="FQ231">
        <v>157</v>
      </c>
      <c r="FR231">
        <v>942</v>
      </c>
      <c r="FS231">
        <v>0</v>
      </c>
      <c r="FT231">
        <v>0</v>
      </c>
      <c r="FU231" t="s">
        <v>1421</v>
      </c>
      <c r="FV231" t="s">
        <v>1421</v>
      </c>
      <c r="FW231" t="s">
        <v>1421</v>
      </c>
      <c r="FX231" t="s">
        <v>1421</v>
      </c>
      <c r="FY231" t="s">
        <v>1421</v>
      </c>
      <c r="FZ231" t="s">
        <v>1421</v>
      </c>
      <c r="GA231">
        <v>0</v>
      </c>
      <c r="GB231">
        <v>0</v>
      </c>
      <c r="GC231" t="s">
        <v>1421</v>
      </c>
      <c r="GD231" t="s">
        <v>1421</v>
      </c>
      <c r="GE231" t="s">
        <v>1421</v>
      </c>
      <c r="GF231" t="s">
        <v>1421</v>
      </c>
      <c r="GG231" t="s">
        <v>1421</v>
      </c>
      <c r="GH231" t="s">
        <v>1421</v>
      </c>
      <c r="GI231">
        <v>50</v>
      </c>
      <c r="GJ231">
        <v>300</v>
      </c>
      <c r="GK231" t="s">
        <v>151</v>
      </c>
      <c r="GL231" t="s">
        <v>1421</v>
      </c>
      <c r="GM231" t="s">
        <v>250</v>
      </c>
      <c r="GN231" t="s">
        <v>1421</v>
      </c>
      <c r="GO231" t="s">
        <v>215</v>
      </c>
      <c r="GP231"/>
      <c r="GQ231">
        <v>30</v>
      </c>
      <c r="GR231">
        <v>180</v>
      </c>
      <c r="GS231" t="s">
        <v>154</v>
      </c>
      <c r="GT231" t="s">
        <v>1421</v>
      </c>
      <c r="GU231" t="s">
        <v>278</v>
      </c>
      <c r="GV231" t="s">
        <v>1421</v>
      </c>
      <c r="GW231" t="s">
        <v>215</v>
      </c>
      <c r="GX231"/>
      <c r="GY231">
        <v>40</v>
      </c>
      <c r="GZ231">
        <v>240</v>
      </c>
      <c r="HA231" t="s">
        <v>156</v>
      </c>
      <c r="HB231" t="s">
        <v>1421</v>
      </c>
      <c r="HC231" t="s">
        <v>228</v>
      </c>
      <c r="HD231" t="s">
        <v>1421</v>
      </c>
      <c r="HE231" t="s">
        <v>215</v>
      </c>
      <c r="HF231"/>
      <c r="HG231">
        <v>37</v>
      </c>
      <c r="HH231">
        <v>222</v>
      </c>
      <c r="HI231" t="s">
        <v>151</v>
      </c>
      <c r="HJ231" t="s">
        <v>1421</v>
      </c>
      <c r="HK231" t="s">
        <v>250</v>
      </c>
      <c r="HL231" t="s">
        <v>1421</v>
      </c>
      <c r="HM231" t="s">
        <v>215</v>
      </c>
      <c r="HN231"/>
      <c r="HO231">
        <v>0</v>
      </c>
      <c r="HP231">
        <v>0</v>
      </c>
      <c r="HQ231">
        <v>115</v>
      </c>
      <c r="HR231">
        <v>690</v>
      </c>
      <c r="HS231">
        <v>200</v>
      </c>
      <c r="HT231">
        <v>1200</v>
      </c>
      <c r="HU231">
        <v>100</v>
      </c>
      <c r="HV231">
        <v>600</v>
      </c>
      <c r="HW231">
        <v>0</v>
      </c>
      <c r="HX231">
        <v>0</v>
      </c>
      <c r="HY231" t="s">
        <v>208</v>
      </c>
      <c r="HZ231">
        <v>33</v>
      </c>
      <c r="IA231">
        <v>198</v>
      </c>
      <c r="IB231" t="s">
        <v>208</v>
      </c>
      <c r="IC231" t="s">
        <v>64</v>
      </c>
      <c r="ID231" t="s">
        <v>217</v>
      </c>
      <c r="IE231" t="s">
        <v>208</v>
      </c>
      <c r="IF231" t="s">
        <v>151</v>
      </c>
      <c r="IG231" t="s">
        <v>208</v>
      </c>
      <c r="IH231">
        <v>12</v>
      </c>
      <c r="II231">
        <v>72</v>
      </c>
      <c r="IJ231" t="s">
        <v>208</v>
      </c>
      <c r="IK231" t="s">
        <v>238</v>
      </c>
      <c r="IL231" t="s">
        <v>237</v>
      </c>
      <c r="IM231" t="s">
        <v>219</v>
      </c>
      <c r="IN231" t="s">
        <v>1623</v>
      </c>
    </row>
    <row r="232" spans="1:248" hidden="1" x14ac:dyDescent="0.25">
      <c r="A232" t="s">
        <v>73</v>
      </c>
      <c r="B232" t="s">
        <v>74</v>
      </c>
      <c r="C232" t="s">
        <v>790</v>
      </c>
      <c r="D232" t="s">
        <v>269</v>
      </c>
      <c r="E232" t="s">
        <v>897</v>
      </c>
      <c r="F232" t="s">
        <v>898</v>
      </c>
      <c r="G232">
        <v>12</v>
      </c>
      <c r="H232">
        <v>12</v>
      </c>
      <c r="I232" t="s">
        <v>208</v>
      </c>
      <c r="J232">
        <v>378</v>
      </c>
      <c r="K232">
        <v>2221</v>
      </c>
      <c r="L232">
        <v>83</v>
      </c>
      <c r="M232">
        <v>461</v>
      </c>
      <c r="N232" t="s">
        <v>74</v>
      </c>
      <c r="O232" t="s">
        <v>269</v>
      </c>
      <c r="P232">
        <v>30</v>
      </c>
      <c r="Q232">
        <v>177</v>
      </c>
      <c r="R232" t="s">
        <v>74</v>
      </c>
      <c r="S232" t="s">
        <v>269</v>
      </c>
      <c r="T232">
        <v>36</v>
      </c>
      <c r="U232">
        <v>214</v>
      </c>
      <c r="V232" t="s">
        <v>74</v>
      </c>
      <c r="W232" t="s">
        <v>269</v>
      </c>
      <c r="X232">
        <v>23</v>
      </c>
      <c r="Y232">
        <v>139</v>
      </c>
      <c r="Z232" t="s">
        <v>74</v>
      </c>
      <c r="AA232" t="s">
        <v>269</v>
      </c>
      <c r="AB232">
        <v>35</v>
      </c>
      <c r="AC232">
        <v>163</v>
      </c>
      <c r="AD232" t="s">
        <v>74</v>
      </c>
      <c r="AE232" t="s">
        <v>269</v>
      </c>
      <c r="AF232">
        <v>69</v>
      </c>
      <c r="AG232">
        <v>460</v>
      </c>
      <c r="AH232" t="s">
        <v>74</v>
      </c>
      <c r="AI232" t="s">
        <v>269</v>
      </c>
      <c r="AJ232">
        <v>102</v>
      </c>
      <c r="AK232">
        <v>607</v>
      </c>
      <c r="AL232" t="s">
        <v>74</v>
      </c>
      <c r="AM232" t="s">
        <v>269</v>
      </c>
      <c r="AN232">
        <v>0</v>
      </c>
      <c r="AO232">
        <v>0</v>
      </c>
      <c r="AP232" t="s">
        <v>208</v>
      </c>
      <c r="AQ232">
        <v>108</v>
      </c>
      <c r="AR232">
        <v>648</v>
      </c>
      <c r="AS232">
        <v>22</v>
      </c>
      <c r="AT232">
        <v>132</v>
      </c>
      <c r="AU232" t="s">
        <v>156</v>
      </c>
      <c r="AV232" t="s">
        <v>228</v>
      </c>
      <c r="AW232">
        <v>7</v>
      </c>
      <c r="AX232">
        <v>42</v>
      </c>
      <c r="AY232" t="s">
        <v>156</v>
      </c>
      <c r="AZ232" t="s">
        <v>228</v>
      </c>
      <c r="BA232">
        <v>12</v>
      </c>
      <c r="BB232">
        <v>72</v>
      </c>
      <c r="BC232" t="s">
        <v>158</v>
      </c>
      <c r="BD232" t="s">
        <v>271</v>
      </c>
      <c r="BE232">
        <v>20</v>
      </c>
      <c r="BF232">
        <v>60</v>
      </c>
      <c r="BG232" t="s">
        <v>158</v>
      </c>
      <c r="BH232" t="s">
        <v>271</v>
      </c>
      <c r="BI232">
        <v>37</v>
      </c>
      <c r="BJ232">
        <v>282</v>
      </c>
      <c r="BK232" t="s">
        <v>158</v>
      </c>
      <c r="BL232" t="s">
        <v>271</v>
      </c>
      <c r="BM232">
        <v>10</v>
      </c>
      <c r="BN232">
        <v>60</v>
      </c>
      <c r="BO232" t="s">
        <v>158</v>
      </c>
      <c r="BP232" t="s">
        <v>271</v>
      </c>
      <c r="BQ232">
        <v>0</v>
      </c>
      <c r="BR232">
        <v>0</v>
      </c>
      <c r="BS232">
        <v>461</v>
      </c>
      <c r="BT232">
        <v>0</v>
      </c>
      <c r="BU232">
        <v>0</v>
      </c>
      <c r="BV232" t="s">
        <v>213</v>
      </c>
      <c r="BW232" t="s">
        <v>1421</v>
      </c>
      <c r="BX232">
        <v>0</v>
      </c>
      <c r="BY232">
        <v>0</v>
      </c>
      <c r="BZ232">
        <v>74</v>
      </c>
      <c r="CA232">
        <v>0</v>
      </c>
      <c r="CB232">
        <v>0</v>
      </c>
      <c r="CC232" t="s">
        <v>213</v>
      </c>
      <c r="CD232" t="s">
        <v>1421</v>
      </c>
      <c r="CE232">
        <v>0</v>
      </c>
      <c r="CF232">
        <v>103</v>
      </c>
      <c r="CG232">
        <v>181</v>
      </c>
      <c r="CH232">
        <v>0</v>
      </c>
      <c r="CI232">
        <v>0</v>
      </c>
      <c r="CJ232" t="s">
        <v>213</v>
      </c>
      <c r="CK232" t="s">
        <v>1421</v>
      </c>
      <c r="CL232">
        <v>0</v>
      </c>
      <c r="CM232">
        <v>33</v>
      </c>
      <c r="CN232">
        <v>0</v>
      </c>
      <c r="CO232">
        <v>84</v>
      </c>
      <c r="CP232">
        <v>0</v>
      </c>
      <c r="CQ232" t="s">
        <v>213</v>
      </c>
      <c r="CR232" t="s">
        <v>1421</v>
      </c>
      <c r="CS232">
        <v>0</v>
      </c>
      <c r="CT232">
        <v>55</v>
      </c>
      <c r="CU232">
        <v>0</v>
      </c>
      <c r="CV232">
        <v>116</v>
      </c>
      <c r="CW232">
        <v>0</v>
      </c>
      <c r="CX232" t="s">
        <v>213</v>
      </c>
      <c r="CY232" t="s">
        <v>1421</v>
      </c>
      <c r="CZ232">
        <v>0</v>
      </c>
      <c r="DA232">
        <v>47</v>
      </c>
      <c r="DB232">
        <v>0</v>
      </c>
      <c r="DC232">
        <v>0</v>
      </c>
      <c r="DD232">
        <v>242</v>
      </c>
      <c r="DE232" t="s">
        <v>213</v>
      </c>
      <c r="DF232" t="s">
        <v>1421</v>
      </c>
      <c r="DG232">
        <v>0</v>
      </c>
      <c r="DH232">
        <v>218</v>
      </c>
      <c r="DI232">
        <v>0</v>
      </c>
      <c r="DJ232">
        <v>0</v>
      </c>
      <c r="DK232">
        <v>562</v>
      </c>
      <c r="DL232" t="s">
        <v>213</v>
      </c>
      <c r="DM232" t="s">
        <v>1421</v>
      </c>
      <c r="DN232">
        <v>0</v>
      </c>
      <c r="DO232">
        <v>45</v>
      </c>
      <c r="DP232">
        <v>0</v>
      </c>
      <c r="DQ232">
        <v>0</v>
      </c>
      <c r="DR232">
        <v>378</v>
      </c>
      <c r="DS232">
        <v>2221</v>
      </c>
      <c r="DT232" t="s">
        <v>208</v>
      </c>
      <c r="DU232">
        <v>198</v>
      </c>
      <c r="DV232">
        <v>1188</v>
      </c>
      <c r="DW232">
        <v>18900</v>
      </c>
      <c r="DX232">
        <v>113400</v>
      </c>
      <c r="DY232">
        <v>130</v>
      </c>
      <c r="DZ232">
        <v>780</v>
      </c>
      <c r="EA232" t="s">
        <v>208</v>
      </c>
      <c r="EB232">
        <v>87</v>
      </c>
      <c r="EC232">
        <v>522</v>
      </c>
      <c r="ED232">
        <v>6</v>
      </c>
      <c r="EE232">
        <v>36</v>
      </c>
      <c r="EF232" t="s">
        <v>74</v>
      </c>
      <c r="EG232" t="s">
        <v>269</v>
      </c>
      <c r="EH232" t="s">
        <v>215</v>
      </c>
      <c r="EI232"/>
      <c r="EJ232">
        <v>9</v>
      </c>
      <c r="EK232">
        <v>54</v>
      </c>
      <c r="EL232" t="s">
        <v>74</v>
      </c>
      <c r="EM232" t="s">
        <v>269</v>
      </c>
      <c r="EN232" t="s">
        <v>215</v>
      </c>
      <c r="EO232"/>
      <c r="EP232">
        <v>11</v>
      </c>
      <c r="EQ232">
        <v>66</v>
      </c>
      <c r="ER232" t="s">
        <v>74</v>
      </c>
      <c r="ES232" t="s">
        <v>269</v>
      </c>
      <c r="ET232" t="s">
        <v>252</v>
      </c>
      <c r="EU232"/>
      <c r="EV232">
        <v>14</v>
      </c>
      <c r="EW232">
        <v>84</v>
      </c>
      <c r="EX232" t="s">
        <v>74</v>
      </c>
      <c r="EY232" t="s">
        <v>269</v>
      </c>
      <c r="EZ232" t="s">
        <v>252</v>
      </c>
      <c r="FA232"/>
      <c r="FB232">
        <v>16</v>
      </c>
      <c r="FC232">
        <v>96</v>
      </c>
      <c r="FD232" t="s">
        <v>74</v>
      </c>
      <c r="FE232" t="s">
        <v>269</v>
      </c>
      <c r="FF232" t="s">
        <v>254</v>
      </c>
      <c r="FG232"/>
      <c r="FH232">
        <v>31</v>
      </c>
      <c r="FI232">
        <v>186</v>
      </c>
      <c r="FJ232" t="s">
        <v>74</v>
      </c>
      <c r="FK232" t="s">
        <v>269</v>
      </c>
      <c r="FL232" t="s">
        <v>254</v>
      </c>
      <c r="FM232"/>
      <c r="FN232">
        <v>0</v>
      </c>
      <c r="FO232">
        <v>0</v>
      </c>
      <c r="FP232" t="s">
        <v>208</v>
      </c>
      <c r="FQ232">
        <v>43</v>
      </c>
      <c r="FR232">
        <v>258</v>
      </c>
      <c r="FS232">
        <v>0</v>
      </c>
      <c r="FT232">
        <v>0</v>
      </c>
      <c r="FU232" t="s">
        <v>1421</v>
      </c>
      <c r="FV232" t="s">
        <v>1421</v>
      </c>
      <c r="FW232" t="s">
        <v>1421</v>
      </c>
      <c r="FX232" t="s">
        <v>1421</v>
      </c>
      <c r="FY232" t="s">
        <v>1421</v>
      </c>
      <c r="FZ232" t="s">
        <v>1421</v>
      </c>
      <c r="GA232">
        <v>9</v>
      </c>
      <c r="GB232">
        <v>54</v>
      </c>
      <c r="GC232" t="s">
        <v>156</v>
      </c>
      <c r="GD232" t="s">
        <v>1421</v>
      </c>
      <c r="GE232" t="s">
        <v>228</v>
      </c>
      <c r="GF232" t="s">
        <v>1421</v>
      </c>
      <c r="GG232" t="s">
        <v>215</v>
      </c>
      <c r="GH232"/>
      <c r="GI232">
        <v>5</v>
      </c>
      <c r="GJ232">
        <v>30</v>
      </c>
      <c r="GK232" t="s">
        <v>156</v>
      </c>
      <c r="GL232" t="s">
        <v>1421</v>
      </c>
      <c r="GM232" t="s">
        <v>228</v>
      </c>
      <c r="GN232" t="s">
        <v>1421</v>
      </c>
      <c r="GO232" t="s">
        <v>252</v>
      </c>
      <c r="GP232"/>
      <c r="GQ232">
        <v>9</v>
      </c>
      <c r="GR232">
        <v>54</v>
      </c>
      <c r="GS232" t="s">
        <v>154</v>
      </c>
      <c r="GT232" t="s">
        <v>1421</v>
      </c>
      <c r="GU232" t="s">
        <v>319</v>
      </c>
      <c r="GV232" t="s">
        <v>1421</v>
      </c>
      <c r="GW232" t="s">
        <v>252</v>
      </c>
      <c r="GX232"/>
      <c r="GY232">
        <v>7</v>
      </c>
      <c r="GZ232">
        <v>42</v>
      </c>
      <c r="HA232" t="s">
        <v>158</v>
      </c>
      <c r="HB232" t="s">
        <v>1421</v>
      </c>
      <c r="HC232" t="s">
        <v>271</v>
      </c>
      <c r="HD232" t="s">
        <v>1421</v>
      </c>
      <c r="HE232" t="s">
        <v>254</v>
      </c>
      <c r="HF232"/>
      <c r="HG232">
        <v>13</v>
      </c>
      <c r="HH232">
        <v>78</v>
      </c>
      <c r="HI232" t="s">
        <v>158</v>
      </c>
      <c r="HJ232" t="s">
        <v>1421</v>
      </c>
      <c r="HK232" t="s">
        <v>271</v>
      </c>
      <c r="HL232" t="s">
        <v>1421</v>
      </c>
      <c r="HM232" t="s">
        <v>254</v>
      </c>
      <c r="HN232"/>
      <c r="HO232">
        <v>0</v>
      </c>
      <c r="HP232">
        <v>0</v>
      </c>
      <c r="HQ232">
        <v>65</v>
      </c>
      <c r="HR232">
        <v>390</v>
      </c>
      <c r="HS232">
        <v>28</v>
      </c>
      <c r="HT232">
        <v>168</v>
      </c>
      <c r="HU232">
        <v>37</v>
      </c>
      <c r="HV232">
        <v>222</v>
      </c>
      <c r="HW232">
        <v>0</v>
      </c>
      <c r="HX232">
        <v>0</v>
      </c>
      <c r="HY232" t="s">
        <v>208</v>
      </c>
      <c r="HZ232">
        <v>1565</v>
      </c>
      <c r="IA232">
        <v>9390</v>
      </c>
      <c r="IB232" t="s">
        <v>208</v>
      </c>
      <c r="IC232" t="s">
        <v>74</v>
      </c>
      <c r="ID232" t="s">
        <v>269</v>
      </c>
      <c r="IE232" t="s">
        <v>208</v>
      </c>
      <c r="IF232" t="s">
        <v>158</v>
      </c>
      <c r="IG232" t="s">
        <v>208</v>
      </c>
      <c r="IH232">
        <v>58</v>
      </c>
      <c r="II232">
        <v>348</v>
      </c>
      <c r="IJ232" t="s">
        <v>208</v>
      </c>
      <c r="IK232" t="s">
        <v>230</v>
      </c>
      <c r="IL232" t="s">
        <v>230</v>
      </c>
      <c r="IM232" t="s">
        <v>230</v>
      </c>
      <c r="IN232" t="s">
        <v>1624</v>
      </c>
    </row>
    <row r="233" spans="1:248" hidden="1" x14ac:dyDescent="0.25">
      <c r="A233" t="s">
        <v>73</v>
      </c>
      <c r="B233" t="s">
        <v>74</v>
      </c>
      <c r="C233" t="s">
        <v>292</v>
      </c>
      <c r="D233" t="s">
        <v>268</v>
      </c>
      <c r="E233" t="s">
        <v>872</v>
      </c>
      <c r="F233" t="s">
        <v>873</v>
      </c>
      <c r="G233">
        <v>12</v>
      </c>
      <c r="H233">
        <v>12</v>
      </c>
      <c r="I233" t="s">
        <v>208</v>
      </c>
      <c r="J233">
        <v>299</v>
      </c>
      <c r="K233">
        <v>1796</v>
      </c>
      <c r="L233">
        <v>0</v>
      </c>
      <c r="M233">
        <v>0</v>
      </c>
      <c r="N233" t="s">
        <v>1421</v>
      </c>
      <c r="O233" t="s">
        <v>1421</v>
      </c>
      <c r="P233">
        <v>25</v>
      </c>
      <c r="Q233">
        <v>132</v>
      </c>
      <c r="R233" t="s">
        <v>74</v>
      </c>
      <c r="S233" t="s">
        <v>277</v>
      </c>
      <c r="T233">
        <v>21</v>
      </c>
      <c r="U233">
        <v>128</v>
      </c>
      <c r="V233" t="s">
        <v>74</v>
      </c>
      <c r="W233" t="s">
        <v>495</v>
      </c>
      <c r="X233">
        <v>65</v>
      </c>
      <c r="Y233">
        <v>393</v>
      </c>
      <c r="Z233" t="s">
        <v>74</v>
      </c>
      <c r="AA233" t="s">
        <v>269</v>
      </c>
      <c r="AB233">
        <v>57</v>
      </c>
      <c r="AC233">
        <v>336</v>
      </c>
      <c r="AD233" t="s">
        <v>74</v>
      </c>
      <c r="AE233" t="s">
        <v>269</v>
      </c>
      <c r="AF233">
        <v>69</v>
      </c>
      <c r="AG233">
        <v>462</v>
      </c>
      <c r="AH233" t="s">
        <v>74</v>
      </c>
      <c r="AI233" t="s">
        <v>269</v>
      </c>
      <c r="AJ233">
        <v>62</v>
      </c>
      <c r="AK233">
        <v>345</v>
      </c>
      <c r="AL233" t="s">
        <v>74</v>
      </c>
      <c r="AM233" t="s">
        <v>269</v>
      </c>
      <c r="AN233">
        <v>0</v>
      </c>
      <c r="AO233">
        <v>0</v>
      </c>
      <c r="AP233" t="s">
        <v>208</v>
      </c>
      <c r="AQ233">
        <v>135</v>
      </c>
      <c r="AR233">
        <v>810</v>
      </c>
      <c r="AS233">
        <v>0</v>
      </c>
      <c r="AT233">
        <v>0</v>
      </c>
      <c r="AU233" t="s">
        <v>1421</v>
      </c>
      <c r="AV233" t="s">
        <v>1421</v>
      </c>
      <c r="AW233">
        <v>3</v>
      </c>
      <c r="AX233">
        <v>18</v>
      </c>
      <c r="AY233" t="s">
        <v>158</v>
      </c>
      <c r="AZ233" t="s">
        <v>271</v>
      </c>
      <c r="BA233">
        <v>29</v>
      </c>
      <c r="BB233">
        <v>194</v>
      </c>
      <c r="BC233" t="s">
        <v>156</v>
      </c>
      <c r="BD233" t="s">
        <v>228</v>
      </c>
      <c r="BE233">
        <v>33</v>
      </c>
      <c r="BF233">
        <v>148</v>
      </c>
      <c r="BG233" t="s">
        <v>156</v>
      </c>
      <c r="BH233" t="s">
        <v>228</v>
      </c>
      <c r="BI233">
        <v>20</v>
      </c>
      <c r="BJ233">
        <v>190</v>
      </c>
      <c r="BK233" t="s">
        <v>156</v>
      </c>
      <c r="BL233" t="s">
        <v>558</v>
      </c>
      <c r="BM233">
        <v>50</v>
      </c>
      <c r="BN233">
        <v>260</v>
      </c>
      <c r="BO233" t="s">
        <v>156</v>
      </c>
      <c r="BP233" t="s">
        <v>228</v>
      </c>
      <c r="BQ233">
        <v>0</v>
      </c>
      <c r="BR233">
        <v>0</v>
      </c>
      <c r="BS233">
        <v>0</v>
      </c>
      <c r="BT233">
        <v>0</v>
      </c>
      <c r="BU233">
        <v>0</v>
      </c>
      <c r="BV233" t="s">
        <v>213</v>
      </c>
      <c r="BW233" t="s">
        <v>1421</v>
      </c>
      <c r="BX233">
        <v>0</v>
      </c>
      <c r="BY233">
        <v>0</v>
      </c>
      <c r="BZ233">
        <v>132</v>
      </c>
      <c r="CA233">
        <v>0</v>
      </c>
      <c r="CB233">
        <v>0</v>
      </c>
      <c r="CC233" t="s">
        <v>213</v>
      </c>
      <c r="CD233" t="s">
        <v>1421</v>
      </c>
      <c r="CE233">
        <v>0</v>
      </c>
      <c r="CF233">
        <v>0</v>
      </c>
      <c r="CG233">
        <v>116</v>
      </c>
      <c r="CH233">
        <v>0</v>
      </c>
      <c r="CI233">
        <v>0</v>
      </c>
      <c r="CJ233" t="s">
        <v>213</v>
      </c>
      <c r="CK233" t="s">
        <v>1421</v>
      </c>
      <c r="CL233">
        <v>0</v>
      </c>
      <c r="CM233">
        <v>12</v>
      </c>
      <c r="CN233">
        <v>0</v>
      </c>
      <c r="CO233">
        <v>259</v>
      </c>
      <c r="CP233">
        <v>0</v>
      </c>
      <c r="CQ233" t="s">
        <v>213</v>
      </c>
      <c r="CR233" t="s">
        <v>1421</v>
      </c>
      <c r="CS233">
        <v>0</v>
      </c>
      <c r="CT233">
        <v>134</v>
      </c>
      <c r="CU233">
        <v>0</v>
      </c>
      <c r="CV233">
        <v>234</v>
      </c>
      <c r="CW233">
        <v>0</v>
      </c>
      <c r="CX233" t="s">
        <v>213</v>
      </c>
      <c r="CY233" t="s">
        <v>1421</v>
      </c>
      <c r="CZ233">
        <v>0</v>
      </c>
      <c r="DA233">
        <v>102</v>
      </c>
      <c r="DB233">
        <v>0</v>
      </c>
      <c r="DC233">
        <v>331</v>
      </c>
      <c r="DD233">
        <v>0</v>
      </c>
      <c r="DE233" t="s">
        <v>213</v>
      </c>
      <c r="DF233" t="s">
        <v>1421</v>
      </c>
      <c r="DG233">
        <v>0</v>
      </c>
      <c r="DH233">
        <v>131</v>
      </c>
      <c r="DI233">
        <v>0</v>
      </c>
      <c r="DJ233">
        <v>0</v>
      </c>
      <c r="DK233">
        <v>165</v>
      </c>
      <c r="DL233" t="s">
        <v>213</v>
      </c>
      <c r="DM233" t="s">
        <v>1421</v>
      </c>
      <c r="DN233">
        <v>0</v>
      </c>
      <c r="DO233">
        <v>180</v>
      </c>
      <c r="DP233">
        <v>0</v>
      </c>
      <c r="DQ233">
        <v>0</v>
      </c>
      <c r="DR233">
        <v>299</v>
      </c>
      <c r="DS233">
        <v>1796</v>
      </c>
      <c r="DT233" t="s">
        <v>213</v>
      </c>
      <c r="DU233">
        <v>0</v>
      </c>
      <c r="DV233">
        <v>0</v>
      </c>
      <c r="DW233">
        <v>2170</v>
      </c>
      <c r="DX233">
        <v>13020</v>
      </c>
      <c r="DY233">
        <v>392</v>
      </c>
      <c r="DZ233">
        <v>2352</v>
      </c>
      <c r="EA233" t="s">
        <v>208</v>
      </c>
      <c r="EB233">
        <v>113</v>
      </c>
      <c r="EC233">
        <v>678</v>
      </c>
      <c r="ED233">
        <v>0</v>
      </c>
      <c r="EE233">
        <v>0</v>
      </c>
      <c r="EF233" t="s">
        <v>1421</v>
      </c>
      <c r="EG233" t="s">
        <v>1421</v>
      </c>
      <c r="EH233" t="s">
        <v>1421</v>
      </c>
      <c r="EI233" t="s">
        <v>1421</v>
      </c>
      <c r="EJ233">
        <v>5</v>
      </c>
      <c r="EK233">
        <v>30</v>
      </c>
      <c r="EL233" t="s">
        <v>74</v>
      </c>
      <c r="EM233" t="s">
        <v>498</v>
      </c>
      <c r="EN233" t="s">
        <v>215</v>
      </c>
      <c r="EO233"/>
      <c r="EP233">
        <v>8</v>
      </c>
      <c r="EQ233">
        <v>48</v>
      </c>
      <c r="ER233" t="s">
        <v>74</v>
      </c>
      <c r="ES233" t="s">
        <v>495</v>
      </c>
      <c r="ET233" t="s">
        <v>215</v>
      </c>
      <c r="EU233"/>
      <c r="EV233">
        <v>20</v>
      </c>
      <c r="EW233">
        <v>120</v>
      </c>
      <c r="EX233" t="s">
        <v>74</v>
      </c>
      <c r="EY233" t="s">
        <v>277</v>
      </c>
      <c r="EZ233" t="s">
        <v>215</v>
      </c>
      <c r="FA233"/>
      <c r="FB233">
        <v>50</v>
      </c>
      <c r="FC233">
        <v>300</v>
      </c>
      <c r="FD233" t="s">
        <v>74</v>
      </c>
      <c r="FE233" t="s">
        <v>269</v>
      </c>
      <c r="FF233" t="s">
        <v>215</v>
      </c>
      <c r="FG233"/>
      <c r="FH233">
        <v>30</v>
      </c>
      <c r="FI233">
        <v>180</v>
      </c>
      <c r="FJ233" t="s">
        <v>74</v>
      </c>
      <c r="FK233" t="s">
        <v>269</v>
      </c>
      <c r="FL233" t="s">
        <v>252</v>
      </c>
      <c r="FM233"/>
      <c r="FN233">
        <v>0</v>
      </c>
      <c r="FO233">
        <v>0</v>
      </c>
      <c r="FP233" t="s">
        <v>208</v>
      </c>
      <c r="FQ233">
        <v>279</v>
      </c>
      <c r="FR233">
        <v>1674</v>
      </c>
      <c r="FS233">
        <v>0</v>
      </c>
      <c r="FT233">
        <v>0</v>
      </c>
      <c r="FU233" t="s">
        <v>1421</v>
      </c>
      <c r="FV233" t="s">
        <v>1421</v>
      </c>
      <c r="FW233" t="s">
        <v>1421</v>
      </c>
      <c r="FX233" t="s">
        <v>1421</v>
      </c>
      <c r="FY233" t="s">
        <v>1421</v>
      </c>
      <c r="FZ233" t="s">
        <v>1421</v>
      </c>
      <c r="GA233">
        <v>15</v>
      </c>
      <c r="GB233">
        <v>90</v>
      </c>
      <c r="GC233" t="s">
        <v>158</v>
      </c>
      <c r="GD233" t="s">
        <v>1421</v>
      </c>
      <c r="GE233" t="s">
        <v>271</v>
      </c>
      <c r="GF233" t="s">
        <v>1421</v>
      </c>
      <c r="GG233" t="s">
        <v>215</v>
      </c>
      <c r="GH233"/>
      <c r="GI233">
        <v>34</v>
      </c>
      <c r="GJ233">
        <v>204</v>
      </c>
      <c r="GK233" t="s">
        <v>154</v>
      </c>
      <c r="GL233" t="s">
        <v>1421</v>
      </c>
      <c r="GM233" t="s">
        <v>319</v>
      </c>
      <c r="GN233" t="s">
        <v>1421</v>
      </c>
      <c r="GO233" t="s">
        <v>215</v>
      </c>
      <c r="GP233"/>
      <c r="GQ233">
        <v>60</v>
      </c>
      <c r="GR233">
        <v>360</v>
      </c>
      <c r="GS233" t="s">
        <v>158</v>
      </c>
      <c r="GT233" t="s">
        <v>1421</v>
      </c>
      <c r="GU233" t="s">
        <v>271</v>
      </c>
      <c r="GV233" t="s">
        <v>1421</v>
      </c>
      <c r="GW233" t="s">
        <v>215</v>
      </c>
      <c r="GX233"/>
      <c r="GY233">
        <v>100</v>
      </c>
      <c r="GZ233">
        <v>600</v>
      </c>
      <c r="HA233" t="s">
        <v>156</v>
      </c>
      <c r="HB233" t="s">
        <v>1421</v>
      </c>
      <c r="HC233" t="s">
        <v>228</v>
      </c>
      <c r="HD233" t="s">
        <v>1421</v>
      </c>
      <c r="HE233" t="s">
        <v>252</v>
      </c>
      <c r="HF233"/>
      <c r="HG233">
        <v>70</v>
      </c>
      <c r="HH233">
        <v>420</v>
      </c>
      <c r="HI233" t="s">
        <v>156</v>
      </c>
      <c r="HJ233" t="s">
        <v>1421</v>
      </c>
      <c r="HK233" t="s">
        <v>228</v>
      </c>
      <c r="HL233" t="s">
        <v>1421</v>
      </c>
      <c r="HM233" t="s">
        <v>254</v>
      </c>
      <c r="HN233"/>
      <c r="HO233">
        <v>0</v>
      </c>
      <c r="HP233">
        <v>0</v>
      </c>
      <c r="HQ233">
        <v>92</v>
      </c>
      <c r="HR233">
        <v>552</v>
      </c>
      <c r="HS233">
        <v>100</v>
      </c>
      <c r="HT233">
        <v>600</v>
      </c>
      <c r="HU233">
        <v>200</v>
      </c>
      <c r="HV233">
        <v>1200</v>
      </c>
      <c r="HW233">
        <v>0</v>
      </c>
      <c r="HX233">
        <v>0</v>
      </c>
      <c r="HY233" t="s">
        <v>208</v>
      </c>
      <c r="HZ233">
        <v>207</v>
      </c>
      <c r="IA233">
        <v>1242</v>
      </c>
      <c r="IB233" t="s">
        <v>208</v>
      </c>
      <c r="IC233" t="s">
        <v>74</v>
      </c>
      <c r="ID233" t="s">
        <v>269</v>
      </c>
      <c r="IE233" t="s">
        <v>208</v>
      </c>
      <c r="IF233" t="s">
        <v>156</v>
      </c>
      <c r="IG233" t="s">
        <v>208</v>
      </c>
      <c r="IH233">
        <v>11</v>
      </c>
      <c r="II233">
        <v>66</v>
      </c>
      <c r="IJ233" t="s">
        <v>208</v>
      </c>
      <c r="IK233" t="s">
        <v>237</v>
      </c>
      <c r="IL233" t="s">
        <v>230</v>
      </c>
      <c r="IM233" t="s">
        <v>219</v>
      </c>
      <c r="IN233" t="s">
        <v>1625</v>
      </c>
    </row>
    <row r="234" spans="1:248" hidden="1" x14ac:dyDescent="0.25">
      <c r="A234" t="s">
        <v>73</v>
      </c>
      <c r="B234" t="s">
        <v>74</v>
      </c>
      <c r="C234" t="s">
        <v>790</v>
      </c>
      <c r="D234" t="s">
        <v>269</v>
      </c>
      <c r="E234" t="s">
        <v>1297</v>
      </c>
      <c r="F234" t="s">
        <v>1298</v>
      </c>
      <c r="G234">
        <v>12</v>
      </c>
      <c r="H234">
        <v>12</v>
      </c>
      <c r="I234" t="s">
        <v>208</v>
      </c>
      <c r="J234">
        <v>10399</v>
      </c>
      <c r="K234">
        <v>52963</v>
      </c>
      <c r="L234">
        <v>96</v>
      </c>
      <c r="M234">
        <v>576</v>
      </c>
      <c r="N234" t="s">
        <v>74</v>
      </c>
      <c r="O234" t="s">
        <v>269</v>
      </c>
      <c r="P234">
        <v>115</v>
      </c>
      <c r="Q234">
        <v>690</v>
      </c>
      <c r="R234" t="s">
        <v>74</v>
      </c>
      <c r="S234" t="s">
        <v>269</v>
      </c>
      <c r="T234">
        <v>155</v>
      </c>
      <c r="U234">
        <v>930</v>
      </c>
      <c r="V234" t="s">
        <v>74</v>
      </c>
      <c r="W234" t="s">
        <v>269</v>
      </c>
      <c r="X234">
        <v>178</v>
      </c>
      <c r="Y234">
        <v>1068</v>
      </c>
      <c r="Z234" t="s">
        <v>74</v>
      </c>
      <c r="AA234" t="s">
        <v>269</v>
      </c>
      <c r="AB234">
        <v>147</v>
      </c>
      <c r="AC234">
        <v>885</v>
      </c>
      <c r="AD234" t="s">
        <v>74</v>
      </c>
      <c r="AE234" t="s">
        <v>269</v>
      </c>
      <c r="AF234">
        <v>663</v>
      </c>
      <c r="AG234">
        <v>3978</v>
      </c>
      <c r="AH234" t="s">
        <v>74</v>
      </c>
      <c r="AI234" t="s">
        <v>269</v>
      </c>
      <c r="AJ234">
        <v>9045</v>
      </c>
      <c r="AK234">
        <v>44836</v>
      </c>
      <c r="AL234" t="s">
        <v>74</v>
      </c>
      <c r="AM234" t="s">
        <v>269</v>
      </c>
      <c r="AN234">
        <v>0</v>
      </c>
      <c r="AO234">
        <v>0</v>
      </c>
      <c r="AP234" t="s">
        <v>208</v>
      </c>
      <c r="AQ234">
        <v>838</v>
      </c>
      <c r="AR234">
        <v>5028</v>
      </c>
      <c r="AS234">
        <v>30</v>
      </c>
      <c r="AT234">
        <v>180</v>
      </c>
      <c r="AU234" t="s">
        <v>156</v>
      </c>
      <c r="AV234" t="s">
        <v>228</v>
      </c>
      <c r="AW234">
        <v>88</v>
      </c>
      <c r="AX234">
        <v>528</v>
      </c>
      <c r="AY234" t="s">
        <v>156</v>
      </c>
      <c r="AZ234" t="s">
        <v>228</v>
      </c>
      <c r="BA234">
        <v>84</v>
      </c>
      <c r="BB234">
        <v>504</v>
      </c>
      <c r="BC234" t="s">
        <v>156</v>
      </c>
      <c r="BD234" t="s">
        <v>228</v>
      </c>
      <c r="BE234">
        <v>106</v>
      </c>
      <c r="BF234">
        <v>636</v>
      </c>
      <c r="BG234" t="s">
        <v>156</v>
      </c>
      <c r="BH234" t="s">
        <v>228</v>
      </c>
      <c r="BI234">
        <v>221</v>
      </c>
      <c r="BJ234">
        <v>1326</v>
      </c>
      <c r="BK234" t="s">
        <v>156</v>
      </c>
      <c r="BL234" t="s">
        <v>228</v>
      </c>
      <c r="BM234">
        <v>309</v>
      </c>
      <c r="BN234">
        <v>1854</v>
      </c>
      <c r="BO234" t="s">
        <v>156</v>
      </c>
      <c r="BP234" t="s">
        <v>228</v>
      </c>
      <c r="BQ234">
        <v>0</v>
      </c>
      <c r="BR234">
        <v>0</v>
      </c>
      <c r="BS234">
        <v>576</v>
      </c>
      <c r="BT234">
        <v>0</v>
      </c>
      <c r="BU234">
        <v>0</v>
      </c>
      <c r="BV234" t="s">
        <v>213</v>
      </c>
      <c r="BW234" t="s">
        <v>1421</v>
      </c>
      <c r="BX234">
        <v>0</v>
      </c>
      <c r="BY234">
        <v>0</v>
      </c>
      <c r="BZ234">
        <v>690</v>
      </c>
      <c r="CA234">
        <v>0</v>
      </c>
      <c r="CB234">
        <v>0</v>
      </c>
      <c r="CC234" t="s">
        <v>213</v>
      </c>
      <c r="CD234" t="s">
        <v>1421</v>
      </c>
      <c r="CE234">
        <v>0</v>
      </c>
      <c r="CF234">
        <v>0</v>
      </c>
      <c r="CG234">
        <v>930</v>
      </c>
      <c r="CH234">
        <v>0</v>
      </c>
      <c r="CI234">
        <v>0</v>
      </c>
      <c r="CJ234" t="s">
        <v>213</v>
      </c>
      <c r="CK234" t="s">
        <v>1421</v>
      </c>
      <c r="CL234">
        <v>0</v>
      </c>
      <c r="CM234">
        <v>0</v>
      </c>
      <c r="CN234">
        <v>0</v>
      </c>
      <c r="CO234">
        <v>1068</v>
      </c>
      <c r="CP234">
        <v>0</v>
      </c>
      <c r="CQ234" t="s">
        <v>213</v>
      </c>
      <c r="CR234" t="s">
        <v>1421</v>
      </c>
      <c r="CS234">
        <v>0</v>
      </c>
      <c r="CT234">
        <v>0</v>
      </c>
      <c r="CU234">
        <v>0</v>
      </c>
      <c r="CV234">
        <v>885</v>
      </c>
      <c r="CW234">
        <v>0</v>
      </c>
      <c r="CX234" t="s">
        <v>213</v>
      </c>
      <c r="CY234" t="s">
        <v>1421</v>
      </c>
      <c r="CZ234">
        <v>0</v>
      </c>
      <c r="DA234">
        <v>0</v>
      </c>
      <c r="DB234">
        <v>0</v>
      </c>
      <c r="DC234">
        <v>0</v>
      </c>
      <c r="DD234">
        <v>3978</v>
      </c>
      <c r="DE234" t="s">
        <v>213</v>
      </c>
      <c r="DF234" t="s">
        <v>1421</v>
      </c>
      <c r="DG234">
        <v>0</v>
      </c>
      <c r="DH234">
        <v>0</v>
      </c>
      <c r="DI234">
        <v>0</v>
      </c>
      <c r="DJ234">
        <v>0</v>
      </c>
      <c r="DK234">
        <v>44836</v>
      </c>
      <c r="DL234" t="s">
        <v>213</v>
      </c>
      <c r="DM234" t="s">
        <v>1421</v>
      </c>
      <c r="DN234">
        <v>0</v>
      </c>
      <c r="DO234">
        <v>0</v>
      </c>
      <c r="DP234">
        <v>4082</v>
      </c>
      <c r="DQ234">
        <v>15061</v>
      </c>
      <c r="DR234">
        <v>6317</v>
      </c>
      <c r="DS234">
        <v>37902</v>
      </c>
      <c r="DT234" t="s">
        <v>208</v>
      </c>
      <c r="DU234">
        <v>4231</v>
      </c>
      <c r="DV234">
        <v>25386</v>
      </c>
      <c r="DW234">
        <v>6039</v>
      </c>
      <c r="DX234">
        <v>36234</v>
      </c>
      <c r="DY234">
        <v>2728</v>
      </c>
      <c r="DZ234">
        <v>16368</v>
      </c>
      <c r="EA234" t="s">
        <v>208</v>
      </c>
      <c r="EB234">
        <v>1910</v>
      </c>
      <c r="EC234">
        <v>11460</v>
      </c>
      <c r="ED234">
        <v>109</v>
      </c>
      <c r="EE234">
        <v>654</v>
      </c>
      <c r="EF234" t="s">
        <v>74</v>
      </c>
      <c r="EG234" t="s">
        <v>269</v>
      </c>
      <c r="EH234" t="s">
        <v>215</v>
      </c>
      <c r="EI234"/>
      <c r="EJ234">
        <v>153</v>
      </c>
      <c r="EK234">
        <v>918</v>
      </c>
      <c r="EL234" t="s">
        <v>74</v>
      </c>
      <c r="EM234" t="s">
        <v>269</v>
      </c>
      <c r="EN234" t="s">
        <v>215</v>
      </c>
      <c r="EO234"/>
      <c r="EP234">
        <v>210</v>
      </c>
      <c r="EQ234">
        <v>1260</v>
      </c>
      <c r="ER234" t="s">
        <v>74</v>
      </c>
      <c r="ES234" t="s">
        <v>269</v>
      </c>
      <c r="ET234" t="s">
        <v>252</v>
      </c>
      <c r="EU234"/>
      <c r="EV234">
        <v>218</v>
      </c>
      <c r="EW234">
        <v>1308</v>
      </c>
      <c r="EX234" t="s">
        <v>74</v>
      </c>
      <c r="EY234" t="s">
        <v>269</v>
      </c>
      <c r="EZ234" t="s">
        <v>254</v>
      </c>
      <c r="FA234"/>
      <c r="FB234">
        <v>364</v>
      </c>
      <c r="FC234">
        <v>2184</v>
      </c>
      <c r="FD234" t="s">
        <v>74</v>
      </c>
      <c r="FE234" t="s">
        <v>269</v>
      </c>
      <c r="FF234" t="s">
        <v>254</v>
      </c>
      <c r="FG234"/>
      <c r="FH234">
        <v>856</v>
      </c>
      <c r="FI234">
        <v>5136</v>
      </c>
      <c r="FJ234" t="s">
        <v>74</v>
      </c>
      <c r="FK234" t="s">
        <v>269</v>
      </c>
      <c r="FL234" t="s">
        <v>254</v>
      </c>
      <c r="FM234"/>
      <c r="FN234">
        <v>0</v>
      </c>
      <c r="FO234">
        <v>0</v>
      </c>
      <c r="FP234" t="s">
        <v>208</v>
      </c>
      <c r="FQ234">
        <v>818</v>
      </c>
      <c r="FR234">
        <v>4908</v>
      </c>
      <c r="FS234">
        <v>38</v>
      </c>
      <c r="FT234">
        <v>228</v>
      </c>
      <c r="FU234" t="s">
        <v>156</v>
      </c>
      <c r="FV234" t="s">
        <v>1421</v>
      </c>
      <c r="FW234" t="s">
        <v>228</v>
      </c>
      <c r="FX234" t="s">
        <v>1421</v>
      </c>
      <c r="FY234" t="s">
        <v>215</v>
      </c>
      <c r="FZ234"/>
      <c r="GA234">
        <v>90</v>
      </c>
      <c r="GB234">
        <v>540</v>
      </c>
      <c r="GC234" t="s">
        <v>156</v>
      </c>
      <c r="GD234" t="s">
        <v>1421</v>
      </c>
      <c r="GE234" t="s">
        <v>228</v>
      </c>
      <c r="GF234" t="s">
        <v>1421</v>
      </c>
      <c r="GG234" t="s">
        <v>215</v>
      </c>
      <c r="GH234"/>
      <c r="GI234">
        <v>80</v>
      </c>
      <c r="GJ234">
        <v>480</v>
      </c>
      <c r="GK234" t="s">
        <v>156</v>
      </c>
      <c r="GL234" t="s">
        <v>1421</v>
      </c>
      <c r="GM234" t="s">
        <v>228</v>
      </c>
      <c r="GN234" t="s">
        <v>1421</v>
      </c>
      <c r="GO234" t="s">
        <v>252</v>
      </c>
      <c r="GP234"/>
      <c r="GQ234">
        <v>128</v>
      </c>
      <c r="GR234">
        <v>768</v>
      </c>
      <c r="GS234" t="s">
        <v>156</v>
      </c>
      <c r="GT234" t="s">
        <v>1421</v>
      </c>
      <c r="GU234" t="s">
        <v>228</v>
      </c>
      <c r="GV234" t="s">
        <v>1421</v>
      </c>
      <c r="GW234" t="s">
        <v>252</v>
      </c>
      <c r="GX234"/>
      <c r="GY234">
        <v>139</v>
      </c>
      <c r="GZ234">
        <v>834</v>
      </c>
      <c r="HA234" t="s">
        <v>156</v>
      </c>
      <c r="HB234" t="s">
        <v>1421</v>
      </c>
      <c r="HC234" t="s">
        <v>228</v>
      </c>
      <c r="HD234" t="s">
        <v>1421</v>
      </c>
      <c r="HE234" t="s">
        <v>254</v>
      </c>
      <c r="HF234"/>
      <c r="HG234">
        <v>343</v>
      </c>
      <c r="HH234">
        <v>2058</v>
      </c>
      <c r="HI234" t="s">
        <v>156</v>
      </c>
      <c r="HJ234" t="s">
        <v>1421</v>
      </c>
      <c r="HK234" t="s">
        <v>228</v>
      </c>
      <c r="HL234" t="s">
        <v>1421</v>
      </c>
      <c r="HM234" t="s">
        <v>254</v>
      </c>
      <c r="HN234"/>
      <c r="HO234">
        <v>0</v>
      </c>
      <c r="HP234">
        <v>0</v>
      </c>
      <c r="HQ234">
        <v>1903</v>
      </c>
      <c r="HR234">
        <v>11418</v>
      </c>
      <c r="HS234">
        <v>674</v>
      </c>
      <c r="HT234">
        <v>4044</v>
      </c>
      <c r="HU234">
        <v>151</v>
      </c>
      <c r="HV234">
        <v>906</v>
      </c>
      <c r="HW234">
        <v>0</v>
      </c>
      <c r="HX234">
        <v>0</v>
      </c>
      <c r="HY234" t="s">
        <v>208</v>
      </c>
      <c r="HZ234">
        <v>6212</v>
      </c>
      <c r="IA234">
        <v>37272</v>
      </c>
      <c r="IB234" t="s">
        <v>208</v>
      </c>
      <c r="IC234" t="s">
        <v>74</v>
      </c>
      <c r="ID234" t="s">
        <v>269</v>
      </c>
      <c r="IE234" t="s">
        <v>208</v>
      </c>
      <c r="IF234" t="s">
        <v>156</v>
      </c>
      <c r="IG234" t="s">
        <v>208</v>
      </c>
      <c r="IH234">
        <v>507</v>
      </c>
      <c r="II234">
        <v>3042</v>
      </c>
      <c r="IJ234" t="s">
        <v>208</v>
      </c>
      <c r="IK234" t="s">
        <v>219</v>
      </c>
      <c r="IL234" t="s">
        <v>230</v>
      </c>
      <c r="IM234" t="s">
        <v>230</v>
      </c>
      <c r="IN234" t="s">
        <v>1626</v>
      </c>
    </row>
    <row r="235" spans="1:248" hidden="1" x14ac:dyDescent="0.25">
      <c r="A235" t="s">
        <v>67</v>
      </c>
      <c r="B235" t="s">
        <v>68</v>
      </c>
      <c r="C235" t="s">
        <v>502</v>
      </c>
      <c r="D235" t="s">
        <v>503</v>
      </c>
      <c r="E235" t="s">
        <v>546</v>
      </c>
      <c r="F235" t="s">
        <v>547</v>
      </c>
      <c r="G235">
        <v>12</v>
      </c>
      <c r="H235">
        <v>12</v>
      </c>
      <c r="I235" t="s">
        <v>208</v>
      </c>
      <c r="J235">
        <v>210</v>
      </c>
      <c r="K235">
        <v>1260</v>
      </c>
      <c r="L235">
        <v>15</v>
      </c>
      <c r="M235">
        <v>90</v>
      </c>
      <c r="N235" t="s">
        <v>68</v>
      </c>
      <c r="O235" t="s">
        <v>503</v>
      </c>
      <c r="P235">
        <v>20</v>
      </c>
      <c r="Q235">
        <v>120</v>
      </c>
      <c r="R235" t="s">
        <v>68</v>
      </c>
      <c r="S235" t="s">
        <v>503</v>
      </c>
      <c r="T235">
        <v>25</v>
      </c>
      <c r="U235">
        <v>150</v>
      </c>
      <c r="V235" t="s">
        <v>76</v>
      </c>
      <c r="W235" t="s">
        <v>221</v>
      </c>
      <c r="X235">
        <v>30</v>
      </c>
      <c r="Y235">
        <v>180</v>
      </c>
      <c r="Z235" t="s">
        <v>68</v>
      </c>
      <c r="AA235" t="s">
        <v>561</v>
      </c>
      <c r="AB235">
        <v>35</v>
      </c>
      <c r="AC235">
        <v>210</v>
      </c>
      <c r="AD235" t="s">
        <v>68</v>
      </c>
      <c r="AE235" t="s">
        <v>503</v>
      </c>
      <c r="AF235">
        <v>40</v>
      </c>
      <c r="AG235">
        <v>240</v>
      </c>
      <c r="AH235" t="s">
        <v>74</v>
      </c>
      <c r="AI235" t="s">
        <v>277</v>
      </c>
      <c r="AJ235">
        <v>45</v>
      </c>
      <c r="AK235">
        <v>270</v>
      </c>
      <c r="AL235" t="s">
        <v>68</v>
      </c>
      <c r="AM235" t="s">
        <v>503</v>
      </c>
      <c r="AN235">
        <v>0</v>
      </c>
      <c r="AO235">
        <v>0</v>
      </c>
      <c r="AP235" t="s">
        <v>208</v>
      </c>
      <c r="AQ235">
        <v>87</v>
      </c>
      <c r="AR235">
        <v>522</v>
      </c>
      <c r="AS235">
        <v>5</v>
      </c>
      <c r="AT235">
        <v>30</v>
      </c>
      <c r="AU235" t="s">
        <v>156</v>
      </c>
      <c r="AV235" t="s">
        <v>228</v>
      </c>
      <c r="AW235">
        <v>12</v>
      </c>
      <c r="AX235">
        <v>72</v>
      </c>
      <c r="AY235" t="s">
        <v>156</v>
      </c>
      <c r="AZ235" t="s">
        <v>228</v>
      </c>
      <c r="BA235">
        <v>15</v>
      </c>
      <c r="BB235">
        <v>90</v>
      </c>
      <c r="BC235" t="s">
        <v>158</v>
      </c>
      <c r="BD235" t="s">
        <v>271</v>
      </c>
      <c r="BE235">
        <v>15</v>
      </c>
      <c r="BF235">
        <v>90</v>
      </c>
      <c r="BG235" t="s">
        <v>154</v>
      </c>
      <c r="BH235" t="s">
        <v>319</v>
      </c>
      <c r="BI235">
        <v>17</v>
      </c>
      <c r="BJ235">
        <v>102</v>
      </c>
      <c r="BK235" t="s">
        <v>151</v>
      </c>
      <c r="BL235" t="s">
        <v>250</v>
      </c>
      <c r="BM235">
        <v>23</v>
      </c>
      <c r="BN235">
        <v>138</v>
      </c>
      <c r="BO235" t="s">
        <v>158</v>
      </c>
      <c r="BP235" t="s">
        <v>212</v>
      </c>
      <c r="BQ235">
        <v>0</v>
      </c>
      <c r="BR235">
        <v>0</v>
      </c>
      <c r="BS235">
        <v>34</v>
      </c>
      <c r="BT235">
        <v>23</v>
      </c>
      <c r="BU235">
        <v>23</v>
      </c>
      <c r="BV235" t="s">
        <v>208</v>
      </c>
      <c r="BW235" t="s">
        <v>1463</v>
      </c>
      <c r="BX235">
        <v>10</v>
      </c>
      <c r="BY235">
        <v>0</v>
      </c>
      <c r="BZ235">
        <v>80</v>
      </c>
      <c r="CA235">
        <v>25</v>
      </c>
      <c r="CB235">
        <v>15</v>
      </c>
      <c r="CC235" t="s">
        <v>213</v>
      </c>
      <c r="CD235" t="s">
        <v>1421</v>
      </c>
      <c r="CE235">
        <v>0</v>
      </c>
      <c r="CF235">
        <v>0</v>
      </c>
      <c r="CG235">
        <v>10</v>
      </c>
      <c r="CH235">
        <v>40</v>
      </c>
      <c r="CI235">
        <v>100</v>
      </c>
      <c r="CJ235" t="s">
        <v>213</v>
      </c>
      <c r="CK235" t="s">
        <v>1421</v>
      </c>
      <c r="CL235">
        <v>0</v>
      </c>
      <c r="CM235">
        <v>0</v>
      </c>
      <c r="CN235">
        <v>30</v>
      </c>
      <c r="CO235">
        <v>60</v>
      </c>
      <c r="CP235">
        <v>90</v>
      </c>
      <c r="CQ235" t="s">
        <v>213</v>
      </c>
      <c r="CR235" t="s">
        <v>1421</v>
      </c>
      <c r="CS235">
        <v>0</v>
      </c>
      <c r="CT235">
        <v>0</v>
      </c>
      <c r="CU235">
        <v>40</v>
      </c>
      <c r="CV235">
        <v>100</v>
      </c>
      <c r="CW235">
        <v>70</v>
      </c>
      <c r="CX235" t="s">
        <v>213</v>
      </c>
      <c r="CY235" t="s">
        <v>1421</v>
      </c>
      <c r="CZ235">
        <v>0</v>
      </c>
      <c r="DA235">
        <v>0</v>
      </c>
      <c r="DB235">
        <v>30</v>
      </c>
      <c r="DC235">
        <v>10</v>
      </c>
      <c r="DD235">
        <v>200</v>
      </c>
      <c r="DE235" t="s">
        <v>213</v>
      </c>
      <c r="DF235" t="s">
        <v>1421</v>
      </c>
      <c r="DG235">
        <v>0</v>
      </c>
      <c r="DH235">
        <v>0</v>
      </c>
      <c r="DI235">
        <v>30</v>
      </c>
      <c r="DJ235">
        <v>150</v>
      </c>
      <c r="DK235">
        <v>90</v>
      </c>
      <c r="DL235" t="s">
        <v>213</v>
      </c>
      <c r="DM235" t="s">
        <v>1421</v>
      </c>
      <c r="DN235">
        <v>0</v>
      </c>
      <c r="DO235">
        <v>0</v>
      </c>
      <c r="DP235">
        <v>0</v>
      </c>
      <c r="DQ235">
        <v>0</v>
      </c>
      <c r="DR235">
        <v>210</v>
      </c>
      <c r="DS235">
        <v>1260</v>
      </c>
      <c r="DT235" t="s">
        <v>208</v>
      </c>
      <c r="DU235">
        <v>210</v>
      </c>
      <c r="DV235">
        <v>1260</v>
      </c>
      <c r="DW235">
        <v>854</v>
      </c>
      <c r="DX235">
        <v>5124</v>
      </c>
      <c r="DY235">
        <v>117</v>
      </c>
      <c r="DZ235">
        <v>702</v>
      </c>
      <c r="EA235" t="s">
        <v>208</v>
      </c>
      <c r="EB235">
        <v>74</v>
      </c>
      <c r="EC235">
        <v>444</v>
      </c>
      <c r="ED235">
        <v>8</v>
      </c>
      <c r="EE235">
        <v>48</v>
      </c>
      <c r="EF235" t="s">
        <v>76</v>
      </c>
      <c r="EG235" t="s">
        <v>205</v>
      </c>
      <c r="EH235" t="s">
        <v>252</v>
      </c>
      <c r="EI235"/>
      <c r="EJ235">
        <v>8</v>
      </c>
      <c r="EK235">
        <v>48</v>
      </c>
      <c r="EL235" t="s">
        <v>68</v>
      </c>
      <c r="EM235" t="s">
        <v>209</v>
      </c>
      <c r="EN235" t="s">
        <v>252</v>
      </c>
      <c r="EO235"/>
      <c r="EP235">
        <v>10</v>
      </c>
      <c r="EQ235">
        <v>60</v>
      </c>
      <c r="ER235" t="s">
        <v>76</v>
      </c>
      <c r="ES235" t="s">
        <v>221</v>
      </c>
      <c r="ET235" t="s">
        <v>215</v>
      </c>
      <c r="EU235"/>
      <c r="EV235">
        <v>12</v>
      </c>
      <c r="EW235">
        <v>72</v>
      </c>
      <c r="EX235" t="s">
        <v>74</v>
      </c>
      <c r="EY235" t="s">
        <v>498</v>
      </c>
      <c r="EZ235" t="s">
        <v>215</v>
      </c>
      <c r="FA235"/>
      <c r="FB235">
        <v>16</v>
      </c>
      <c r="FC235">
        <v>96</v>
      </c>
      <c r="FD235" t="s">
        <v>74</v>
      </c>
      <c r="FE235" t="s">
        <v>277</v>
      </c>
      <c r="FF235" t="s">
        <v>254</v>
      </c>
      <c r="FG235"/>
      <c r="FH235">
        <v>20</v>
      </c>
      <c r="FI235">
        <v>120</v>
      </c>
      <c r="FJ235" t="s">
        <v>68</v>
      </c>
      <c r="FK235" t="s">
        <v>561</v>
      </c>
      <c r="FL235" t="s">
        <v>254</v>
      </c>
      <c r="FM235"/>
      <c r="FN235">
        <v>0</v>
      </c>
      <c r="FO235">
        <v>0</v>
      </c>
      <c r="FP235" t="s">
        <v>208</v>
      </c>
      <c r="FQ235">
        <v>43</v>
      </c>
      <c r="FR235">
        <v>258</v>
      </c>
      <c r="FS235">
        <v>4</v>
      </c>
      <c r="FT235">
        <v>24</v>
      </c>
      <c r="FU235" t="s">
        <v>154</v>
      </c>
      <c r="FV235" t="s">
        <v>1421</v>
      </c>
      <c r="FW235" t="s">
        <v>278</v>
      </c>
      <c r="FX235" t="s">
        <v>1421</v>
      </c>
      <c r="FY235" t="s">
        <v>252</v>
      </c>
      <c r="FZ235"/>
      <c r="GA235">
        <v>5</v>
      </c>
      <c r="GB235">
        <v>30</v>
      </c>
      <c r="GC235" t="s">
        <v>156</v>
      </c>
      <c r="GD235" t="s">
        <v>1421</v>
      </c>
      <c r="GE235" t="s">
        <v>228</v>
      </c>
      <c r="GF235" t="s">
        <v>1421</v>
      </c>
      <c r="GG235" t="s">
        <v>215</v>
      </c>
      <c r="GH235"/>
      <c r="GI235">
        <v>5</v>
      </c>
      <c r="GJ235">
        <v>30</v>
      </c>
      <c r="GK235" t="s">
        <v>158</v>
      </c>
      <c r="GL235" t="s">
        <v>1421</v>
      </c>
      <c r="GM235" t="s">
        <v>271</v>
      </c>
      <c r="GN235" t="s">
        <v>1421</v>
      </c>
      <c r="GO235" t="s">
        <v>215</v>
      </c>
      <c r="GP235"/>
      <c r="GQ235">
        <v>6</v>
      </c>
      <c r="GR235">
        <v>36</v>
      </c>
      <c r="GS235" t="s">
        <v>151</v>
      </c>
      <c r="GT235" t="s">
        <v>1421</v>
      </c>
      <c r="GU235" t="s">
        <v>250</v>
      </c>
      <c r="GV235" t="s">
        <v>1421</v>
      </c>
      <c r="GW235" t="s">
        <v>254</v>
      </c>
      <c r="GX235"/>
      <c r="GY235">
        <v>10</v>
      </c>
      <c r="GZ235">
        <v>60</v>
      </c>
      <c r="HA235" t="s">
        <v>154</v>
      </c>
      <c r="HB235" t="s">
        <v>1421</v>
      </c>
      <c r="HC235" t="s">
        <v>319</v>
      </c>
      <c r="HD235" t="s">
        <v>1421</v>
      </c>
      <c r="HE235" t="s">
        <v>254</v>
      </c>
      <c r="HF235"/>
      <c r="HG235">
        <v>13</v>
      </c>
      <c r="HH235">
        <v>78</v>
      </c>
      <c r="HI235" t="s">
        <v>158</v>
      </c>
      <c r="HJ235" t="s">
        <v>1421</v>
      </c>
      <c r="HK235" t="s">
        <v>212</v>
      </c>
      <c r="HL235" t="s">
        <v>1421</v>
      </c>
      <c r="HM235" t="s">
        <v>254</v>
      </c>
      <c r="HN235"/>
      <c r="HO235">
        <v>0</v>
      </c>
      <c r="HP235">
        <v>0</v>
      </c>
      <c r="HQ235">
        <v>41</v>
      </c>
      <c r="HR235">
        <v>246</v>
      </c>
      <c r="HS235">
        <v>21</v>
      </c>
      <c r="HT235">
        <v>126</v>
      </c>
      <c r="HU235">
        <v>55</v>
      </c>
      <c r="HV235">
        <v>330</v>
      </c>
      <c r="HW235">
        <v>0</v>
      </c>
      <c r="HX235">
        <v>0</v>
      </c>
      <c r="HY235" t="s">
        <v>208</v>
      </c>
      <c r="HZ235">
        <v>742</v>
      </c>
      <c r="IA235">
        <v>4452</v>
      </c>
      <c r="IB235" t="s">
        <v>208</v>
      </c>
      <c r="IC235" t="s">
        <v>76</v>
      </c>
      <c r="ID235" t="s">
        <v>214</v>
      </c>
      <c r="IE235" t="s">
        <v>208</v>
      </c>
      <c r="IF235" t="s">
        <v>158</v>
      </c>
      <c r="IG235" t="s">
        <v>208</v>
      </c>
      <c r="IH235">
        <v>34</v>
      </c>
      <c r="II235">
        <v>204</v>
      </c>
      <c r="IJ235" t="s">
        <v>208</v>
      </c>
      <c r="IK235" t="s">
        <v>219</v>
      </c>
      <c r="IL235" t="s">
        <v>219</v>
      </c>
      <c r="IM235" t="s">
        <v>219</v>
      </c>
      <c r="IN235" t="s">
        <v>1627</v>
      </c>
    </row>
    <row r="236" spans="1:248" hidden="1" x14ac:dyDescent="0.25">
      <c r="A236" t="s">
        <v>73</v>
      </c>
      <c r="B236" t="s">
        <v>74</v>
      </c>
      <c r="C236" t="s">
        <v>535</v>
      </c>
      <c r="D236" t="s">
        <v>498</v>
      </c>
      <c r="E236" t="s">
        <v>915</v>
      </c>
      <c r="F236" t="s">
        <v>916</v>
      </c>
      <c r="G236">
        <v>12</v>
      </c>
      <c r="H236">
        <v>12</v>
      </c>
      <c r="I236" t="s">
        <v>208</v>
      </c>
      <c r="J236">
        <v>250</v>
      </c>
      <c r="K236">
        <v>1469</v>
      </c>
      <c r="L236">
        <v>0</v>
      </c>
      <c r="M236">
        <v>0</v>
      </c>
      <c r="N236" t="s">
        <v>1421</v>
      </c>
      <c r="O236" t="s">
        <v>1421</v>
      </c>
      <c r="P236">
        <v>0</v>
      </c>
      <c r="Q236">
        <v>0</v>
      </c>
      <c r="R236" t="s">
        <v>1421</v>
      </c>
      <c r="S236" t="s">
        <v>1421</v>
      </c>
      <c r="T236">
        <v>0</v>
      </c>
      <c r="U236">
        <v>0</v>
      </c>
      <c r="V236" t="s">
        <v>1421</v>
      </c>
      <c r="W236" t="s">
        <v>1421</v>
      </c>
      <c r="X236">
        <v>0</v>
      </c>
      <c r="Y236">
        <v>0</v>
      </c>
      <c r="Z236" t="s">
        <v>1421</v>
      </c>
      <c r="AA236" t="s">
        <v>1421</v>
      </c>
      <c r="AB236">
        <v>40</v>
      </c>
      <c r="AC236">
        <v>245</v>
      </c>
      <c r="AD236" t="s">
        <v>74</v>
      </c>
      <c r="AE236" t="s">
        <v>498</v>
      </c>
      <c r="AF236">
        <v>60</v>
      </c>
      <c r="AG236">
        <v>360</v>
      </c>
      <c r="AH236" t="s">
        <v>74</v>
      </c>
      <c r="AI236" t="s">
        <v>498</v>
      </c>
      <c r="AJ236">
        <v>150</v>
      </c>
      <c r="AK236">
        <v>864</v>
      </c>
      <c r="AL236" t="s">
        <v>74</v>
      </c>
      <c r="AM236" t="s">
        <v>498</v>
      </c>
      <c r="AN236">
        <v>0</v>
      </c>
      <c r="AO236">
        <v>0</v>
      </c>
      <c r="AP236" t="s">
        <v>208</v>
      </c>
      <c r="AQ236">
        <v>41</v>
      </c>
      <c r="AR236">
        <v>246</v>
      </c>
      <c r="AS236">
        <v>0</v>
      </c>
      <c r="AT236">
        <v>0</v>
      </c>
      <c r="AU236" t="s">
        <v>1421</v>
      </c>
      <c r="AV236" t="s">
        <v>1421</v>
      </c>
      <c r="AW236">
        <v>0</v>
      </c>
      <c r="AX236">
        <v>0</v>
      </c>
      <c r="AY236" t="s">
        <v>1421</v>
      </c>
      <c r="AZ236" t="s">
        <v>1421</v>
      </c>
      <c r="BA236">
        <v>0</v>
      </c>
      <c r="BB236">
        <v>0</v>
      </c>
      <c r="BC236" t="s">
        <v>1421</v>
      </c>
      <c r="BD236" t="s">
        <v>1421</v>
      </c>
      <c r="BE236">
        <v>5</v>
      </c>
      <c r="BF236">
        <v>30</v>
      </c>
      <c r="BG236" t="s">
        <v>156</v>
      </c>
      <c r="BH236" t="s">
        <v>228</v>
      </c>
      <c r="BI236">
        <v>7</v>
      </c>
      <c r="BJ236">
        <v>42</v>
      </c>
      <c r="BK236" t="s">
        <v>156</v>
      </c>
      <c r="BL236" t="s">
        <v>228</v>
      </c>
      <c r="BM236">
        <v>29</v>
      </c>
      <c r="BN236">
        <v>174</v>
      </c>
      <c r="BO236" t="s">
        <v>156</v>
      </c>
      <c r="BP236" t="s">
        <v>228</v>
      </c>
      <c r="BQ236">
        <v>0</v>
      </c>
      <c r="BR236">
        <v>0</v>
      </c>
      <c r="BS236">
        <v>0</v>
      </c>
      <c r="BT236">
        <v>0</v>
      </c>
      <c r="BU236">
        <v>0</v>
      </c>
      <c r="BV236" t="s">
        <v>213</v>
      </c>
      <c r="BW236" t="s">
        <v>1421</v>
      </c>
      <c r="BX236">
        <v>0</v>
      </c>
      <c r="BY236">
        <v>0</v>
      </c>
      <c r="BZ236">
        <v>0</v>
      </c>
      <c r="CA236">
        <v>0</v>
      </c>
      <c r="CB236">
        <v>0</v>
      </c>
      <c r="CC236" t="s">
        <v>213</v>
      </c>
      <c r="CD236" t="s">
        <v>1421</v>
      </c>
      <c r="CE236">
        <v>0</v>
      </c>
      <c r="CF236">
        <v>0</v>
      </c>
      <c r="CG236">
        <v>0</v>
      </c>
      <c r="CH236">
        <v>0</v>
      </c>
      <c r="CI236">
        <v>0</v>
      </c>
      <c r="CJ236" t="s">
        <v>213</v>
      </c>
      <c r="CK236" t="s">
        <v>1421</v>
      </c>
      <c r="CL236">
        <v>0</v>
      </c>
      <c r="CM236">
        <v>0</v>
      </c>
      <c r="CN236">
        <v>0</v>
      </c>
      <c r="CO236">
        <v>0</v>
      </c>
      <c r="CP236">
        <v>0</v>
      </c>
      <c r="CQ236" t="s">
        <v>213</v>
      </c>
      <c r="CR236" t="s">
        <v>1421</v>
      </c>
      <c r="CS236">
        <v>0</v>
      </c>
      <c r="CT236">
        <v>0</v>
      </c>
      <c r="CU236">
        <v>0</v>
      </c>
      <c r="CV236">
        <v>0</v>
      </c>
      <c r="CW236">
        <v>245</v>
      </c>
      <c r="CX236" t="s">
        <v>213</v>
      </c>
      <c r="CY236" t="s">
        <v>1421</v>
      </c>
      <c r="CZ236">
        <v>0</v>
      </c>
      <c r="DA236">
        <v>0</v>
      </c>
      <c r="DB236">
        <v>0</v>
      </c>
      <c r="DC236">
        <v>0</v>
      </c>
      <c r="DD236">
        <v>360</v>
      </c>
      <c r="DE236" t="s">
        <v>213</v>
      </c>
      <c r="DF236" t="s">
        <v>1421</v>
      </c>
      <c r="DG236">
        <v>0</v>
      </c>
      <c r="DH236">
        <v>0</v>
      </c>
      <c r="DI236">
        <v>0</v>
      </c>
      <c r="DJ236">
        <v>0</v>
      </c>
      <c r="DK236">
        <v>864</v>
      </c>
      <c r="DL236" t="s">
        <v>213</v>
      </c>
      <c r="DM236" t="s">
        <v>1421</v>
      </c>
      <c r="DN236">
        <v>0</v>
      </c>
      <c r="DO236">
        <v>0</v>
      </c>
      <c r="DP236">
        <v>0</v>
      </c>
      <c r="DQ236">
        <v>0</v>
      </c>
      <c r="DR236">
        <v>250</v>
      </c>
      <c r="DS236">
        <v>1469</v>
      </c>
      <c r="DT236" t="s">
        <v>213</v>
      </c>
      <c r="DU236">
        <v>0</v>
      </c>
      <c r="DV236">
        <v>0</v>
      </c>
      <c r="DW236">
        <v>629</v>
      </c>
      <c r="DX236">
        <v>3774</v>
      </c>
      <c r="DY236">
        <v>274</v>
      </c>
      <c r="DZ236">
        <v>1644</v>
      </c>
      <c r="EA236" t="s">
        <v>208</v>
      </c>
      <c r="EB236">
        <v>232</v>
      </c>
      <c r="EC236">
        <v>1392</v>
      </c>
      <c r="ED236">
        <v>0</v>
      </c>
      <c r="EE236">
        <v>0</v>
      </c>
      <c r="EF236" t="s">
        <v>1421</v>
      </c>
      <c r="EG236" t="s">
        <v>1421</v>
      </c>
      <c r="EH236" t="s">
        <v>1421</v>
      </c>
      <c r="EI236" t="s">
        <v>1421</v>
      </c>
      <c r="EJ236">
        <v>0</v>
      </c>
      <c r="EK236">
        <v>0</v>
      </c>
      <c r="EL236" t="s">
        <v>1421</v>
      </c>
      <c r="EM236" t="s">
        <v>1421</v>
      </c>
      <c r="EN236" t="s">
        <v>1421</v>
      </c>
      <c r="EO236" t="s">
        <v>1421</v>
      </c>
      <c r="EP236">
        <v>0</v>
      </c>
      <c r="EQ236">
        <v>0</v>
      </c>
      <c r="ER236" t="s">
        <v>1421</v>
      </c>
      <c r="ES236" t="s">
        <v>1421</v>
      </c>
      <c r="ET236" t="s">
        <v>1421</v>
      </c>
      <c r="EU236" t="s">
        <v>1421</v>
      </c>
      <c r="EV236">
        <v>30</v>
      </c>
      <c r="EW236">
        <v>180</v>
      </c>
      <c r="EX236" t="s">
        <v>74</v>
      </c>
      <c r="EY236" t="s">
        <v>498</v>
      </c>
      <c r="EZ236" t="s">
        <v>215</v>
      </c>
      <c r="FA236"/>
      <c r="FB236">
        <v>50</v>
      </c>
      <c r="FC236">
        <v>300</v>
      </c>
      <c r="FD236" t="s">
        <v>74</v>
      </c>
      <c r="FE236" t="s">
        <v>269</v>
      </c>
      <c r="FF236" t="s">
        <v>215</v>
      </c>
      <c r="FG236"/>
      <c r="FH236">
        <v>152</v>
      </c>
      <c r="FI236">
        <v>912</v>
      </c>
      <c r="FJ236" t="s">
        <v>74</v>
      </c>
      <c r="FK236" t="s">
        <v>269</v>
      </c>
      <c r="FL236" t="s">
        <v>215</v>
      </c>
      <c r="FM236"/>
      <c r="FN236">
        <v>0</v>
      </c>
      <c r="FO236">
        <v>0</v>
      </c>
      <c r="FP236" t="s">
        <v>208</v>
      </c>
      <c r="FQ236">
        <v>42</v>
      </c>
      <c r="FR236">
        <v>252</v>
      </c>
      <c r="FS236">
        <v>0</v>
      </c>
      <c r="FT236">
        <v>0</v>
      </c>
      <c r="FU236" t="s">
        <v>1421</v>
      </c>
      <c r="FV236" t="s">
        <v>1421</v>
      </c>
      <c r="FW236" t="s">
        <v>1421</v>
      </c>
      <c r="FX236" t="s">
        <v>1421</v>
      </c>
      <c r="FY236" t="s">
        <v>1421</v>
      </c>
      <c r="FZ236" t="s">
        <v>1421</v>
      </c>
      <c r="GA236">
        <v>0</v>
      </c>
      <c r="GB236">
        <v>0</v>
      </c>
      <c r="GC236" t="s">
        <v>1421</v>
      </c>
      <c r="GD236" t="s">
        <v>1421</v>
      </c>
      <c r="GE236" t="s">
        <v>1421</v>
      </c>
      <c r="GF236" t="s">
        <v>1421</v>
      </c>
      <c r="GG236" t="s">
        <v>1421</v>
      </c>
      <c r="GH236" t="s">
        <v>1421</v>
      </c>
      <c r="GI236">
        <v>0</v>
      </c>
      <c r="GJ236">
        <v>0</v>
      </c>
      <c r="GK236" t="s">
        <v>1421</v>
      </c>
      <c r="GL236" t="s">
        <v>1421</v>
      </c>
      <c r="GM236" t="s">
        <v>1421</v>
      </c>
      <c r="GN236" t="s">
        <v>1421</v>
      </c>
      <c r="GO236" t="s">
        <v>1421</v>
      </c>
      <c r="GP236" t="s">
        <v>1421</v>
      </c>
      <c r="GQ236">
        <v>10</v>
      </c>
      <c r="GR236">
        <v>60</v>
      </c>
      <c r="GS236" t="s">
        <v>156</v>
      </c>
      <c r="GT236" t="s">
        <v>1421</v>
      </c>
      <c r="GU236" t="s">
        <v>228</v>
      </c>
      <c r="GV236" t="s">
        <v>1421</v>
      </c>
      <c r="GW236" t="s">
        <v>215</v>
      </c>
      <c r="GX236"/>
      <c r="GY236">
        <v>12</v>
      </c>
      <c r="GZ236">
        <v>72</v>
      </c>
      <c r="HA236" t="s">
        <v>156</v>
      </c>
      <c r="HB236" t="s">
        <v>1421</v>
      </c>
      <c r="HC236" t="s">
        <v>228</v>
      </c>
      <c r="HD236" t="s">
        <v>1421</v>
      </c>
      <c r="HE236" t="s">
        <v>215</v>
      </c>
      <c r="HF236"/>
      <c r="HG236">
        <v>20</v>
      </c>
      <c r="HH236">
        <v>120</v>
      </c>
      <c r="HI236" t="s">
        <v>156</v>
      </c>
      <c r="HJ236" t="s">
        <v>1421</v>
      </c>
      <c r="HK236" t="s">
        <v>228</v>
      </c>
      <c r="HL236" t="s">
        <v>1421</v>
      </c>
      <c r="HM236" t="s">
        <v>215</v>
      </c>
      <c r="HN236"/>
      <c r="HO236">
        <v>0</v>
      </c>
      <c r="HP236">
        <v>0</v>
      </c>
      <c r="HQ236">
        <v>250</v>
      </c>
      <c r="HR236">
        <v>1500</v>
      </c>
      <c r="HS236">
        <v>20</v>
      </c>
      <c r="HT236">
        <v>120</v>
      </c>
      <c r="HU236">
        <v>4</v>
      </c>
      <c r="HV236">
        <v>24</v>
      </c>
      <c r="HW236">
        <v>0</v>
      </c>
      <c r="HX236">
        <v>0</v>
      </c>
      <c r="HY236" t="s">
        <v>208</v>
      </c>
      <c r="HZ236">
        <v>132</v>
      </c>
      <c r="IA236">
        <v>792</v>
      </c>
      <c r="IB236" t="s">
        <v>208</v>
      </c>
      <c r="IC236" t="s">
        <v>74</v>
      </c>
      <c r="ID236" t="s">
        <v>269</v>
      </c>
      <c r="IE236" t="s">
        <v>208</v>
      </c>
      <c r="IF236" t="s">
        <v>156</v>
      </c>
      <c r="IG236" t="s">
        <v>208</v>
      </c>
      <c r="IH236">
        <v>53</v>
      </c>
      <c r="II236">
        <v>318</v>
      </c>
      <c r="IJ236" t="s">
        <v>213</v>
      </c>
      <c r="IK236" t="s">
        <v>230</v>
      </c>
      <c r="IL236" t="s">
        <v>230</v>
      </c>
      <c r="IM236" t="s">
        <v>230</v>
      </c>
      <c r="IN236" t="s">
        <v>1628</v>
      </c>
    </row>
    <row r="237" spans="1:248" hidden="1" x14ac:dyDescent="0.25">
      <c r="A237" t="s">
        <v>75</v>
      </c>
      <c r="B237" t="s">
        <v>76</v>
      </c>
      <c r="C237" t="s">
        <v>778</v>
      </c>
      <c r="D237" t="s">
        <v>755</v>
      </c>
      <c r="E237" t="s">
        <v>927</v>
      </c>
      <c r="F237" t="s">
        <v>572</v>
      </c>
      <c r="G237">
        <v>12</v>
      </c>
      <c r="H237">
        <v>12</v>
      </c>
      <c r="I237" t="s">
        <v>208</v>
      </c>
      <c r="J237">
        <v>497</v>
      </c>
      <c r="K237">
        <v>2982</v>
      </c>
      <c r="L237">
        <v>92</v>
      </c>
      <c r="M237">
        <v>551</v>
      </c>
      <c r="N237" t="s">
        <v>76</v>
      </c>
      <c r="O237" t="s">
        <v>755</v>
      </c>
      <c r="P237">
        <v>95</v>
      </c>
      <c r="Q237">
        <v>569</v>
      </c>
      <c r="R237" t="s">
        <v>76</v>
      </c>
      <c r="S237" t="s">
        <v>755</v>
      </c>
      <c r="T237">
        <v>95</v>
      </c>
      <c r="U237">
        <v>569</v>
      </c>
      <c r="V237" t="s">
        <v>76</v>
      </c>
      <c r="W237" t="s">
        <v>755</v>
      </c>
      <c r="X237">
        <v>95</v>
      </c>
      <c r="Y237">
        <v>569</v>
      </c>
      <c r="Z237" t="s">
        <v>76</v>
      </c>
      <c r="AA237" t="s">
        <v>755</v>
      </c>
      <c r="AB237">
        <v>94</v>
      </c>
      <c r="AC237">
        <v>568</v>
      </c>
      <c r="AD237" t="s">
        <v>76</v>
      </c>
      <c r="AE237" t="s">
        <v>755</v>
      </c>
      <c r="AF237">
        <v>6</v>
      </c>
      <c r="AG237">
        <v>36</v>
      </c>
      <c r="AH237" t="s">
        <v>1421</v>
      </c>
      <c r="AI237" t="s">
        <v>1421</v>
      </c>
      <c r="AJ237">
        <v>20</v>
      </c>
      <c r="AK237">
        <v>120</v>
      </c>
      <c r="AL237" t="s">
        <v>1421</v>
      </c>
      <c r="AM237" t="s">
        <v>1421</v>
      </c>
      <c r="AN237">
        <v>0</v>
      </c>
      <c r="AO237">
        <v>0</v>
      </c>
      <c r="AP237" t="s">
        <v>208</v>
      </c>
      <c r="AQ237">
        <v>26</v>
      </c>
      <c r="AR237">
        <v>156</v>
      </c>
      <c r="AS237">
        <v>0</v>
      </c>
      <c r="AT237">
        <v>0</v>
      </c>
      <c r="AU237" t="s">
        <v>1421</v>
      </c>
      <c r="AV237" t="s">
        <v>1421</v>
      </c>
      <c r="AW237">
        <v>0</v>
      </c>
      <c r="AX237">
        <v>0</v>
      </c>
      <c r="AY237" t="s">
        <v>1421</v>
      </c>
      <c r="AZ237" t="s">
        <v>1421</v>
      </c>
      <c r="BA237">
        <v>0</v>
      </c>
      <c r="BB237">
        <v>0</v>
      </c>
      <c r="BC237" t="s">
        <v>1421</v>
      </c>
      <c r="BD237" t="s">
        <v>1421</v>
      </c>
      <c r="BE237">
        <v>0</v>
      </c>
      <c r="BF237">
        <v>0</v>
      </c>
      <c r="BG237" t="s">
        <v>1421</v>
      </c>
      <c r="BH237" t="s">
        <v>1421</v>
      </c>
      <c r="BI237">
        <v>6</v>
      </c>
      <c r="BJ237">
        <v>36</v>
      </c>
      <c r="BK237" t="s">
        <v>151</v>
      </c>
      <c r="BL237" t="s">
        <v>250</v>
      </c>
      <c r="BM237">
        <v>20</v>
      </c>
      <c r="BN237">
        <v>120</v>
      </c>
      <c r="BO237" t="s">
        <v>151</v>
      </c>
      <c r="BP237" t="s">
        <v>250</v>
      </c>
      <c r="BQ237">
        <v>0</v>
      </c>
      <c r="BR237">
        <v>0</v>
      </c>
      <c r="BS237">
        <v>551</v>
      </c>
      <c r="BT237">
        <v>0</v>
      </c>
      <c r="BU237">
        <v>0</v>
      </c>
      <c r="BV237" t="s">
        <v>213</v>
      </c>
      <c r="BW237" t="s">
        <v>1421</v>
      </c>
      <c r="BX237">
        <v>0</v>
      </c>
      <c r="BY237">
        <v>0</v>
      </c>
      <c r="BZ237">
        <v>569</v>
      </c>
      <c r="CA237">
        <v>0</v>
      </c>
      <c r="CB237">
        <v>0</v>
      </c>
      <c r="CC237" t="s">
        <v>213</v>
      </c>
      <c r="CD237" t="s">
        <v>1421</v>
      </c>
      <c r="CE237">
        <v>0</v>
      </c>
      <c r="CF237">
        <v>0</v>
      </c>
      <c r="CG237">
        <v>0</v>
      </c>
      <c r="CH237">
        <v>569</v>
      </c>
      <c r="CI237">
        <v>0</v>
      </c>
      <c r="CJ237" t="s">
        <v>213</v>
      </c>
      <c r="CK237" t="s">
        <v>1421</v>
      </c>
      <c r="CL237">
        <v>0</v>
      </c>
      <c r="CM237">
        <v>0</v>
      </c>
      <c r="CN237">
        <v>0</v>
      </c>
      <c r="CO237">
        <v>0</v>
      </c>
      <c r="CP237">
        <v>569</v>
      </c>
      <c r="CQ237" t="s">
        <v>213</v>
      </c>
      <c r="CR237" t="s">
        <v>1421</v>
      </c>
      <c r="CS237">
        <v>0</v>
      </c>
      <c r="CT237">
        <v>0</v>
      </c>
      <c r="CU237">
        <v>0</v>
      </c>
      <c r="CV237">
        <v>0</v>
      </c>
      <c r="CW237">
        <v>568</v>
      </c>
      <c r="CX237" t="s">
        <v>213</v>
      </c>
      <c r="CY237" t="s">
        <v>1421</v>
      </c>
      <c r="CZ237">
        <v>0</v>
      </c>
      <c r="DA237">
        <v>0</v>
      </c>
      <c r="DB237">
        <v>0</v>
      </c>
      <c r="DC237">
        <v>0</v>
      </c>
      <c r="DD237">
        <v>0</v>
      </c>
      <c r="DE237" t="s">
        <v>213</v>
      </c>
      <c r="DF237" t="s">
        <v>1421</v>
      </c>
      <c r="DG237">
        <v>0</v>
      </c>
      <c r="DH237">
        <v>36</v>
      </c>
      <c r="DI237">
        <v>0</v>
      </c>
      <c r="DJ237">
        <v>0</v>
      </c>
      <c r="DK237">
        <v>0</v>
      </c>
      <c r="DL237" t="s">
        <v>213</v>
      </c>
      <c r="DM237" t="s">
        <v>1421</v>
      </c>
      <c r="DN237">
        <v>0</v>
      </c>
      <c r="DO237">
        <v>120</v>
      </c>
      <c r="DP237">
        <v>0</v>
      </c>
      <c r="DQ237">
        <v>0</v>
      </c>
      <c r="DR237">
        <v>497</v>
      </c>
      <c r="DS237">
        <v>2982</v>
      </c>
      <c r="DT237" t="s">
        <v>213</v>
      </c>
      <c r="DU237">
        <v>0</v>
      </c>
      <c r="DV237">
        <v>0</v>
      </c>
      <c r="DW237">
        <v>497</v>
      </c>
      <c r="DX237">
        <v>2982</v>
      </c>
      <c r="DY237">
        <v>958</v>
      </c>
      <c r="DZ237">
        <v>5646</v>
      </c>
      <c r="EA237" t="s">
        <v>208</v>
      </c>
      <c r="EB237">
        <v>617</v>
      </c>
      <c r="EC237">
        <v>3636</v>
      </c>
      <c r="ED237">
        <v>150</v>
      </c>
      <c r="EE237">
        <v>900</v>
      </c>
      <c r="EF237" t="s">
        <v>76</v>
      </c>
      <c r="EG237" t="s">
        <v>755</v>
      </c>
      <c r="EH237" t="s">
        <v>215</v>
      </c>
      <c r="EI237"/>
      <c r="EJ237">
        <v>130</v>
      </c>
      <c r="EK237">
        <v>780</v>
      </c>
      <c r="EL237" t="s">
        <v>76</v>
      </c>
      <c r="EM237" t="s">
        <v>755</v>
      </c>
      <c r="EN237" t="s">
        <v>215</v>
      </c>
      <c r="EO237"/>
      <c r="EP237">
        <v>110</v>
      </c>
      <c r="EQ237">
        <v>660</v>
      </c>
      <c r="ER237" t="s">
        <v>76</v>
      </c>
      <c r="ES237" t="s">
        <v>755</v>
      </c>
      <c r="ET237" t="s">
        <v>215</v>
      </c>
      <c r="EU237"/>
      <c r="EV237">
        <v>124</v>
      </c>
      <c r="EW237">
        <v>678</v>
      </c>
      <c r="EX237" t="s">
        <v>76</v>
      </c>
      <c r="EY237" t="s">
        <v>755</v>
      </c>
      <c r="EZ237" t="s">
        <v>252</v>
      </c>
      <c r="FA237"/>
      <c r="FB237">
        <v>86</v>
      </c>
      <c r="FC237">
        <v>516</v>
      </c>
      <c r="FD237" t="s">
        <v>76</v>
      </c>
      <c r="FE237" t="s">
        <v>755</v>
      </c>
      <c r="FF237" t="s">
        <v>252</v>
      </c>
      <c r="FG237"/>
      <c r="FH237">
        <v>17</v>
      </c>
      <c r="FI237">
        <v>102</v>
      </c>
      <c r="FJ237" t="s">
        <v>76</v>
      </c>
      <c r="FK237" t="s">
        <v>755</v>
      </c>
      <c r="FL237" t="s">
        <v>254</v>
      </c>
      <c r="FM237"/>
      <c r="FN237">
        <v>0</v>
      </c>
      <c r="FO237">
        <v>0</v>
      </c>
      <c r="FP237" t="s">
        <v>208</v>
      </c>
      <c r="FQ237">
        <v>341</v>
      </c>
      <c r="FR237">
        <v>2010</v>
      </c>
      <c r="FS237">
        <v>83</v>
      </c>
      <c r="FT237">
        <v>498</v>
      </c>
      <c r="FU237" t="s">
        <v>156</v>
      </c>
      <c r="FV237" t="s">
        <v>1421</v>
      </c>
      <c r="FW237" t="s">
        <v>228</v>
      </c>
      <c r="FX237" t="s">
        <v>1421</v>
      </c>
      <c r="FY237" t="s">
        <v>215</v>
      </c>
      <c r="FZ237"/>
      <c r="GA237">
        <v>56</v>
      </c>
      <c r="GB237">
        <v>336</v>
      </c>
      <c r="GC237" t="s">
        <v>151</v>
      </c>
      <c r="GD237" t="s">
        <v>1421</v>
      </c>
      <c r="GE237" t="s">
        <v>250</v>
      </c>
      <c r="GF237" t="s">
        <v>1421</v>
      </c>
      <c r="GG237" t="s">
        <v>215</v>
      </c>
      <c r="GH237"/>
      <c r="GI237">
        <v>48</v>
      </c>
      <c r="GJ237">
        <v>288</v>
      </c>
      <c r="GK237" t="s">
        <v>156</v>
      </c>
      <c r="GL237" t="s">
        <v>1421</v>
      </c>
      <c r="GM237" t="s">
        <v>228</v>
      </c>
      <c r="GN237" t="s">
        <v>1421</v>
      </c>
      <c r="GO237" t="s">
        <v>215</v>
      </c>
      <c r="GP237"/>
      <c r="GQ237">
        <v>68</v>
      </c>
      <c r="GR237">
        <v>408</v>
      </c>
      <c r="GS237" t="s">
        <v>151</v>
      </c>
      <c r="GT237" t="s">
        <v>1421</v>
      </c>
      <c r="GU237" t="s">
        <v>250</v>
      </c>
      <c r="GV237" t="s">
        <v>1421</v>
      </c>
      <c r="GW237" t="s">
        <v>254</v>
      </c>
      <c r="GX237"/>
      <c r="GY237">
        <v>0</v>
      </c>
      <c r="GZ237">
        <v>0</v>
      </c>
      <c r="HA237" t="s">
        <v>1421</v>
      </c>
      <c r="HB237" t="s">
        <v>1421</v>
      </c>
      <c r="HC237" t="s">
        <v>1421</v>
      </c>
      <c r="HD237" t="s">
        <v>1421</v>
      </c>
      <c r="HE237" t="s">
        <v>1421</v>
      </c>
      <c r="HF237" t="s">
        <v>1421</v>
      </c>
      <c r="HG237">
        <v>86</v>
      </c>
      <c r="HH237">
        <v>480</v>
      </c>
      <c r="HI237" t="s">
        <v>151</v>
      </c>
      <c r="HJ237" t="s">
        <v>1421</v>
      </c>
      <c r="HK237" t="s">
        <v>250</v>
      </c>
      <c r="HL237" t="s">
        <v>1421</v>
      </c>
      <c r="HM237" t="s">
        <v>254</v>
      </c>
      <c r="HN237"/>
      <c r="HO237">
        <v>0</v>
      </c>
      <c r="HP237">
        <v>0</v>
      </c>
      <c r="HQ237">
        <v>300</v>
      </c>
      <c r="HR237">
        <v>1800</v>
      </c>
      <c r="HS237">
        <v>358</v>
      </c>
      <c r="HT237">
        <v>2046</v>
      </c>
      <c r="HU237">
        <v>300</v>
      </c>
      <c r="HV237">
        <v>1800</v>
      </c>
      <c r="HW237">
        <v>0</v>
      </c>
      <c r="HX237">
        <v>0</v>
      </c>
      <c r="HY237" t="s">
        <v>208</v>
      </c>
      <c r="HZ237">
        <v>11</v>
      </c>
      <c r="IA237">
        <v>66</v>
      </c>
      <c r="IB237" t="s">
        <v>208</v>
      </c>
      <c r="IC237" t="s">
        <v>76</v>
      </c>
      <c r="ID237" t="s">
        <v>755</v>
      </c>
      <c r="IE237" t="s">
        <v>208</v>
      </c>
      <c r="IF237" t="s">
        <v>151</v>
      </c>
      <c r="IG237" t="s">
        <v>208</v>
      </c>
      <c r="IH237">
        <v>16</v>
      </c>
      <c r="II237">
        <v>96</v>
      </c>
      <c r="IJ237" t="s">
        <v>213</v>
      </c>
      <c r="IK237" t="s">
        <v>230</v>
      </c>
      <c r="IL237" t="s">
        <v>219</v>
      </c>
      <c r="IM237" t="s">
        <v>230</v>
      </c>
      <c r="IN237" t="s">
        <v>1629</v>
      </c>
    </row>
    <row r="238" spans="1:248" hidden="1" x14ac:dyDescent="0.25">
      <c r="A238" t="s">
        <v>75</v>
      </c>
      <c r="B238" t="s">
        <v>76</v>
      </c>
      <c r="C238" t="s">
        <v>778</v>
      </c>
      <c r="D238" t="s">
        <v>755</v>
      </c>
      <c r="E238" t="s">
        <v>917</v>
      </c>
      <c r="F238" t="s">
        <v>918</v>
      </c>
      <c r="G238">
        <v>12</v>
      </c>
      <c r="H238">
        <v>12</v>
      </c>
      <c r="I238" t="s">
        <v>208</v>
      </c>
      <c r="J238">
        <v>45</v>
      </c>
      <c r="K238">
        <v>264</v>
      </c>
      <c r="L238">
        <v>25</v>
      </c>
      <c r="M238">
        <v>150</v>
      </c>
      <c r="N238" t="s">
        <v>76</v>
      </c>
      <c r="O238" t="s">
        <v>755</v>
      </c>
      <c r="P238">
        <v>20</v>
      </c>
      <c r="Q238">
        <v>114</v>
      </c>
      <c r="R238" t="s">
        <v>76</v>
      </c>
      <c r="S238" t="s">
        <v>755</v>
      </c>
      <c r="T238">
        <v>0</v>
      </c>
      <c r="U238">
        <v>0</v>
      </c>
      <c r="V238" t="s">
        <v>1421</v>
      </c>
      <c r="W238" t="s">
        <v>1421</v>
      </c>
      <c r="X238">
        <v>0</v>
      </c>
      <c r="Y238">
        <v>0</v>
      </c>
      <c r="Z238" t="s">
        <v>1421</v>
      </c>
      <c r="AA238" t="s">
        <v>1421</v>
      </c>
      <c r="AB238">
        <v>0</v>
      </c>
      <c r="AC238">
        <v>0</v>
      </c>
      <c r="AD238" t="s">
        <v>1421</v>
      </c>
      <c r="AE238" t="s">
        <v>1421</v>
      </c>
      <c r="AF238">
        <v>0</v>
      </c>
      <c r="AG238">
        <v>0</v>
      </c>
      <c r="AH238" t="s">
        <v>1421</v>
      </c>
      <c r="AI238" t="s">
        <v>1421</v>
      </c>
      <c r="AJ238">
        <v>0</v>
      </c>
      <c r="AK238">
        <v>0</v>
      </c>
      <c r="AL238" t="s">
        <v>1421</v>
      </c>
      <c r="AM238" t="s">
        <v>1421</v>
      </c>
      <c r="AN238">
        <v>0</v>
      </c>
      <c r="AO238">
        <v>0</v>
      </c>
      <c r="AP238" t="s">
        <v>208</v>
      </c>
      <c r="AQ238">
        <v>7</v>
      </c>
      <c r="AR238">
        <v>54</v>
      </c>
      <c r="AS238">
        <v>7</v>
      </c>
      <c r="AT238">
        <v>54</v>
      </c>
      <c r="AU238" t="s">
        <v>151</v>
      </c>
      <c r="AV238" t="s">
        <v>250</v>
      </c>
      <c r="AW238">
        <v>0</v>
      </c>
      <c r="AX238">
        <v>0</v>
      </c>
      <c r="AY238" t="s">
        <v>1421</v>
      </c>
      <c r="AZ238" t="s">
        <v>1421</v>
      </c>
      <c r="BA238">
        <v>0</v>
      </c>
      <c r="BB238">
        <v>0</v>
      </c>
      <c r="BC238" t="s">
        <v>1421</v>
      </c>
      <c r="BD238" t="s">
        <v>1421</v>
      </c>
      <c r="BE238">
        <v>0</v>
      </c>
      <c r="BF238">
        <v>0</v>
      </c>
      <c r="BG238" t="s">
        <v>1421</v>
      </c>
      <c r="BH238" t="s">
        <v>1421</v>
      </c>
      <c r="BI238">
        <v>0</v>
      </c>
      <c r="BJ238">
        <v>0</v>
      </c>
      <c r="BK238" t="s">
        <v>1421</v>
      </c>
      <c r="BL238" t="s">
        <v>1421</v>
      </c>
      <c r="BM238">
        <v>0</v>
      </c>
      <c r="BN238">
        <v>0</v>
      </c>
      <c r="BO238" t="s">
        <v>1421</v>
      </c>
      <c r="BP238" t="s">
        <v>1421</v>
      </c>
      <c r="BQ238">
        <v>0</v>
      </c>
      <c r="BR238">
        <v>0</v>
      </c>
      <c r="BS238">
        <v>150</v>
      </c>
      <c r="BT238">
        <v>0</v>
      </c>
      <c r="BU238">
        <v>0</v>
      </c>
      <c r="BV238" t="s">
        <v>213</v>
      </c>
      <c r="BW238" t="s">
        <v>1421</v>
      </c>
      <c r="BX238">
        <v>0</v>
      </c>
      <c r="BY238">
        <v>0</v>
      </c>
      <c r="BZ238">
        <v>0</v>
      </c>
      <c r="CA238">
        <v>0</v>
      </c>
      <c r="CB238">
        <v>114</v>
      </c>
      <c r="CC238" t="s">
        <v>213</v>
      </c>
      <c r="CD238" t="s">
        <v>1421</v>
      </c>
      <c r="CE238">
        <v>0</v>
      </c>
      <c r="CF238">
        <v>0</v>
      </c>
      <c r="CG238">
        <v>0</v>
      </c>
      <c r="CH238">
        <v>0</v>
      </c>
      <c r="CI238">
        <v>0</v>
      </c>
      <c r="CJ238" t="s">
        <v>213</v>
      </c>
      <c r="CK238" t="s">
        <v>1421</v>
      </c>
      <c r="CL238">
        <v>0</v>
      </c>
      <c r="CM238">
        <v>0</v>
      </c>
      <c r="CN238">
        <v>0</v>
      </c>
      <c r="CO238">
        <v>0</v>
      </c>
      <c r="CP238">
        <v>0</v>
      </c>
      <c r="CQ238" t="s">
        <v>213</v>
      </c>
      <c r="CR238" t="s">
        <v>1421</v>
      </c>
      <c r="CS238">
        <v>0</v>
      </c>
      <c r="CT238">
        <v>0</v>
      </c>
      <c r="CU238">
        <v>0</v>
      </c>
      <c r="CV238">
        <v>0</v>
      </c>
      <c r="CW238">
        <v>0</v>
      </c>
      <c r="CX238" t="s">
        <v>213</v>
      </c>
      <c r="CY238" t="s">
        <v>1421</v>
      </c>
      <c r="CZ238">
        <v>0</v>
      </c>
      <c r="DA238">
        <v>0</v>
      </c>
      <c r="DB238">
        <v>0</v>
      </c>
      <c r="DC238">
        <v>0</v>
      </c>
      <c r="DD238">
        <v>0</v>
      </c>
      <c r="DE238" t="s">
        <v>213</v>
      </c>
      <c r="DF238" t="s">
        <v>1421</v>
      </c>
      <c r="DG238">
        <v>0</v>
      </c>
      <c r="DH238">
        <v>0</v>
      </c>
      <c r="DI238">
        <v>0</v>
      </c>
      <c r="DJ238">
        <v>0</v>
      </c>
      <c r="DK238">
        <v>0</v>
      </c>
      <c r="DL238" t="s">
        <v>213</v>
      </c>
      <c r="DM238" t="s">
        <v>1421</v>
      </c>
      <c r="DN238">
        <v>0</v>
      </c>
      <c r="DO238">
        <v>0</v>
      </c>
      <c r="DP238">
        <v>0</v>
      </c>
      <c r="DQ238">
        <v>0</v>
      </c>
      <c r="DR238">
        <v>45</v>
      </c>
      <c r="DS238">
        <v>264</v>
      </c>
      <c r="DT238" t="s">
        <v>213</v>
      </c>
      <c r="DU238">
        <v>0</v>
      </c>
      <c r="DV238">
        <v>0</v>
      </c>
      <c r="DW238">
        <v>90</v>
      </c>
      <c r="DX238">
        <v>540</v>
      </c>
      <c r="DY238">
        <v>281</v>
      </c>
      <c r="DZ238">
        <v>1626</v>
      </c>
      <c r="EA238" t="s">
        <v>208</v>
      </c>
      <c r="EB238">
        <v>162</v>
      </c>
      <c r="EC238">
        <v>912</v>
      </c>
      <c r="ED238">
        <v>37</v>
      </c>
      <c r="EE238">
        <v>222</v>
      </c>
      <c r="EF238" t="s">
        <v>76</v>
      </c>
      <c r="EG238" t="s">
        <v>755</v>
      </c>
      <c r="EH238" t="s">
        <v>215</v>
      </c>
      <c r="EI238"/>
      <c r="EJ238">
        <v>37</v>
      </c>
      <c r="EK238">
        <v>162</v>
      </c>
      <c r="EL238" t="s">
        <v>76</v>
      </c>
      <c r="EM238" t="s">
        <v>755</v>
      </c>
      <c r="EN238" t="s">
        <v>252</v>
      </c>
      <c r="EO238"/>
      <c r="EP238">
        <v>25</v>
      </c>
      <c r="EQ238">
        <v>150</v>
      </c>
      <c r="ER238" t="s">
        <v>76</v>
      </c>
      <c r="ES238" t="s">
        <v>755</v>
      </c>
      <c r="ET238" t="s">
        <v>252</v>
      </c>
      <c r="EU238"/>
      <c r="EV238">
        <v>22</v>
      </c>
      <c r="EW238">
        <v>132</v>
      </c>
      <c r="EX238" t="s">
        <v>76</v>
      </c>
      <c r="EY238" t="s">
        <v>755</v>
      </c>
      <c r="EZ238" t="s">
        <v>254</v>
      </c>
      <c r="FA238"/>
      <c r="FB238">
        <v>30</v>
      </c>
      <c r="FC238">
        <v>180</v>
      </c>
      <c r="FD238" t="s">
        <v>76</v>
      </c>
      <c r="FE238" t="s">
        <v>755</v>
      </c>
      <c r="FF238" t="s">
        <v>215</v>
      </c>
      <c r="FG238"/>
      <c r="FH238">
        <v>11</v>
      </c>
      <c r="FI238">
        <v>66</v>
      </c>
      <c r="FJ238" t="s">
        <v>76</v>
      </c>
      <c r="FK238" t="s">
        <v>755</v>
      </c>
      <c r="FL238" t="s">
        <v>254</v>
      </c>
      <c r="FM238"/>
      <c r="FN238">
        <v>0</v>
      </c>
      <c r="FO238">
        <v>0</v>
      </c>
      <c r="FP238" t="s">
        <v>208</v>
      </c>
      <c r="FQ238">
        <v>119</v>
      </c>
      <c r="FR238">
        <v>714</v>
      </c>
      <c r="FS238">
        <v>21</v>
      </c>
      <c r="FT238">
        <v>126</v>
      </c>
      <c r="FU238" t="s">
        <v>151</v>
      </c>
      <c r="FV238" t="s">
        <v>1421</v>
      </c>
      <c r="FW238" t="s">
        <v>250</v>
      </c>
      <c r="FX238" t="s">
        <v>1421</v>
      </c>
      <c r="FY238" t="s">
        <v>215</v>
      </c>
      <c r="FZ238"/>
      <c r="GA238">
        <v>15</v>
      </c>
      <c r="GB238">
        <v>90</v>
      </c>
      <c r="GC238" t="s">
        <v>151</v>
      </c>
      <c r="GD238" t="s">
        <v>1421</v>
      </c>
      <c r="GE238" t="s">
        <v>250</v>
      </c>
      <c r="GF238" t="s">
        <v>1421</v>
      </c>
      <c r="GG238" t="s">
        <v>252</v>
      </c>
      <c r="GH238"/>
      <c r="GI238">
        <v>16</v>
      </c>
      <c r="GJ238">
        <v>96</v>
      </c>
      <c r="GK238" t="s">
        <v>151</v>
      </c>
      <c r="GL238" t="s">
        <v>1421</v>
      </c>
      <c r="GM238" t="s">
        <v>250</v>
      </c>
      <c r="GN238" t="s">
        <v>1421</v>
      </c>
      <c r="GO238" t="s">
        <v>254</v>
      </c>
      <c r="GP238"/>
      <c r="GQ238">
        <v>20</v>
      </c>
      <c r="GR238">
        <v>120</v>
      </c>
      <c r="GS238" t="s">
        <v>151</v>
      </c>
      <c r="GT238" t="s">
        <v>1421</v>
      </c>
      <c r="GU238" t="s">
        <v>250</v>
      </c>
      <c r="GV238" t="s">
        <v>1421</v>
      </c>
      <c r="GW238" t="s">
        <v>215</v>
      </c>
      <c r="GX238"/>
      <c r="GY238">
        <v>14</v>
      </c>
      <c r="GZ238">
        <v>84</v>
      </c>
      <c r="HA238" t="s">
        <v>151</v>
      </c>
      <c r="HB238" t="s">
        <v>1421</v>
      </c>
      <c r="HC238" t="s">
        <v>250</v>
      </c>
      <c r="HD238" t="s">
        <v>1421</v>
      </c>
      <c r="HE238" t="s">
        <v>215</v>
      </c>
      <c r="HF238"/>
      <c r="HG238">
        <v>33</v>
      </c>
      <c r="HH238">
        <v>198</v>
      </c>
      <c r="HI238" t="s">
        <v>151</v>
      </c>
      <c r="HJ238" t="s">
        <v>1421</v>
      </c>
      <c r="HK238" t="s">
        <v>250</v>
      </c>
      <c r="HL238" t="s">
        <v>1421</v>
      </c>
      <c r="HM238" t="s">
        <v>215</v>
      </c>
      <c r="HN238"/>
      <c r="HO238">
        <v>0</v>
      </c>
      <c r="HP238">
        <v>0</v>
      </c>
      <c r="HQ238">
        <v>100</v>
      </c>
      <c r="HR238">
        <v>600</v>
      </c>
      <c r="HS238">
        <v>81</v>
      </c>
      <c r="HT238">
        <v>426</v>
      </c>
      <c r="HU238">
        <v>100</v>
      </c>
      <c r="HV238">
        <v>600</v>
      </c>
      <c r="HW238">
        <v>0</v>
      </c>
      <c r="HX238">
        <v>0</v>
      </c>
      <c r="HY238" t="s">
        <v>208</v>
      </c>
      <c r="HZ238">
        <v>17</v>
      </c>
      <c r="IA238">
        <v>102</v>
      </c>
      <c r="IB238" t="s">
        <v>208</v>
      </c>
      <c r="IC238" t="s">
        <v>76</v>
      </c>
      <c r="ID238" t="s">
        <v>755</v>
      </c>
      <c r="IE238" t="s">
        <v>208</v>
      </c>
      <c r="IF238" t="s">
        <v>151</v>
      </c>
      <c r="IG238" t="s">
        <v>208</v>
      </c>
      <c r="IH238">
        <v>25</v>
      </c>
      <c r="II238">
        <v>150</v>
      </c>
      <c r="IJ238" t="s">
        <v>213</v>
      </c>
      <c r="IK238" t="s">
        <v>238</v>
      </c>
      <c r="IL238" t="s">
        <v>230</v>
      </c>
      <c r="IM238" t="s">
        <v>230</v>
      </c>
      <c r="IN238" t="s">
        <v>1630</v>
      </c>
    </row>
    <row r="239" spans="1:248" hidden="1" x14ac:dyDescent="0.25">
      <c r="A239" t="s">
        <v>73</v>
      </c>
      <c r="B239" t="s">
        <v>74</v>
      </c>
      <c r="C239" t="s">
        <v>790</v>
      </c>
      <c r="D239" t="s">
        <v>269</v>
      </c>
      <c r="E239" t="s">
        <v>875</v>
      </c>
      <c r="F239" t="s">
        <v>876</v>
      </c>
      <c r="G239">
        <v>12</v>
      </c>
      <c r="H239">
        <v>12</v>
      </c>
      <c r="I239" t="s">
        <v>208</v>
      </c>
      <c r="J239">
        <v>1138</v>
      </c>
      <c r="K239">
        <v>6828</v>
      </c>
      <c r="L239">
        <v>65</v>
      </c>
      <c r="M239">
        <v>390</v>
      </c>
      <c r="N239" t="s">
        <v>74</v>
      </c>
      <c r="O239" t="s">
        <v>269</v>
      </c>
      <c r="P239">
        <v>237</v>
      </c>
      <c r="Q239">
        <v>1422</v>
      </c>
      <c r="R239" t="s">
        <v>74</v>
      </c>
      <c r="S239" t="s">
        <v>269</v>
      </c>
      <c r="T239">
        <v>222</v>
      </c>
      <c r="U239">
        <v>1332</v>
      </c>
      <c r="V239" t="s">
        <v>74</v>
      </c>
      <c r="W239" t="s">
        <v>269</v>
      </c>
      <c r="X239">
        <v>185</v>
      </c>
      <c r="Y239">
        <v>1110</v>
      </c>
      <c r="Z239" t="s">
        <v>74</v>
      </c>
      <c r="AA239" t="s">
        <v>269</v>
      </c>
      <c r="AB239">
        <v>192</v>
      </c>
      <c r="AC239">
        <v>1152</v>
      </c>
      <c r="AD239" t="s">
        <v>74</v>
      </c>
      <c r="AE239" t="s">
        <v>269</v>
      </c>
      <c r="AF239">
        <v>143</v>
      </c>
      <c r="AG239">
        <v>858</v>
      </c>
      <c r="AH239" t="s">
        <v>74</v>
      </c>
      <c r="AI239" t="s">
        <v>269</v>
      </c>
      <c r="AJ239">
        <v>94</v>
      </c>
      <c r="AK239">
        <v>564</v>
      </c>
      <c r="AL239" t="s">
        <v>74</v>
      </c>
      <c r="AM239" t="s">
        <v>269</v>
      </c>
      <c r="AN239">
        <v>0</v>
      </c>
      <c r="AO239">
        <v>0</v>
      </c>
      <c r="AP239" t="s">
        <v>208</v>
      </c>
      <c r="AQ239">
        <v>123</v>
      </c>
      <c r="AR239">
        <v>738</v>
      </c>
      <c r="AS239">
        <v>0</v>
      </c>
      <c r="AT239">
        <v>0</v>
      </c>
      <c r="AU239" t="s">
        <v>1421</v>
      </c>
      <c r="AV239" t="s">
        <v>1421</v>
      </c>
      <c r="AW239">
        <v>10</v>
      </c>
      <c r="AX239">
        <v>60</v>
      </c>
      <c r="AY239" t="s">
        <v>156</v>
      </c>
      <c r="AZ239" t="s">
        <v>228</v>
      </c>
      <c r="BA239">
        <v>23</v>
      </c>
      <c r="BB239">
        <v>138</v>
      </c>
      <c r="BC239" t="s">
        <v>156</v>
      </c>
      <c r="BD239" t="s">
        <v>228</v>
      </c>
      <c r="BE239">
        <v>9</v>
      </c>
      <c r="BF239">
        <v>54</v>
      </c>
      <c r="BG239" t="s">
        <v>156</v>
      </c>
      <c r="BH239" t="s">
        <v>228</v>
      </c>
      <c r="BI239">
        <v>12</v>
      </c>
      <c r="BJ239">
        <v>72</v>
      </c>
      <c r="BK239" t="s">
        <v>156</v>
      </c>
      <c r="BL239" t="s">
        <v>228</v>
      </c>
      <c r="BM239">
        <v>69</v>
      </c>
      <c r="BN239">
        <v>414</v>
      </c>
      <c r="BO239" t="s">
        <v>1421</v>
      </c>
      <c r="BP239" t="s">
        <v>1421</v>
      </c>
      <c r="BQ239">
        <v>0</v>
      </c>
      <c r="BR239">
        <v>0</v>
      </c>
      <c r="BS239">
        <v>390</v>
      </c>
      <c r="BT239">
        <v>0</v>
      </c>
      <c r="BU239">
        <v>0</v>
      </c>
      <c r="BV239" t="s">
        <v>213</v>
      </c>
      <c r="BW239" t="s">
        <v>1421</v>
      </c>
      <c r="BX239">
        <v>0</v>
      </c>
      <c r="BY239">
        <v>0</v>
      </c>
      <c r="BZ239">
        <v>1422</v>
      </c>
      <c r="CA239">
        <v>0</v>
      </c>
      <c r="CB239">
        <v>0</v>
      </c>
      <c r="CC239" t="s">
        <v>213</v>
      </c>
      <c r="CD239" t="s">
        <v>1421</v>
      </c>
      <c r="CE239">
        <v>0</v>
      </c>
      <c r="CF239">
        <v>0</v>
      </c>
      <c r="CG239">
        <v>1332</v>
      </c>
      <c r="CH239">
        <v>0</v>
      </c>
      <c r="CI239">
        <v>0</v>
      </c>
      <c r="CJ239" t="s">
        <v>213</v>
      </c>
      <c r="CK239" t="s">
        <v>1421</v>
      </c>
      <c r="CL239">
        <v>0</v>
      </c>
      <c r="CM239">
        <v>0</v>
      </c>
      <c r="CN239">
        <v>0</v>
      </c>
      <c r="CO239">
        <v>1110</v>
      </c>
      <c r="CP239">
        <v>0</v>
      </c>
      <c r="CQ239" t="s">
        <v>213</v>
      </c>
      <c r="CR239" t="s">
        <v>1421</v>
      </c>
      <c r="CS239">
        <v>0</v>
      </c>
      <c r="CT239">
        <v>0</v>
      </c>
      <c r="CU239">
        <v>0</v>
      </c>
      <c r="CV239">
        <v>0</v>
      </c>
      <c r="CW239">
        <v>1152</v>
      </c>
      <c r="CX239" t="s">
        <v>213</v>
      </c>
      <c r="CY239" t="s">
        <v>1421</v>
      </c>
      <c r="CZ239">
        <v>0</v>
      </c>
      <c r="DA239">
        <v>0</v>
      </c>
      <c r="DB239">
        <v>0</v>
      </c>
      <c r="DC239">
        <v>0</v>
      </c>
      <c r="DD239">
        <v>858</v>
      </c>
      <c r="DE239" t="s">
        <v>213</v>
      </c>
      <c r="DF239" t="s">
        <v>1421</v>
      </c>
      <c r="DG239">
        <v>0</v>
      </c>
      <c r="DH239">
        <v>0</v>
      </c>
      <c r="DI239">
        <v>0</v>
      </c>
      <c r="DJ239">
        <v>0</v>
      </c>
      <c r="DK239">
        <v>564</v>
      </c>
      <c r="DL239" t="s">
        <v>213</v>
      </c>
      <c r="DM239" t="s">
        <v>1421</v>
      </c>
      <c r="DN239">
        <v>0</v>
      </c>
      <c r="DO239">
        <v>0</v>
      </c>
      <c r="DP239">
        <v>0</v>
      </c>
      <c r="DQ239">
        <v>0</v>
      </c>
      <c r="DR239">
        <v>1138</v>
      </c>
      <c r="DS239">
        <v>6828</v>
      </c>
      <c r="DT239" t="s">
        <v>208</v>
      </c>
      <c r="DU239">
        <v>98</v>
      </c>
      <c r="DV239">
        <v>588</v>
      </c>
      <c r="DW239">
        <v>214</v>
      </c>
      <c r="DX239">
        <v>1284</v>
      </c>
      <c r="DY239">
        <v>678</v>
      </c>
      <c r="DZ239">
        <v>4068</v>
      </c>
      <c r="EA239" t="s">
        <v>208</v>
      </c>
      <c r="EB239">
        <v>513</v>
      </c>
      <c r="EC239">
        <v>3078</v>
      </c>
      <c r="ED239">
        <v>0</v>
      </c>
      <c r="EE239">
        <v>0</v>
      </c>
      <c r="EF239" t="s">
        <v>1421</v>
      </c>
      <c r="EG239" t="s">
        <v>1421</v>
      </c>
      <c r="EH239" t="s">
        <v>1421</v>
      </c>
      <c r="EI239" t="s">
        <v>1421</v>
      </c>
      <c r="EJ239">
        <v>7</v>
      </c>
      <c r="EK239">
        <v>42</v>
      </c>
      <c r="EL239" t="s">
        <v>74</v>
      </c>
      <c r="EM239" t="s">
        <v>269</v>
      </c>
      <c r="EN239" t="s">
        <v>252</v>
      </c>
      <c r="EO239"/>
      <c r="EP239">
        <v>47</v>
      </c>
      <c r="EQ239">
        <v>282</v>
      </c>
      <c r="ER239" t="s">
        <v>74</v>
      </c>
      <c r="ES239" t="s">
        <v>269</v>
      </c>
      <c r="ET239" t="s">
        <v>252</v>
      </c>
      <c r="EU239"/>
      <c r="EV239">
        <v>69</v>
      </c>
      <c r="EW239">
        <v>414</v>
      </c>
      <c r="EX239" t="s">
        <v>74</v>
      </c>
      <c r="EY239" t="s">
        <v>269</v>
      </c>
      <c r="EZ239" t="s">
        <v>252</v>
      </c>
      <c r="FA239"/>
      <c r="FB239">
        <v>125</v>
      </c>
      <c r="FC239">
        <v>750</v>
      </c>
      <c r="FD239" t="s">
        <v>74</v>
      </c>
      <c r="FE239" t="s">
        <v>269</v>
      </c>
      <c r="FF239" t="s">
        <v>254</v>
      </c>
      <c r="FG239"/>
      <c r="FH239">
        <v>265</v>
      </c>
      <c r="FI239">
        <v>1590</v>
      </c>
      <c r="FJ239" t="s">
        <v>74</v>
      </c>
      <c r="FK239" t="s">
        <v>269</v>
      </c>
      <c r="FL239" t="s">
        <v>254</v>
      </c>
      <c r="FM239"/>
      <c r="FN239">
        <v>0</v>
      </c>
      <c r="FO239">
        <v>0</v>
      </c>
      <c r="FP239" t="s">
        <v>208</v>
      </c>
      <c r="FQ239">
        <v>165</v>
      </c>
      <c r="FR239">
        <v>990</v>
      </c>
      <c r="FS239">
        <v>0</v>
      </c>
      <c r="FT239">
        <v>0</v>
      </c>
      <c r="FU239" t="s">
        <v>1421</v>
      </c>
      <c r="FV239" t="s">
        <v>1421</v>
      </c>
      <c r="FW239" t="s">
        <v>1421</v>
      </c>
      <c r="FX239" t="s">
        <v>1421</v>
      </c>
      <c r="FY239" t="s">
        <v>1421</v>
      </c>
      <c r="FZ239" t="s">
        <v>1421</v>
      </c>
      <c r="GA239">
        <v>0</v>
      </c>
      <c r="GB239">
        <v>0</v>
      </c>
      <c r="GC239" t="s">
        <v>1421</v>
      </c>
      <c r="GD239" t="s">
        <v>1421</v>
      </c>
      <c r="GE239" t="s">
        <v>1421</v>
      </c>
      <c r="GF239" t="s">
        <v>1421</v>
      </c>
      <c r="GG239" t="s">
        <v>1421</v>
      </c>
      <c r="GH239" t="s">
        <v>1421</v>
      </c>
      <c r="GI239">
        <v>12</v>
      </c>
      <c r="GJ239">
        <v>72</v>
      </c>
      <c r="GK239" t="s">
        <v>156</v>
      </c>
      <c r="GL239" t="s">
        <v>1421</v>
      </c>
      <c r="GM239" t="s">
        <v>228</v>
      </c>
      <c r="GN239" t="s">
        <v>1421</v>
      </c>
      <c r="GO239" t="s">
        <v>252</v>
      </c>
      <c r="GP239"/>
      <c r="GQ239">
        <v>74</v>
      </c>
      <c r="GR239">
        <v>444</v>
      </c>
      <c r="GS239" t="s">
        <v>156</v>
      </c>
      <c r="GT239" t="s">
        <v>1421</v>
      </c>
      <c r="GU239" t="s">
        <v>228</v>
      </c>
      <c r="GV239" t="s">
        <v>1421</v>
      </c>
      <c r="GW239" t="s">
        <v>254</v>
      </c>
      <c r="GX239"/>
      <c r="GY239">
        <v>79</v>
      </c>
      <c r="GZ239">
        <v>474</v>
      </c>
      <c r="HA239" t="s">
        <v>156</v>
      </c>
      <c r="HB239" t="s">
        <v>1421</v>
      </c>
      <c r="HC239" t="s">
        <v>228</v>
      </c>
      <c r="HD239" t="s">
        <v>1421</v>
      </c>
      <c r="HE239" t="s">
        <v>254</v>
      </c>
      <c r="HF239"/>
      <c r="HG239">
        <v>0</v>
      </c>
      <c r="HH239">
        <v>0</v>
      </c>
      <c r="HI239" t="s">
        <v>1421</v>
      </c>
      <c r="HJ239" t="s">
        <v>1421</v>
      </c>
      <c r="HK239" t="s">
        <v>1421</v>
      </c>
      <c r="HL239" t="s">
        <v>1421</v>
      </c>
      <c r="HM239" t="s">
        <v>1421</v>
      </c>
      <c r="HN239" t="s">
        <v>1421</v>
      </c>
      <c r="HO239">
        <v>0</v>
      </c>
      <c r="HP239">
        <v>0</v>
      </c>
      <c r="HQ239">
        <v>423</v>
      </c>
      <c r="HR239">
        <v>2538</v>
      </c>
      <c r="HS239">
        <v>153</v>
      </c>
      <c r="HT239">
        <v>918</v>
      </c>
      <c r="HU239">
        <v>102</v>
      </c>
      <c r="HV239">
        <v>612</v>
      </c>
      <c r="HW239">
        <v>0</v>
      </c>
      <c r="HX239">
        <v>0</v>
      </c>
      <c r="HY239" t="s">
        <v>208</v>
      </c>
      <c r="HZ239">
        <v>1816</v>
      </c>
      <c r="IA239">
        <v>10896</v>
      </c>
      <c r="IB239" t="s">
        <v>208</v>
      </c>
      <c r="IC239" t="s">
        <v>74</v>
      </c>
      <c r="ID239" t="s">
        <v>269</v>
      </c>
      <c r="IE239" t="s">
        <v>208</v>
      </c>
      <c r="IF239" t="s">
        <v>156</v>
      </c>
      <c r="IG239" t="s">
        <v>208</v>
      </c>
      <c r="IH239">
        <v>398</v>
      </c>
      <c r="II239">
        <v>2388</v>
      </c>
      <c r="IJ239" t="s">
        <v>208</v>
      </c>
      <c r="IK239" t="s">
        <v>219</v>
      </c>
      <c r="IL239" t="s">
        <v>230</v>
      </c>
      <c r="IM239" t="s">
        <v>230</v>
      </c>
      <c r="IN239" t="s">
        <v>1631</v>
      </c>
    </row>
    <row r="240" spans="1:248" hidden="1" x14ac:dyDescent="0.25">
      <c r="A240" t="s">
        <v>67</v>
      </c>
      <c r="B240" t="s">
        <v>68</v>
      </c>
      <c r="C240" t="s">
        <v>825</v>
      </c>
      <c r="D240" t="s">
        <v>561</v>
      </c>
      <c r="E240" t="s">
        <v>1632</v>
      </c>
      <c r="F240" t="s">
        <v>561</v>
      </c>
      <c r="G240">
        <v>12</v>
      </c>
      <c r="H240">
        <v>12</v>
      </c>
      <c r="I240" t="s">
        <v>208</v>
      </c>
      <c r="J240">
        <v>1267</v>
      </c>
      <c r="K240">
        <v>7602</v>
      </c>
      <c r="L240">
        <v>0</v>
      </c>
      <c r="M240">
        <v>0</v>
      </c>
      <c r="N240" t="s">
        <v>1421</v>
      </c>
      <c r="O240" t="s">
        <v>1421</v>
      </c>
      <c r="P240">
        <v>0</v>
      </c>
      <c r="Q240">
        <v>0</v>
      </c>
      <c r="R240" t="s">
        <v>1421</v>
      </c>
      <c r="S240" t="s">
        <v>1421</v>
      </c>
      <c r="T240">
        <v>105</v>
      </c>
      <c r="U240">
        <v>630</v>
      </c>
      <c r="V240" t="s">
        <v>68</v>
      </c>
      <c r="W240" t="s">
        <v>561</v>
      </c>
      <c r="X240">
        <v>231</v>
      </c>
      <c r="Y240">
        <v>1386</v>
      </c>
      <c r="Z240" t="s">
        <v>68</v>
      </c>
      <c r="AA240" t="s">
        <v>561</v>
      </c>
      <c r="AB240">
        <v>181</v>
      </c>
      <c r="AC240">
        <v>1086</v>
      </c>
      <c r="AD240" t="s">
        <v>68</v>
      </c>
      <c r="AE240" t="s">
        <v>561</v>
      </c>
      <c r="AF240">
        <v>279</v>
      </c>
      <c r="AG240">
        <v>1674</v>
      </c>
      <c r="AH240" t="s">
        <v>68</v>
      </c>
      <c r="AI240" t="s">
        <v>561</v>
      </c>
      <c r="AJ240">
        <v>471</v>
      </c>
      <c r="AK240">
        <v>2826</v>
      </c>
      <c r="AL240" t="s">
        <v>68</v>
      </c>
      <c r="AM240" t="s">
        <v>561</v>
      </c>
      <c r="AN240">
        <v>0</v>
      </c>
      <c r="AO240">
        <v>0</v>
      </c>
      <c r="AP240" t="s">
        <v>208</v>
      </c>
      <c r="AQ240">
        <v>427</v>
      </c>
      <c r="AR240">
        <v>2562</v>
      </c>
      <c r="AS240">
        <v>0</v>
      </c>
      <c r="AT240">
        <v>0</v>
      </c>
      <c r="AU240" t="s">
        <v>1421</v>
      </c>
      <c r="AV240" t="s">
        <v>1421</v>
      </c>
      <c r="AW240">
        <v>93</v>
      </c>
      <c r="AX240">
        <v>558</v>
      </c>
      <c r="AY240" t="s">
        <v>158</v>
      </c>
      <c r="AZ240" t="s">
        <v>212</v>
      </c>
      <c r="BA240">
        <v>85</v>
      </c>
      <c r="BB240">
        <v>510</v>
      </c>
      <c r="BC240" t="s">
        <v>154</v>
      </c>
      <c r="BD240" t="s">
        <v>278</v>
      </c>
      <c r="BE240">
        <v>113</v>
      </c>
      <c r="BF240">
        <v>678</v>
      </c>
      <c r="BG240" t="s">
        <v>158</v>
      </c>
      <c r="BH240" t="s">
        <v>212</v>
      </c>
      <c r="BI240">
        <v>63</v>
      </c>
      <c r="BJ240">
        <v>378</v>
      </c>
      <c r="BK240" t="s">
        <v>156</v>
      </c>
      <c r="BL240" t="s">
        <v>218</v>
      </c>
      <c r="BM240">
        <v>73</v>
      </c>
      <c r="BN240">
        <v>438</v>
      </c>
      <c r="BO240" t="s">
        <v>154</v>
      </c>
      <c r="BP240" t="s">
        <v>278</v>
      </c>
      <c r="BQ240">
        <v>0</v>
      </c>
      <c r="BR240">
        <v>0</v>
      </c>
      <c r="BS240">
        <v>0</v>
      </c>
      <c r="BT240">
        <v>0</v>
      </c>
      <c r="BU240">
        <v>0</v>
      </c>
      <c r="BV240" t="s">
        <v>213</v>
      </c>
      <c r="BW240" t="s">
        <v>1421</v>
      </c>
      <c r="BX240">
        <v>0</v>
      </c>
      <c r="BY240">
        <v>0</v>
      </c>
      <c r="BZ240">
        <v>0</v>
      </c>
      <c r="CA240">
        <v>0</v>
      </c>
      <c r="CB240">
        <v>0</v>
      </c>
      <c r="CC240" t="s">
        <v>213</v>
      </c>
      <c r="CD240" t="s">
        <v>1421</v>
      </c>
      <c r="CE240">
        <v>0</v>
      </c>
      <c r="CF240">
        <v>0</v>
      </c>
      <c r="CG240">
        <v>0</v>
      </c>
      <c r="CH240">
        <v>630</v>
      </c>
      <c r="CI240">
        <v>0</v>
      </c>
      <c r="CJ240" t="s">
        <v>213</v>
      </c>
      <c r="CK240" t="s">
        <v>1421</v>
      </c>
      <c r="CL240">
        <v>0</v>
      </c>
      <c r="CM240">
        <v>0</v>
      </c>
      <c r="CN240">
        <v>0</v>
      </c>
      <c r="CO240">
        <v>1386</v>
      </c>
      <c r="CP240">
        <v>0</v>
      </c>
      <c r="CQ240" t="s">
        <v>213</v>
      </c>
      <c r="CR240" t="s">
        <v>1421</v>
      </c>
      <c r="CS240">
        <v>0</v>
      </c>
      <c r="CT240">
        <v>0</v>
      </c>
      <c r="CU240">
        <v>0</v>
      </c>
      <c r="CV240">
        <v>0</v>
      </c>
      <c r="CW240">
        <v>1086</v>
      </c>
      <c r="CX240" t="s">
        <v>213</v>
      </c>
      <c r="CY240" t="s">
        <v>1421</v>
      </c>
      <c r="CZ240">
        <v>0</v>
      </c>
      <c r="DA240">
        <v>0</v>
      </c>
      <c r="DB240">
        <v>0</v>
      </c>
      <c r="DC240">
        <v>0</v>
      </c>
      <c r="DD240">
        <v>1674</v>
      </c>
      <c r="DE240" t="s">
        <v>213</v>
      </c>
      <c r="DF240" t="s">
        <v>1421</v>
      </c>
      <c r="DG240">
        <v>0</v>
      </c>
      <c r="DH240">
        <v>0</v>
      </c>
      <c r="DI240">
        <v>0</v>
      </c>
      <c r="DJ240">
        <v>0</v>
      </c>
      <c r="DK240">
        <v>2826</v>
      </c>
      <c r="DL240" t="s">
        <v>213</v>
      </c>
      <c r="DM240" t="s">
        <v>1421</v>
      </c>
      <c r="DN240">
        <v>0</v>
      </c>
      <c r="DO240">
        <v>0</v>
      </c>
      <c r="DP240">
        <v>0</v>
      </c>
      <c r="DQ240">
        <v>0</v>
      </c>
      <c r="DR240">
        <v>1267</v>
      </c>
      <c r="DS240">
        <v>7602</v>
      </c>
      <c r="DT240" t="s">
        <v>208</v>
      </c>
      <c r="DU240">
        <v>576</v>
      </c>
      <c r="DV240">
        <v>3456</v>
      </c>
      <c r="DW240">
        <v>94</v>
      </c>
      <c r="DX240">
        <v>564</v>
      </c>
      <c r="DY240">
        <v>700</v>
      </c>
      <c r="DZ240">
        <v>4200</v>
      </c>
      <c r="EA240" t="s">
        <v>208</v>
      </c>
      <c r="EB240">
        <v>427</v>
      </c>
      <c r="EC240">
        <v>2562</v>
      </c>
      <c r="ED240">
        <v>0</v>
      </c>
      <c r="EE240">
        <v>0</v>
      </c>
      <c r="EF240" t="s">
        <v>1421</v>
      </c>
      <c r="EG240" t="s">
        <v>1421</v>
      </c>
      <c r="EH240" t="s">
        <v>1421</v>
      </c>
      <c r="EI240" t="s">
        <v>1421</v>
      </c>
      <c r="EJ240">
        <v>11</v>
      </c>
      <c r="EK240">
        <v>66</v>
      </c>
      <c r="EL240" t="s">
        <v>68</v>
      </c>
      <c r="EM240" t="s">
        <v>300</v>
      </c>
      <c r="EN240" t="s">
        <v>509</v>
      </c>
      <c r="EO240" t="s">
        <v>159</v>
      </c>
      <c r="EP240">
        <v>14</v>
      </c>
      <c r="EQ240">
        <v>84</v>
      </c>
      <c r="ER240" t="s">
        <v>68</v>
      </c>
      <c r="ES240" t="s">
        <v>300</v>
      </c>
      <c r="ET240" t="s">
        <v>509</v>
      </c>
      <c r="EU240" t="s">
        <v>159</v>
      </c>
      <c r="EV240">
        <v>21</v>
      </c>
      <c r="EW240">
        <v>126</v>
      </c>
      <c r="EX240" t="s">
        <v>68</v>
      </c>
      <c r="EY240" t="s">
        <v>561</v>
      </c>
      <c r="EZ240" t="s">
        <v>254</v>
      </c>
      <c r="FA240"/>
      <c r="FB240">
        <v>71</v>
      </c>
      <c r="FC240">
        <v>426</v>
      </c>
      <c r="FD240" t="s">
        <v>68</v>
      </c>
      <c r="FE240" t="s">
        <v>561</v>
      </c>
      <c r="FF240" t="s">
        <v>254</v>
      </c>
      <c r="FG240"/>
      <c r="FH240">
        <v>310</v>
      </c>
      <c r="FI240">
        <v>1860</v>
      </c>
      <c r="FJ240" t="s">
        <v>68</v>
      </c>
      <c r="FK240" t="s">
        <v>561</v>
      </c>
      <c r="FL240" t="s">
        <v>254</v>
      </c>
      <c r="FM240"/>
      <c r="FN240">
        <v>0</v>
      </c>
      <c r="FO240">
        <v>0</v>
      </c>
      <c r="FP240" t="s">
        <v>208</v>
      </c>
      <c r="FQ240">
        <v>273</v>
      </c>
      <c r="FR240">
        <v>1638</v>
      </c>
      <c r="FS240">
        <v>0</v>
      </c>
      <c r="FT240">
        <v>0</v>
      </c>
      <c r="FU240" t="s">
        <v>1421</v>
      </c>
      <c r="FV240" t="s">
        <v>1421</v>
      </c>
      <c r="FW240" t="s">
        <v>1421</v>
      </c>
      <c r="FX240" t="s">
        <v>1421</v>
      </c>
      <c r="FY240" t="s">
        <v>1421</v>
      </c>
      <c r="FZ240" t="s">
        <v>1421</v>
      </c>
      <c r="GA240">
        <v>62</v>
      </c>
      <c r="GB240">
        <v>372</v>
      </c>
      <c r="GC240" t="s">
        <v>158</v>
      </c>
      <c r="GD240" t="s">
        <v>1421</v>
      </c>
      <c r="GE240" t="s">
        <v>212</v>
      </c>
      <c r="GF240" t="s">
        <v>1421</v>
      </c>
      <c r="GG240" t="s">
        <v>509</v>
      </c>
      <c r="GH240" t="s">
        <v>159</v>
      </c>
      <c r="GI240">
        <v>51</v>
      </c>
      <c r="GJ240">
        <v>306</v>
      </c>
      <c r="GK240" t="s">
        <v>158</v>
      </c>
      <c r="GL240" t="s">
        <v>1421</v>
      </c>
      <c r="GM240" t="s">
        <v>212</v>
      </c>
      <c r="GN240" t="s">
        <v>1421</v>
      </c>
      <c r="GO240" t="s">
        <v>509</v>
      </c>
      <c r="GP240" t="s">
        <v>159</v>
      </c>
      <c r="GQ240">
        <v>73</v>
      </c>
      <c r="GR240">
        <v>438</v>
      </c>
      <c r="GS240" t="s">
        <v>151</v>
      </c>
      <c r="GT240" t="s">
        <v>1421</v>
      </c>
      <c r="GU240" t="s">
        <v>250</v>
      </c>
      <c r="GV240" t="s">
        <v>1421</v>
      </c>
      <c r="GW240" t="s">
        <v>509</v>
      </c>
      <c r="GX240" t="s">
        <v>159</v>
      </c>
      <c r="GY240">
        <v>43</v>
      </c>
      <c r="GZ240">
        <v>258</v>
      </c>
      <c r="HA240" t="s">
        <v>156</v>
      </c>
      <c r="HB240" t="s">
        <v>1421</v>
      </c>
      <c r="HC240" t="s">
        <v>218</v>
      </c>
      <c r="HD240" t="s">
        <v>1421</v>
      </c>
      <c r="HE240" t="s">
        <v>509</v>
      </c>
      <c r="HF240" t="s">
        <v>159</v>
      </c>
      <c r="HG240">
        <v>44</v>
      </c>
      <c r="HH240">
        <v>264</v>
      </c>
      <c r="HI240" t="s">
        <v>154</v>
      </c>
      <c r="HJ240" t="s">
        <v>1421</v>
      </c>
      <c r="HK240" t="s">
        <v>278</v>
      </c>
      <c r="HL240" t="s">
        <v>1421</v>
      </c>
      <c r="HM240" t="s">
        <v>509</v>
      </c>
      <c r="HN240" t="s">
        <v>159</v>
      </c>
      <c r="HO240">
        <v>0</v>
      </c>
      <c r="HP240">
        <v>0</v>
      </c>
      <c r="HQ240">
        <v>87</v>
      </c>
      <c r="HR240">
        <v>522</v>
      </c>
      <c r="HS240">
        <v>215</v>
      </c>
      <c r="HT240">
        <v>1290</v>
      </c>
      <c r="HU240">
        <v>398</v>
      </c>
      <c r="HV240">
        <v>2388</v>
      </c>
      <c r="HW240">
        <v>0</v>
      </c>
      <c r="HX240">
        <v>0</v>
      </c>
      <c r="HY240" t="s">
        <v>208</v>
      </c>
      <c r="HZ240">
        <v>170</v>
      </c>
      <c r="IA240">
        <v>1020</v>
      </c>
      <c r="IB240" t="s">
        <v>208</v>
      </c>
      <c r="IC240" t="s">
        <v>64</v>
      </c>
      <c r="ID240" t="s">
        <v>217</v>
      </c>
      <c r="IE240" t="s">
        <v>208</v>
      </c>
      <c r="IF240" t="s">
        <v>158</v>
      </c>
      <c r="IG240" t="s">
        <v>208</v>
      </c>
      <c r="IH240">
        <v>192</v>
      </c>
      <c r="II240">
        <v>1152</v>
      </c>
      <c r="IJ240" t="s">
        <v>208</v>
      </c>
      <c r="IK240" t="s">
        <v>219</v>
      </c>
      <c r="IL240" t="s">
        <v>219</v>
      </c>
      <c r="IM240" t="s">
        <v>219</v>
      </c>
      <c r="IN240" t="s">
        <v>1633</v>
      </c>
    </row>
    <row r="241" spans="1:248" hidden="1" x14ac:dyDescent="0.25">
      <c r="A241" t="s">
        <v>73</v>
      </c>
      <c r="B241" t="s">
        <v>74</v>
      </c>
      <c r="C241" t="s">
        <v>805</v>
      </c>
      <c r="D241" t="s">
        <v>270</v>
      </c>
      <c r="E241" t="s">
        <v>913</v>
      </c>
      <c r="F241" t="s">
        <v>914</v>
      </c>
      <c r="G241">
        <v>12</v>
      </c>
      <c r="H241">
        <v>12</v>
      </c>
      <c r="I241" t="s">
        <v>208</v>
      </c>
      <c r="J241">
        <v>236</v>
      </c>
      <c r="K241">
        <v>1416</v>
      </c>
      <c r="L241">
        <v>116</v>
      </c>
      <c r="M241">
        <v>696</v>
      </c>
      <c r="N241" t="s">
        <v>74</v>
      </c>
      <c r="O241" t="s">
        <v>270</v>
      </c>
      <c r="P241">
        <v>8</v>
      </c>
      <c r="Q241">
        <v>48</v>
      </c>
      <c r="R241" t="s">
        <v>74</v>
      </c>
      <c r="S241" t="s">
        <v>270</v>
      </c>
      <c r="T241">
        <v>4</v>
      </c>
      <c r="U241">
        <v>24</v>
      </c>
      <c r="V241" t="s">
        <v>74</v>
      </c>
      <c r="W241" t="s">
        <v>270</v>
      </c>
      <c r="X241">
        <v>0</v>
      </c>
      <c r="Y241">
        <v>0</v>
      </c>
      <c r="Z241" t="s">
        <v>1421</v>
      </c>
      <c r="AA241" t="s">
        <v>1421</v>
      </c>
      <c r="AB241">
        <v>7</v>
      </c>
      <c r="AC241">
        <v>42</v>
      </c>
      <c r="AD241" t="s">
        <v>74</v>
      </c>
      <c r="AE241" t="s">
        <v>270</v>
      </c>
      <c r="AF241">
        <v>23</v>
      </c>
      <c r="AG241">
        <v>138</v>
      </c>
      <c r="AH241" t="s">
        <v>74</v>
      </c>
      <c r="AI241" t="s">
        <v>270</v>
      </c>
      <c r="AJ241">
        <v>78</v>
      </c>
      <c r="AK241">
        <v>468</v>
      </c>
      <c r="AL241" t="s">
        <v>74</v>
      </c>
      <c r="AM241" t="s">
        <v>270</v>
      </c>
      <c r="AN241">
        <v>0</v>
      </c>
      <c r="AO241">
        <v>0</v>
      </c>
      <c r="AP241" t="s">
        <v>208</v>
      </c>
      <c r="AQ241">
        <v>41</v>
      </c>
      <c r="AR241">
        <v>246</v>
      </c>
      <c r="AS241">
        <v>0</v>
      </c>
      <c r="AT241">
        <v>0</v>
      </c>
      <c r="AU241" t="s">
        <v>1421</v>
      </c>
      <c r="AV241" t="s">
        <v>1421</v>
      </c>
      <c r="AW241">
        <v>4</v>
      </c>
      <c r="AX241">
        <v>24</v>
      </c>
      <c r="AY241" t="s">
        <v>156</v>
      </c>
      <c r="AZ241" t="s">
        <v>228</v>
      </c>
      <c r="BA241">
        <v>0</v>
      </c>
      <c r="BB241">
        <v>0</v>
      </c>
      <c r="BC241" t="s">
        <v>1421</v>
      </c>
      <c r="BD241" t="s">
        <v>1421</v>
      </c>
      <c r="BE241">
        <v>6</v>
      </c>
      <c r="BF241">
        <v>36</v>
      </c>
      <c r="BG241" t="s">
        <v>156</v>
      </c>
      <c r="BH241" t="s">
        <v>228</v>
      </c>
      <c r="BI241">
        <v>10</v>
      </c>
      <c r="BJ241">
        <v>60</v>
      </c>
      <c r="BK241" t="s">
        <v>156</v>
      </c>
      <c r="BL241" t="s">
        <v>228</v>
      </c>
      <c r="BM241">
        <v>21</v>
      </c>
      <c r="BN241">
        <v>126</v>
      </c>
      <c r="BO241" t="s">
        <v>156</v>
      </c>
      <c r="BP241" t="s">
        <v>558</v>
      </c>
      <c r="BQ241">
        <v>0</v>
      </c>
      <c r="BR241">
        <v>0</v>
      </c>
      <c r="BS241">
        <v>696</v>
      </c>
      <c r="BT241">
        <v>0</v>
      </c>
      <c r="BU241">
        <v>0</v>
      </c>
      <c r="BV241" t="s">
        <v>213</v>
      </c>
      <c r="BW241" t="s">
        <v>1421</v>
      </c>
      <c r="BX241">
        <v>0</v>
      </c>
      <c r="BY241">
        <v>0</v>
      </c>
      <c r="BZ241">
        <v>48</v>
      </c>
      <c r="CA241">
        <v>0</v>
      </c>
      <c r="CB241">
        <v>0</v>
      </c>
      <c r="CC241" t="s">
        <v>213</v>
      </c>
      <c r="CD241" t="s">
        <v>1421</v>
      </c>
      <c r="CE241">
        <v>0</v>
      </c>
      <c r="CF241">
        <v>0</v>
      </c>
      <c r="CG241">
        <v>24</v>
      </c>
      <c r="CH241">
        <v>0</v>
      </c>
      <c r="CI241">
        <v>0</v>
      </c>
      <c r="CJ241" t="s">
        <v>213</v>
      </c>
      <c r="CK241" t="s">
        <v>1421</v>
      </c>
      <c r="CL241">
        <v>0</v>
      </c>
      <c r="CM241">
        <v>0</v>
      </c>
      <c r="CN241">
        <v>0</v>
      </c>
      <c r="CO241">
        <v>0</v>
      </c>
      <c r="CP241">
        <v>0</v>
      </c>
      <c r="CQ241" t="s">
        <v>213</v>
      </c>
      <c r="CR241" t="s">
        <v>1421</v>
      </c>
      <c r="CS241">
        <v>0</v>
      </c>
      <c r="CT241">
        <v>0</v>
      </c>
      <c r="CU241">
        <v>0</v>
      </c>
      <c r="CV241">
        <v>42</v>
      </c>
      <c r="CW241">
        <v>0</v>
      </c>
      <c r="CX241" t="s">
        <v>213</v>
      </c>
      <c r="CY241" t="s">
        <v>1421</v>
      </c>
      <c r="CZ241">
        <v>0</v>
      </c>
      <c r="DA241">
        <v>0</v>
      </c>
      <c r="DB241">
        <v>0</v>
      </c>
      <c r="DC241">
        <v>0</v>
      </c>
      <c r="DD241">
        <v>138</v>
      </c>
      <c r="DE241" t="s">
        <v>213</v>
      </c>
      <c r="DF241" t="s">
        <v>1421</v>
      </c>
      <c r="DG241">
        <v>0</v>
      </c>
      <c r="DH241">
        <v>0</v>
      </c>
      <c r="DI241">
        <v>0</v>
      </c>
      <c r="DJ241">
        <v>0</v>
      </c>
      <c r="DK241">
        <v>468</v>
      </c>
      <c r="DL241" t="s">
        <v>213</v>
      </c>
      <c r="DM241" t="s">
        <v>1421</v>
      </c>
      <c r="DN241">
        <v>0</v>
      </c>
      <c r="DO241">
        <v>0</v>
      </c>
      <c r="DP241">
        <v>0</v>
      </c>
      <c r="DQ241">
        <v>0</v>
      </c>
      <c r="DR241">
        <v>236</v>
      </c>
      <c r="DS241">
        <v>1416</v>
      </c>
      <c r="DT241" t="s">
        <v>208</v>
      </c>
      <c r="DU241">
        <v>60</v>
      </c>
      <c r="DV241">
        <v>360</v>
      </c>
      <c r="DW241">
        <v>234</v>
      </c>
      <c r="DX241">
        <v>1404</v>
      </c>
      <c r="DY241">
        <v>374</v>
      </c>
      <c r="DZ241">
        <v>2244</v>
      </c>
      <c r="EA241" t="s">
        <v>208</v>
      </c>
      <c r="EB241">
        <v>233</v>
      </c>
      <c r="EC241">
        <v>1398</v>
      </c>
      <c r="ED241">
        <v>21</v>
      </c>
      <c r="EE241">
        <v>126</v>
      </c>
      <c r="EF241" t="s">
        <v>64</v>
      </c>
      <c r="EG241" t="s">
        <v>229</v>
      </c>
      <c r="EH241" t="s">
        <v>215</v>
      </c>
      <c r="EI241"/>
      <c r="EJ241">
        <v>16</v>
      </c>
      <c r="EK241">
        <v>96</v>
      </c>
      <c r="EL241" t="s">
        <v>64</v>
      </c>
      <c r="EM241" t="s">
        <v>217</v>
      </c>
      <c r="EN241" t="s">
        <v>215</v>
      </c>
      <c r="EO241"/>
      <c r="EP241">
        <v>40</v>
      </c>
      <c r="EQ241">
        <v>240</v>
      </c>
      <c r="ER241" t="s">
        <v>64</v>
      </c>
      <c r="ES241" t="s">
        <v>229</v>
      </c>
      <c r="ET241" t="s">
        <v>215</v>
      </c>
      <c r="EU241"/>
      <c r="EV241">
        <v>59</v>
      </c>
      <c r="EW241">
        <v>354</v>
      </c>
      <c r="EX241" t="s">
        <v>64</v>
      </c>
      <c r="EY241" t="s">
        <v>229</v>
      </c>
      <c r="EZ241" t="s">
        <v>215</v>
      </c>
      <c r="FA241"/>
      <c r="FB241">
        <v>54</v>
      </c>
      <c r="FC241">
        <v>324</v>
      </c>
      <c r="FD241" t="s">
        <v>64</v>
      </c>
      <c r="FE241" t="s">
        <v>217</v>
      </c>
      <c r="FF241" t="s">
        <v>215</v>
      </c>
      <c r="FG241"/>
      <c r="FH241">
        <v>43</v>
      </c>
      <c r="FI241">
        <v>258</v>
      </c>
      <c r="FJ241" t="s">
        <v>64</v>
      </c>
      <c r="FK241" t="s">
        <v>217</v>
      </c>
      <c r="FL241" t="s">
        <v>215</v>
      </c>
      <c r="FM241"/>
      <c r="FN241">
        <v>0</v>
      </c>
      <c r="FO241">
        <v>0</v>
      </c>
      <c r="FP241" t="s">
        <v>208</v>
      </c>
      <c r="FQ241">
        <v>141</v>
      </c>
      <c r="FR241">
        <v>846</v>
      </c>
      <c r="FS241">
        <v>9</v>
      </c>
      <c r="FT241">
        <v>54</v>
      </c>
      <c r="FU241" t="s">
        <v>156</v>
      </c>
      <c r="FV241" t="s">
        <v>1421</v>
      </c>
      <c r="FW241" t="s">
        <v>558</v>
      </c>
      <c r="FX241" t="s">
        <v>1421</v>
      </c>
      <c r="FY241" t="s">
        <v>215</v>
      </c>
      <c r="FZ241"/>
      <c r="GA241">
        <v>12</v>
      </c>
      <c r="GB241">
        <v>72</v>
      </c>
      <c r="GC241" t="s">
        <v>158</v>
      </c>
      <c r="GD241" t="s">
        <v>1421</v>
      </c>
      <c r="GE241" t="s">
        <v>211</v>
      </c>
      <c r="GF241" t="s">
        <v>1421</v>
      </c>
      <c r="GG241" t="s">
        <v>215</v>
      </c>
      <c r="GH241"/>
      <c r="GI241">
        <v>26</v>
      </c>
      <c r="GJ241">
        <v>156</v>
      </c>
      <c r="GK241" t="s">
        <v>156</v>
      </c>
      <c r="GL241" t="s">
        <v>1421</v>
      </c>
      <c r="GM241" t="s">
        <v>558</v>
      </c>
      <c r="GN241" t="s">
        <v>1421</v>
      </c>
      <c r="GO241" t="s">
        <v>215</v>
      </c>
      <c r="GP241"/>
      <c r="GQ241">
        <v>25</v>
      </c>
      <c r="GR241">
        <v>150</v>
      </c>
      <c r="GS241" t="s">
        <v>156</v>
      </c>
      <c r="GT241" t="s">
        <v>1421</v>
      </c>
      <c r="GU241" t="s">
        <v>558</v>
      </c>
      <c r="GV241" t="s">
        <v>1421</v>
      </c>
      <c r="GW241" t="s">
        <v>215</v>
      </c>
      <c r="GX241"/>
      <c r="GY241">
        <v>31</v>
      </c>
      <c r="GZ241">
        <v>186</v>
      </c>
      <c r="HA241" t="s">
        <v>156</v>
      </c>
      <c r="HB241" t="s">
        <v>1421</v>
      </c>
      <c r="HC241" t="s">
        <v>558</v>
      </c>
      <c r="HD241" t="s">
        <v>1421</v>
      </c>
      <c r="HE241" t="s">
        <v>215</v>
      </c>
      <c r="HF241"/>
      <c r="HG241">
        <v>38</v>
      </c>
      <c r="HH241">
        <v>228</v>
      </c>
      <c r="HI241" t="s">
        <v>156</v>
      </c>
      <c r="HJ241" t="s">
        <v>1421</v>
      </c>
      <c r="HK241" t="s">
        <v>558</v>
      </c>
      <c r="HL241" t="s">
        <v>1421</v>
      </c>
      <c r="HM241" t="s">
        <v>215</v>
      </c>
      <c r="HN241"/>
      <c r="HO241">
        <v>0</v>
      </c>
      <c r="HP241">
        <v>0</v>
      </c>
      <c r="HQ241">
        <v>150</v>
      </c>
      <c r="HR241">
        <v>900</v>
      </c>
      <c r="HS241">
        <v>123</v>
      </c>
      <c r="HT241">
        <v>738</v>
      </c>
      <c r="HU241">
        <v>101</v>
      </c>
      <c r="HV241">
        <v>606</v>
      </c>
      <c r="HW241">
        <v>0</v>
      </c>
      <c r="HX241">
        <v>0</v>
      </c>
      <c r="HY241" t="s">
        <v>208</v>
      </c>
      <c r="HZ241">
        <v>310</v>
      </c>
      <c r="IA241">
        <v>1860</v>
      </c>
      <c r="IB241" t="s">
        <v>208</v>
      </c>
      <c r="IC241" t="s">
        <v>64</v>
      </c>
      <c r="ID241" t="s">
        <v>217</v>
      </c>
      <c r="IE241" t="s">
        <v>208</v>
      </c>
      <c r="IF241" t="s">
        <v>156</v>
      </c>
      <c r="IG241" t="s">
        <v>208</v>
      </c>
      <c r="IH241">
        <v>177</v>
      </c>
      <c r="II241">
        <v>1062</v>
      </c>
      <c r="IJ241" t="s">
        <v>208</v>
      </c>
      <c r="IK241" t="s">
        <v>237</v>
      </c>
      <c r="IL241" t="s">
        <v>238</v>
      </c>
      <c r="IM241" t="s">
        <v>238</v>
      </c>
      <c r="IN241" t="s">
        <v>1634</v>
      </c>
    </row>
    <row r="242" spans="1:248" hidden="1" x14ac:dyDescent="0.25">
      <c r="A242" t="s">
        <v>73</v>
      </c>
      <c r="B242" t="s">
        <v>74</v>
      </c>
      <c r="C242" t="s">
        <v>805</v>
      </c>
      <c r="D242" t="s">
        <v>270</v>
      </c>
      <c r="E242" t="s">
        <v>879</v>
      </c>
      <c r="F242" t="s">
        <v>880</v>
      </c>
      <c r="G242">
        <v>12</v>
      </c>
      <c r="H242">
        <v>12</v>
      </c>
      <c r="I242" t="s">
        <v>208</v>
      </c>
      <c r="J242">
        <v>246</v>
      </c>
      <c r="K242">
        <v>1476</v>
      </c>
      <c r="L242">
        <v>40</v>
      </c>
      <c r="M242">
        <v>220</v>
      </c>
      <c r="N242" t="s">
        <v>74</v>
      </c>
      <c r="O242" t="s">
        <v>270</v>
      </c>
      <c r="P242">
        <v>14</v>
      </c>
      <c r="Q242">
        <v>84</v>
      </c>
      <c r="R242" t="s">
        <v>74</v>
      </c>
      <c r="S242" t="s">
        <v>270</v>
      </c>
      <c r="T242">
        <v>4</v>
      </c>
      <c r="U242">
        <v>24</v>
      </c>
      <c r="V242" t="s">
        <v>74</v>
      </c>
      <c r="W242" t="s">
        <v>270</v>
      </c>
      <c r="X242">
        <v>0</v>
      </c>
      <c r="Y242">
        <v>0</v>
      </c>
      <c r="Z242" t="s">
        <v>1421</v>
      </c>
      <c r="AA242" t="s">
        <v>1421</v>
      </c>
      <c r="AB242">
        <v>15</v>
      </c>
      <c r="AC242">
        <v>90</v>
      </c>
      <c r="AD242" t="s">
        <v>74</v>
      </c>
      <c r="AE242" t="s">
        <v>270</v>
      </c>
      <c r="AF242">
        <v>56</v>
      </c>
      <c r="AG242">
        <v>416</v>
      </c>
      <c r="AH242" t="s">
        <v>74</v>
      </c>
      <c r="AI242" t="s">
        <v>270</v>
      </c>
      <c r="AJ242">
        <v>117</v>
      </c>
      <c r="AK242">
        <v>642</v>
      </c>
      <c r="AL242" t="s">
        <v>74</v>
      </c>
      <c r="AM242" t="s">
        <v>270</v>
      </c>
      <c r="AN242">
        <v>0</v>
      </c>
      <c r="AO242">
        <v>0</v>
      </c>
      <c r="AP242" t="s">
        <v>208</v>
      </c>
      <c r="AQ242">
        <v>8</v>
      </c>
      <c r="AR242">
        <v>49</v>
      </c>
      <c r="AS242">
        <v>0</v>
      </c>
      <c r="AT242">
        <v>0</v>
      </c>
      <c r="AU242" t="s">
        <v>1421</v>
      </c>
      <c r="AV242" t="s">
        <v>1421</v>
      </c>
      <c r="AW242">
        <v>0</v>
      </c>
      <c r="AX242">
        <v>0</v>
      </c>
      <c r="AY242" t="s">
        <v>1421</v>
      </c>
      <c r="AZ242" t="s">
        <v>1421</v>
      </c>
      <c r="BA242">
        <v>0</v>
      </c>
      <c r="BB242">
        <v>0</v>
      </c>
      <c r="BC242" t="s">
        <v>1421</v>
      </c>
      <c r="BD242" t="s">
        <v>1421</v>
      </c>
      <c r="BE242">
        <v>0</v>
      </c>
      <c r="BF242">
        <v>0</v>
      </c>
      <c r="BG242" t="s">
        <v>1421</v>
      </c>
      <c r="BH242" t="s">
        <v>1421</v>
      </c>
      <c r="BI242">
        <v>4</v>
      </c>
      <c r="BJ242">
        <v>24</v>
      </c>
      <c r="BK242" t="s">
        <v>156</v>
      </c>
      <c r="BL242" t="s">
        <v>228</v>
      </c>
      <c r="BM242">
        <v>4</v>
      </c>
      <c r="BN242">
        <v>25</v>
      </c>
      <c r="BO242" t="s">
        <v>154</v>
      </c>
      <c r="BP242" t="s">
        <v>319</v>
      </c>
      <c r="BQ242">
        <v>0</v>
      </c>
      <c r="BR242">
        <v>0</v>
      </c>
      <c r="BS242">
        <v>220</v>
      </c>
      <c r="BT242">
        <v>0</v>
      </c>
      <c r="BU242">
        <v>0</v>
      </c>
      <c r="BV242" t="s">
        <v>213</v>
      </c>
      <c r="BW242" t="s">
        <v>1421</v>
      </c>
      <c r="BX242">
        <v>0</v>
      </c>
      <c r="BY242">
        <v>0</v>
      </c>
      <c r="BZ242">
        <v>84</v>
      </c>
      <c r="CA242">
        <v>0</v>
      </c>
      <c r="CB242">
        <v>0</v>
      </c>
      <c r="CC242" t="s">
        <v>213</v>
      </c>
      <c r="CD242" t="s">
        <v>1421</v>
      </c>
      <c r="CE242">
        <v>0</v>
      </c>
      <c r="CF242">
        <v>0</v>
      </c>
      <c r="CG242">
        <v>0</v>
      </c>
      <c r="CH242">
        <v>0</v>
      </c>
      <c r="CI242">
        <v>24</v>
      </c>
      <c r="CJ242" t="s">
        <v>213</v>
      </c>
      <c r="CK242" t="s">
        <v>1421</v>
      </c>
      <c r="CL242">
        <v>0</v>
      </c>
      <c r="CM242">
        <v>0</v>
      </c>
      <c r="CN242">
        <v>0</v>
      </c>
      <c r="CO242">
        <v>0</v>
      </c>
      <c r="CP242">
        <v>0</v>
      </c>
      <c r="CQ242" t="s">
        <v>213</v>
      </c>
      <c r="CR242" t="s">
        <v>1421</v>
      </c>
      <c r="CS242">
        <v>0</v>
      </c>
      <c r="CT242">
        <v>0</v>
      </c>
      <c r="CU242">
        <v>90</v>
      </c>
      <c r="CV242">
        <v>0</v>
      </c>
      <c r="CW242">
        <v>0</v>
      </c>
      <c r="CX242" t="s">
        <v>213</v>
      </c>
      <c r="CY242" t="s">
        <v>1421</v>
      </c>
      <c r="CZ242">
        <v>0</v>
      </c>
      <c r="DA242">
        <v>0</v>
      </c>
      <c r="DB242">
        <v>0</v>
      </c>
      <c r="DC242">
        <v>0</v>
      </c>
      <c r="DD242">
        <v>416</v>
      </c>
      <c r="DE242" t="s">
        <v>213</v>
      </c>
      <c r="DF242" t="s">
        <v>1421</v>
      </c>
      <c r="DG242">
        <v>0</v>
      </c>
      <c r="DH242">
        <v>0</v>
      </c>
      <c r="DI242">
        <v>618</v>
      </c>
      <c r="DJ242">
        <v>0</v>
      </c>
      <c r="DK242">
        <v>24</v>
      </c>
      <c r="DL242" t="s">
        <v>213</v>
      </c>
      <c r="DM242" t="s">
        <v>1421</v>
      </c>
      <c r="DN242">
        <v>0</v>
      </c>
      <c r="DO242">
        <v>0</v>
      </c>
      <c r="DP242">
        <v>0</v>
      </c>
      <c r="DQ242">
        <v>0</v>
      </c>
      <c r="DR242">
        <v>246</v>
      </c>
      <c r="DS242">
        <v>1476</v>
      </c>
      <c r="DT242" t="s">
        <v>208</v>
      </c>
      <c r="DU242">
        <v>146</v>
      </c>
      <c r="DV242">
        <v>876</v>
      </c>
      <c r="DW242">
        <v>638</v>
      </c>
      <c r="DX242">
        <v>3828</v>
      </c>
      <c r="DY242">
        <v>238</v>
      </c>
      <c r="DZ242">
        <v>1428</v>
      </c>
      <c r="EA242" t="s">
        <v>208</v>
      </c>
      <c r="EB242">
        <v>136</v>
      </c>
      <c r="EC242">
        <v>816</v>
      </c>
      <c r="ED242">
        <v>0</v>
      </c>
      <c r="EE242">
        <v>0</v>
      </c>
      <c r="EF242" t="s">
        <v>1421</v>
      </c>
      <c r="EG242" t="s">
        <v>1421</v>
      </c>
      <c r="EH242" t="s">
        <v>1421</v>
      </c>
      <c r="EI242" t="s">
        <v>1421</v>
      </c>
      <c r="EJ242">
        <v>0</v>
      </c>
      <c r="EK242">
        <v>0</v>
      </c>
      <c r="EL242" t="s">
        <v>1421</v>
      </c>
      <c r="EM242" t="s">
        <v>1421</v>
      </c>
      <c r="EN242" t="s">
        <v>1421</v>
      </c>
      <c r="EO242" t="s">
        <v>1421</v>
      </c>
      <c r="EP242">
        <v>29</v>
      </c>
      <c r="EQ242">
        <v>194</v>
      </c>
      <c r="ER242" t="s">
        <v>64</v>
      </c>
      <c r="ES242" t="s">
        <v>217</v>
      </c>
      <c r="ET242" t="s">
        <v>215</v>
      </c>
      <c r="EU242"/>
      <c r="EV242">
        <v>19</v>
      </c>
      <c r="EW242">
        <v>114</v>
      </c>
      <c r="EX242" t="s">
        <v>74</v>
      </c>
      <c r="EY242" t="s">
        <v>270</v>
      </c>
      <c r="EZ242" t="s">
        <v>254</v>
      </c>
      <c r="FA242"/>
      <c r="FB242">
        <v>40</v>
      </c>
      <c r="FC242">
        <v>228</v>
      </c>
      <c r="FD242" t="s">
        <v>64</v>
      </c>
      <c r="FE242" t="s">
        <v>217</v>
      </c>
      <c r="FF242" t="s">
        <v>215</v>
      </c>
      <c r="FG242"/>
      <c r="FH242">
        <v>48</v>
      </c>
      <c r="FI242">
        <v>280</v>
      </c>
      <c r="FJ242" t="s">
        <v>74</v>
      </c>
      <c r="FK242" t="s">
        <v>269</v>
      </c>
      <c r="FL242" t="s">
        <v>254</v>
      </c>
      <c r="FM242"/>
      <c r="FN242">
        <v>0</v>
      </c>
      <c r="FO242">
        <v>0</v>
      </c>
      <c r="FP242" t="s">
        <v>208</v>
      </c>
      <c r="FQ242">
        <v>102</v>
      </c>
      <c r="FR242">
        <v>612</v>
      </c>
      <c r="FS242">
        <v>0</v>
      </c>
      <c r="FT242">
        <v>0</v>
      </c>
      <c r="FU242" t="s">
        <v>1421</v>
      </c>
      <c r="FV242" t="s">
        <v>1421</v>
      </c>
      <c r="FW242" t="s">
        <v>1421</v>
      </c>
      <c r="FX242" t="s">
        <v>1421</v>
      </c>
      <c r="FY242" t="s">
        <v>1421</v>
      </c>
      <c r="FZ242" t="s">
        <v>1421</v>
      </c>
      <c r="GA242">
        <v>0</v>
      </c>
      <c r="GB242">
        <v>0</v>
      </c>
      <c r="GC242" t="s">
        <v>1421</v>
      </c>
      <c r="GD242" t="s">
        <v>1421</v>
      </c>
      <c r="GE242" t="s">
        <v>1421</v>
      </c>
      <c r="GF242" t="s">
        <v>1421</v>
      </c>
      <c r="GG242" t="s">
        <v>1421</v>
      </c>
      <c r="GH242" t="s">
        <v>1421</v>
      </c>
      <c r="GI242">
        <v>12</v>
      </c>
      <c r="GJ242">
        <v>72</v>
      </c>
      <c r="GK242" t="s">
        <v>156</v>
      </c>
      <c r="GL242" t="s">
        <v>1421</v>
      </c>
      <c r="GM242" t="s">
        <v>228</v>
      </c>
      <c r="GN242" t="s">
        <v>1421</v>
      </c>
      <c r="GO242" t="s">
        <v>215</v>
      </c>
      <c r="GP242"/>
      <c r="GQ242">
        <v>25</v>
      </c>
      <c r="GR242">
        <v>130</v>
      </c>
      <c r="GS242" t="s">
        <v>156</v>
      </c>
      <c r="GT242" t="s">
        <v>1421</v>
      </c>
      <c r="GU242" t="s">
        <v>228</v>
      </c>
      <c r="GV242" t="s">
        <v>1421</v>
      </c>
      <c r="GW242" t="s">
        <v>215</v>
      </c>
      <c r="GX242"/>
      <c r="GY242">
        <v>32</v>
      </c>
      <c r="GZ242">
        <v>156</v>
      </c>
      <c r="HA242" t="s">
        <v>156</v>
      </c>
      <c r="HB242" t="s">
        <v>1421</v>
      </c>
      <c r="HC242" t="s">
        <v>228</v>
      </c>
      <c r="HD242" t="s">
        <v>1421</v>
      </c>
      <c r="HE242" t="s">
        <v>215</v>
      </c>
      <c r="HF242"/>
      <c r="HG242">
        <v>33</v>
      </c>
      <c r="HH242">
        <v>254</v>
      </c>
      <c r="HI242" t="s">
        <v>154</v>
      </c>
      <c r="HJ242" t="s">
        <v>1421</v>
      </c>
      <c r="HK242" t="s">
        <v>319</v>
      </c>
      <c r="HL242" t="s">
        <v>1421</v>
      </c>
      <c r="HM242" t="s">
        <v>252</v>
      </c>
      <c r="HN242"/>
      <c r="HO242">
        <v>0</v>
      </c>
      <c r="HP242">
        <v>0</v>
      </c>
      <c r="HQ242">
        <v>95</v>
      </c>
      <c r="HR242">
        <v>594</v>
      </c>
      <c r="HS242">
        <v>81</v>
      </c>
      <c r="HT242">
        <v>466</v>
      </c>
      <c r="HU242">
        <v>62</v>
      </c>
      <c r="HV242">
        <v>368</v>
      </c>
      <c r="HW242">
        <v>0</v>
      </c>
      <c r="HX242">
        <v>0</v>
      </c>
      <c r="HY242" t="s">
        <v>208</v>
      </c>
      <c r="HZ242">
        <v>356</v>
      </c>
      <c r="IA242">
        <v>2136</v>
      </c>
      <c r="IB242" t="s">
        <v>208</v>
      </c>
      <c r="IC242" t="s">
        <v>74</v>
      </c>
      <c r="ID242" t="s">
        <v>270</v>
      </c>
      <c r="IE242" t="s">
        <v>208</v>
      </c>
      <c r="IF242" t="s">
        <v>156</v>
      </c>
      <c r="IG242" t="s">
        <v>208</v>
      </c>
      <c r="IH242">
        <v>233</v>
      </c>
      <c r="II242">
        <v>1398</v>
      </c>
      <c r="IJ242" t="s">
        <v>208</v>
      </c>
      <c r="IK242" t="s">
        <v>237</v>
      </c>
      <c r="IL242" t="s">
        <v>230</v>
      </c>
      <c r="IM242" t="s">
        <v>238</v>
      </c>
      <c r="IN242" t="s">
        <v>1635</v>
      </c>
    </row>
    <row r="243" spans="1:248" hidden="1" x14ac:dyDescent="0.25">
      <c r="A243" t="s">
        <v>75</v>
      </c>
      <c r="B243" t="s">
        <v>76</v>
      </c>
      <c r="C243" t="s">
        <v>812</v>
      </c>
      <c r="D243" t="s">
        <v>297</v>
      </c>
      <c r="E243" t="s">
        <v>813</v>
      </c>
      <c r="F243" t="s">
        <v>814</v>
      </c>
      <c r="G243">
        <v>12</v>
      </c>
      <c r="H243">
        <v>12</v>
      </c>
      <c r="I243" t="s">
        <v>208</v>
      </c>
      <c r="J243">
        <v>46</v>
      </c>
      <c r="K243">
        <v>276</v>
      </c>
      <c r="L243">
        <v>19</v>
      </c>
      <c r="M243">
        <v>114</v>
      </c>
      <c r="N243" t="s">
        <v>76</v>
      </c>
      <c r="O243" t="s">
        <v>297</v>
      </c>
      <c r="P243">
        <v>21</v>
      </c>
      <c r="Q243">
        <v>126</v>
      </c>
      <c r="R243" t="s">
        <v>68</v>
      </c>
      <c r="S243" t="s">
        <v>300</v>
      </c>
      <c r="T243">
        <v>6</v>
      </c>
      <c r="U243">
        <v>36</v>
      </c>
      <c r="V243" t="s">
        <v>76</v>
      </c>
      <c r="W243" t="s">
        <v>297</v>
      </c>
      <c r="X243">
        <v>0</v>
      </c>
      <c r="Y243">
        <v>0</v>
      </c>
      <c r="Z243" t="s">
        <v>1421</v>
      </c>
      <c r="AA243" t="s">
        <v>1421</v>
      </c>
      <c r="AB243">
        <v>0</v>
      </c>
      <c r="AC243">
        <v>0</v>
      </c>
      <c r="AD243" t="s">
        <v>1421</v>
      </c>
      <c r="AE243" t="s">
        <v>1421</v>
      </c>
      <c r="AF243">
        <v>0</v>
      </c>
      <c r="AG243">
        <v>0</v>
      </c>
      <c r="AH243" t="s">
        <v>1421</v>
      </c>
      <c r="AI243" t="s">
        <v>1421</v>
      </c>
      <c r="AJ243">
        <v>0</v>
      </c>
      <c r="AK243">
        <v>0</v>
      </c>
      <c r="AL243" t="s">
        <v>1421</v>
      </c>
      <c r="AM243" t="s">
        <v>1421</v>
      </c>
      <c r="AN243">
        <v>0</v>
      </c>
      <c r="AO243">
        <v>0</v>
      </c>
      <c r="AP243" t="s">
        <v>208</v>
      </c>
      <c r="AQ243">
        <v>13</v>
      </c>
      <c r="AR243">
        <v>78</v>
      </c>
      <c r="AS243">
        <v>13</v>
      </c>
      <c r="AT243">
        <v>78</v>
      </c>
      <c r="AU243" t="s">
        <v>156</v>
      </c>
      <c r="AV243" t="s">
        <v>228</v>
      </c>
      <c r="AW243">
        <v>0</v>
      </c>
      <c r="AX243">
        <v>0</v>
      </c>
      <c r="AY243" t="s">
        <v>1421</v>
      </c>
      <c r="AZ243" t="s">
        <v>1421</v>
      </c>
      <c r="BA243">
        <v>0</v>
      </c>
      <c r="BB243">
        <v>0</v>
      </c>
      <c r="BC243" t="s">
        <v>1421</v>
      </c>
      <c r="BD243" t="s">
        <v>1421</v>
      </c>
      <c r="BE243">
        <v>0</v>
      </c>
      <c r="BF243">
        <v>0</v>
      </c>
      <c r="BG243" t="s">
        <v>1421</v>
      </c>
      <c r="BH243" t="s">
        <v>1421</v>
      </c>
      <c r="BI243">
        <v>0</v>
      </c>
      <c r="BJ243">
        <v>0</v>
      </c>
      <c r="BK243" t="s">
        <v>1421</v>
      </c>
      <c r="BL243" t="s">
        <v>1421</v>
      </c>
      <c r="BM243">
        <v>0</v>
      </c>
      <c r="BN243">
        <v>0</v>
      </c>
      <c r="BO243" t="s">
        <v>1421</v>
      </c>
      <c r="BP243" t="s">
        <v>1421</v>
      </c>
      <c r="BQ243">
        <v>0</v>
      </c>
      <c r="BR243">
        <v>0</v>
      </c>
      <c r="BS243">
        <v>114</v>
      </c>
      <c r="BT243">
        <v>0</v>
      </c>
      <c r="BU243">
        <v>0</v>
      </c>
      <c r="BV243" t="s">
        <v>213</v>
      </c>
      <c r="BW243" t="s">
        <v>1421</v>
      </c>
      <c r="BX243">
        <v>0</v>
      </c>
      <c r="BY243">
        <v>0</v>
      </c>
      <c r="BZ243">
        <v>0</v>
      </c>
      <c r="CA243">
        <v>126</v>
      </c>
      <c r="CB243">
        <v>0</v>
      </c>
      <c r="CC243" t="s">
        <v>213</v>
      </c>
      <c r="CD243" t="s">
        <v>1421</v>
      </c>
      <c r="CE243">
        <v>0</v>
      </c>
      <c r="CF243">
        <v>0</v>
      </c>
      <c r="CG243">
        <v>0</v>
      </c>
      <c r="CH243">
        <v>0</v>
      </c>
      <c r="CI243">
        <v>36</v>
      </c>
      <c r="CJ243" t="s">
        <v>213</v>
      </c>
      <c r="CK243" t="s">
        <v>1421</v>
      </c>
      <c r="CL243">
        <v>0</v>
      </c>
      <c r="CM243">
        <v>0</v>
      </c>
      <c r="CN243">
        <v>0</v>
      </c>
      <c r="CO243">
        <v>0</v>
      </c>
      <c r="CP243">
        <v>0</v>
      </c>
      <c r="CQ243" t="s">
        <v>213</v>
      </c>
      <c r="CR243" t="s">
        <v>1421</v>
      </c>
      <c r="CS243">
        <v>0</v>
      </c>
      <c r="CT243">
        <v>0</v>
      </c>
      <c r="CU243">
        <v>0</v>
      </c>
      <c r="CV243">
        <v>0</v>
      </c>
      <c r="CW243">
        <v>0</v>
      </c>
      <c r="CX243" t="s">
        <v>213</v>
      </c>
      <c r="CY243" t="s">
        <v>1421</v>
      </c>
      <c r="CZ243">
        <v>0</v>
      </c>
      <c r="DA243">
        <v>0</v>
      </c>
      <c r="DB243">
        <v>0</v>
      </c>
      <c r="DC243">
        <v>0</v>
      </c>
      <c r="DD243">
        <v>0</v>
      </c>
      <c r="DE243" t="s">
        <v>213</v>
      </c>
      <c r="DF243" t="s">
        <v>1421</v>
      </c>
      <c r="DG243">
        <v>0</v>
      </c>
      <c r="DH243">
        <v>0</v>
      </c>
      <c r="DI243">
        <v>0</v>
      </c>
      <c r="DJ243">
        <v>0</v>
      </c>
      <c r="DK243">
        <v>0</v>
      </c>
      <c r="DL243" t="s">
        <v>213</v>
      </c>
      <c r="DM243" t="s">
        <v>1421</v>
      </c>
      <c r="DN243">
        <v>0</v>
      </c>
      <c r="DO243">
        <v>0</v>
      </c>
      <c r="DP243">
        <v>0</v>
      </c>
      <c r="DQ243">
        <v>0</v>
      </c>
      <c r="DR243">
        <v>46</v>
      </c>
      <c r="DS243">
        <v>276</v>
      </c>
      <c r="DT243" t="s">
        <v>213</v>
      </c>
      <c r="DU243">
        <v>0</v>
      </c>
      <c r="DV243">
        <v>0</v>
      </c>
      <c r="DW243">
        <v>631</v>
      </c>
      <c r="DX243">
        <v>3786</v>
      </c>
      <c r="DY243">
        <v>823</v>
      </c>
      <c r="DZ243">
        <v>4940</v>
      </c>
      <c r="EA243" t="s">
        <v>208</v>
      </c>
      <c r="EB243">
        <v>554</v>
      </c>
      <c r="EC243">
        <v>3324</v>
      </c>
      <c r="ED243">
        <v>92</v>
      </c>
      <c r="EE243">
        <v>550</v>
      </c>
      <c r="EF243" t="s">
        <v>76</v>
      </c>
      <c r="EG243" t="s">
        <v>297</v>
      </c>
      <c r="EH243" t="s">
        <v>215</v>
      </c>
      <c r="EI243"/>
      <c r="EJ243">
        <v>150</v>
      </c>
      <c r="EK243">
        <v>900</v>
      </c>
      <c r="EL243" t="s">
        <v>76</v>
      </c>
      <c r="EM243" t="s">
        <v>297</v>
      </c>
      <c r="EN243" t="s">
        <v>215</v>
      </c>
      <c r="EO243"/>
      <c r="EP243">
        <v>126</v>
      </c>
      <c r="EQ243">
        <v>757</v>
      </c>
      <c r="ER243" t="s">
        <v>76</v>
      </c>
      <c r="ES243" t="s">
        <v>297</v>
      </c>
      <c r="ET243" t="s">
        <v>215</v>
      </c>
      <c r="EU243"/>
      <c r="EV243">
        <v>50</v>
      </c>
      <c r="EW243">
        <v>300</v>
      </c>
      <c r="EX243" t="s">
        <v>68</v>
      </c>
      <c r="EY243" t="s">
        <v>300</v>
      </c>
      <c r="EZ243" t="s">
        <v>215</v>
      </c>
      <c r="FA243"/>
      <c r="FB243">
        <v>103</v>
      </c>
      <c r="FC243">
        <v>619</v>
      </c>
      <c r="FD243" t="s">
        <v>76</v>
      </c>
      <c r="FE243" t="s">
        <v>297</v>
      </c>
      <c r="FF243" t="s">
        <v>215</v>
      </c>
      <c r="FG243"/>
      <c r="FH243">
        <v>33</v>
      </c>
      <c r="FI243">
        <v>198</v>
      </c>
      <c r="FJ243" t="s">
        <v>76</v>
      </c>
      <c r="FK243" t="s">
        <v>297</v>
      </c>
      <c r="FL243" t="s">
        <v>215</v>
      </c>
      <c r="FM243"/>
      <c r="FN243">
        <v>0</v>
      </c>
      <c r="FO243">
        <v>0</v>
      </c>
      <c r="FP243" t="s">
        <v>208</v>
      </c>
      <c r="FQ243">
        <v>269</v>
      </c>
      <c r="FR243">
        <v>1616</v>
      </c>
      <c r="FS243">
        <v>92</v>
      </c>
      <c r="FT243">
        <v>552</v>
      </c>
      <c r="FU243" t="s">
        <v>151</v>
      </c>
      <c r="FV243" t="s">
        <v>1421</v>
      </c>
      <c r="FW243" t="s">
        <v>250</v>
      </c>
      <c r="FX243" t="s">
        <v>1421</v>
      </c>
      <c r="FY243" t="s">
        <v>215</v>
      </c>
      <c r="FZ243"/>
      <c r="GA243">
        <v>63</v>
      </c>
      <c r="GB243">
        <v>378</v>
      </c>
      <c r="GC243" t="s">
        <v>156</v>
      </c>
      <c r="GD243" t="s">
        <v>1421</v>
      </c>
      <c r="GE243" t="s">
        <v>228</v>
      </c>
      <c r="GF243" t="s">
        <v>1421</v>
      </c>
      <c r="GG243" t="s">
        <v>215</v>
      </c>
      <c r="GH243"/>
      <c r="GI243">
        <v>39</v>
      </c>
      <c r="GJ243">
        <v>234</v>
      </c>
      <c r="GK243" t="s">
        <v>151</v>
      </c>
      <c r="GL243" t="s">
        <v>1421</v>
      </c>
      <c r="GM243" t="s">
        <v>250</v>
      </c>
      <c r="GN243" t="s">
        <v>1421</v>
      </c>
      <c r="GO243" t="s">
        <v>215</v>
      </c>
      <c r="GP243"/>
      <c r="GQ243">
        <v>0</v>
      </c>
      <c r="GR243">
        <v>0</v>
      </c>
      <c r="GS243" t="s">
        <v>1421</v>
      </c>
      <c r="GT243" t="s">
        <v>1421</v>
      </c>
      <c r="GU243" t="s">
        <v>1421</v>
      </c>
      <c r="GV243" t="s">
        <v>1421</v>
      </c>
      <c r="GW243" t="s">
        <v>1421</v>
      </c>
      <c r="GX243" t="s">
        <v>1421</v>
      </c>
      <c r="GY243">
        <v>11</v>
      </c>
      <c r="GZ243">
        <v>68</v>
      </c>
      <c r="HA243" t="s">
        <v>151</v>
      </c>
      <c r="HB243" t="s">
        <v>1421</v>
      </c>
      <c r="HC243" t="s">
        <v>250</v>
      </c>
      <c r="HD243" t="s">
        <v>1421</v>
      </c>
      <c r="HE243" t="s">
        <v>215</v>
      </c>
      <c r="HF243"/>
      <c r="HG243">
        <v>64</v>
      </c>
      <c r="HH243">
        <v>384</v>
      </c>
      <c r="HI243" t="s">
        <v>151</v>
      </c>
      <c r="HJ243" t="s">
        <v>1421</v>
      </c>
      <c r="HK243" t="s">
        <v>250</v>
      </c>
      <c r="HL243" t="s">
        <v>1421</v>
      </c>
      <c r="HM243" t="s">
        <v>215</v>
      </c>
      <c r="HN243"/>
      <c r="HO243">
        <v>0</v>
      </c>
      <c r="HP243">
        <v>0</v>
      </c>
      <c r="HQ243">
        <v>400</v>
      </c>
      <c r="HR243">
        <v>2400</v>
      </c>
      <c r="HS243">
        <v>210</v>
      </c>
      <c r="HT243">
        <v>1280</v>
      </c>
      <c r="HU243">
        <v>213</v>
      </c>
      <c r="HV243">
        <v>1260</v>
      </c>
      <c r="HW243">
        <v>0</v>
      </c>
      <c r="HX243">
        <v>0</v>
      </c>
      <c r="HY243" t="s">
        <v>208</v>
      </c>
      <c r="HZ243">
        <v>31</v>
      </c>
      <c r="IA243">
        <v>186</v>
      </c>
      <c r="IB243" t="s">
        <v>208</v>
      </c>
      <c r="IC243" t="s">
        <v>76</v>
      </c>
      <c r="ID243" t="s">
        <v>297</v>
      </c>
      <c r="IE243" t="s">
        <v>208</v>
      </c>
      <c r="IF243" t="s">
        <v>151</v>
      </c>
      <c r="IG243" t="s">
        <v>208</v>
      </c>
      <c r="IH243">
        <v>9</v>
      </c>
      <c r="II243">
        <v>54</v>
      </c>
      <c r="IJ243" t="s">
        <v>213</v>
      </c>
      <c r="IK243" t="s">
        <v>230</v>
      </c>
      <c r="IL243" t="s">
        <v>230</v>
      </c>
      <c r="IM243" t="s">
        <v>238</v>
      </c>
      <c r="IN243" t="s">
        <v>1636</v>
      </c>
    </row>
    <row r="244" spans="1:248" hidden="1" x14ac:dyDescent="0.25">
      <c r="A244" t="s">
        <v>75</v>
      </c>
      <c r="B244" t="s">
        <v>76</v>
      </c>
      <c r="C244" t="s">
        <v>795</v>
      </c>
      <c r="D244" t="s">
        <v>291</v>
      </c>
      <c r="E244" t="s">
        <v>796</v>
      </c>
      <c r="F244" t="s">
        <v>797</v>
      </c>
      <c r="G244">
        <v>12</v>
      </c>
      <c r="H244">
        <v>12</v>
      </c>
      <c r="I244" t="s">
        <v>208</v>
      </c>
      <c r="J244">
        <v>70</v>
      </c>
      <c r="K244">
        <v>420</v>
      </c>
      <c r="L244">
        <v>30</v>
      </c>
      <c r="M244">
        <v>180</v>
      </c>
      <c r="N244" t="s">
        <v>76</v>
      </c>
      <c r="O244" t="s">
        <v>291</v>
      </c>
      <c r="P244">
        <v>40</v>
      </c>
      <c r="Q244">
        <v>240</v>
      </c>
      <c r="R244" t="s">
        <v>76</v>
      </c>
      <c r="S244" t="s">
        <v>291</v>
      </c>
      <c r="T244">
        <v>0</v>
      </c>
      <c r="U244">
        <v>0</v>
      </c>
      <c r="V244" t="s">
        <v>1421</v>
      </c>
      <c r="W244" t="s">
        <v>1421</v>
      </c>
      <c r="X244">
        <v>0</v>
      </c>
      <c r="Y244">
        <v>0</v>
      </c>
      <c r="Z244" t="s">
        <v>1421</v>
      </c>
      <c r="AA244" t="s">
        <v>1421</v>
      </c>
      <c r="AB244">
        <v>0</v>
      </c>
      <c r="AC244">
        <v>0</v>
      </c>
      <c r="AD244" t="s">
        <v>1421</v>
      </c>
      <c r="AE244" t="s">
        <v>1421</v>
      </c>
      <c r="AF244">
        <v>0</v>
      </c>
      <c r="AG244">
        <v>0</v>
      </c>
      <c r="AH244" t="s">
        <v>1421</v>
      </c>
      <c r="AI244" t="s">
        <v>1421</v>
      </c>
      <c r="AJ244">
        <v>0</v>
      </c>
      <c r="AK244">
        <v>0</v>
      </c>
      <c r="AL244" t="s">
        <v>1421</v>
      </c>
      <c r="AM244" t="s">
        <v>1421</v>
      </c>
      <c r="AN244">
        <v>0</v>
      </c>
      <c r="AO244">
        <v>0</v>
      </c>
      <c r="AP244" t="s">
        <v>208</v>
      </c>
      <c r="AQ244">
        <v>20</v>
      </c>
      <c r="AR244">
        <v>120</v>
      </c>
      <c r="AS244">
        <v>20</v>
      </c>
      <c r="AT244">
        <v>120</v>
      </c>
      <c r="AU244" t="s">
        <v>151</v>
      </c>
      <c r="AV244" t="s">
        <v>250</v>
      </c>
      <c r="AW244">
        <v>0</v>
      </c>
      <c r="AX244">
        <v>0</v>
      </c>
      <c r="AY244" t="s">
        <v>1421</v>
      </c>
      <c r="AZ244" t="s">
        <v>1421</v>
      </c>
      <c r="BA244">
        <v>0</v>
      </c>
      <c r="BB244">
        <v>0</v>
      </c>
      <c r="BC244" t="s">
        <v>1421</v>
      </c>
      <c r="BD244" t="s">
        <v>1421</v>
      </c>
      <c r="BE244">
        <v>0</v>
      </c>
      <c r="BF244">
        <v>0</v>
      </c>
      <c r="BG244" t="s">
        <v>1421</v>
      </c>
      <c r="BH244" t="s">
        <v>1421</v>
      </c>
      <c r="BI244">
        <v>0</v>
      </c>
      <c r="BJ244">
        <v>0</v>
      </c>
      <c r="BK244" t="s">
        <v>1421</v>
      </c>
      <c r="BL244" t="s">
        <v>1421</v>
      </c>
      <c r="BM244">
        <v>0</v>
      </c>
      <c r="BN244">
        <v>0</v>
      </c>
      <c r="BO244" t="s">
        <v>1421</v>
      </c>
      <c r="BP244" t="s">
        <v>1421</v>
      </c>
      <c r="BQ244">
        <v>0</v>
      </c>
      <c r="BR244">
        <v>0</v>
      </c>
      <c r="BS244">
        <v>180</v>
      </c>
      <c r="BT244">
        <v>0</v>
      </c>
      <c r="BU244">
        <v>0</v>
      </c>
      <c r="BV244" t="s">
        <v>213</v>
      </c>
      <c r="BW244" t="s">
        <v>1421</v>
      </c>
      <c r="BX244">
        <v>0</v>
      </c>
      <c r="BY244">
        <v>0</v>
      </c>
      <c r="BZ244">
        <v>0</v>
      </c>
      <c r="CA244">
        <v>240</v>
      </c>
      <c r="CB244">
        <v>0</v>
      </c>
      <c r="CC244" t="s">
        <v>213</v>
      </c>
      <c r="CD244" t="s">
        <v>1421</v>
      </c>
      <c r="CE244">
        <v>0</v>
      </c>
      <c r="CF244">
        <v>0</v>
      </c>
      <c r="CG244">
        <v>0</v>
      </c>
      <c r="CH244">
        <v>0</v>
      </c>
      <c r="CI244">
        <v>0</v>
      </c>
      <c r="CJ244" t="s">
        <v>213</v>
      </c>
      <c r="CK244" t="s">
        <v>1421</v>
      </c>
      <c r="CL244">
        <v>0</v>
      </c>
      <c r="CM244">
        <v>0</v>
      </c>
      <c r="CN244">
        <v>0</v>
      </c>
      <c r="CO244">
        <v>0</v>
      </c>
      <c r="CP244">
        <v>0</v>
      </c>
      <c r="CQ244" t="s">
        <v>213</v>
      </c>
      <c r="CR244" t="s">
        <v>1421</v>
      </c>
      <c r="CS244">
        <v>0</v>
      </c>
      <c r="CT244">
        <v>0</v>
      </c>
      <c r="CU244">
        <v>0</v>
      </c>
      <c r="CV244">
        <v>0</v>
      </c>
      <c r="CW244">
        <v>0</v>
      </c>
      <c r="CX244" t="s">
        <v>213</v>
      </c>
      <c r="CY244" t="s">
        <v>1421</v>
      </c>
      <c r="CZ244">
        <v>0</v>
      </c>
      <c r="DA244">
        <v>0</v>
      </c>
      <c r="DB244">
        <v>0</v>
      </c>
      <c r="DC244">
        <v>0</v>
      </c>
      <c r="DD244">
        <v>0</v>
      </c>
      <c r="DE244" t="s">
        <v>213</v>
      </c>
      <c r="DF244" t="s">
        <v>1421</v>
      </c>
      <c r="DG244">
        <v>0</v>
      </c>
      <c r="DH244">
        <v>0</v>
      </c>
      <c r="DI244">
        <v>0</v>
      </c>
      <c r="DJ244">
        <v>0</v>
      </c>
      <c r="DK244">
        <v>0</v>
      </c>
      <c r="DL244" t="s">
        <v>213</v>
      </c>
      <c r="DM244" t="s">
        <v>1421</v>
      </c>
      <c r="DN244">
        <v>0</v>
      </c>
      <c r="DO244">
        <v>0</v>
      </c>
      <c r="DP244">
        <v>0</v>
      </c>
      <c r="DQ244">
        <v>0</v>
      </c>
      <c r="DR244">
        <v>70</v>
      </c>
      <c r="DS244">
        <v>420</v>
      </c>
      <c r="DT244" t="s">
        <v>208</v>
      </c>
      <c r="DU244">
        <v>50</v>
      </c>
      <c r="DV244">
        <v>300</v>
      </c>
      <c r="DW244">
        <v>350</v>
      </c>
      <c r="DX244">
        <v>2100</v>
      </c>
      <c r="DY244">
        <v>177</v>
      </c>
      <c r="DZ244">
        <v>1064</v>
      </c>
      <c r="EA244" t="s">
        <v>208</v>
      </c>
      <c r="EB244">
        <v>122</v>
      </c>
      <c r="EC244">
        <v>732</v>
      </c>
      <c r="ED244">
        <v>0</v>
      </c>
      <c r="EE244">
        <v>0</v>
      </c>
      <c r="EF244" t="s">
        <v>1421</v>
      </c>
      <c r="EG244" t="s">
        <v>1421</v>
      </c>
      <c r="EH244" t="s">
        <v>1421</v>
      </c>
      <c r="EI244" t="s">
        <v>1421</v>
      </c>
      <c r="EJ244">
        <v>25</v>
      </c>
      <c r="EK244">
        <v>150</v>
      </c>
      <c r="EL244" t="s">
        <v>76</v>
      </c>
      <c r="EM244" t="s">
        <v>291</v>
      </c>
      <c r="EN244" t="s">
        <v>215</v>
      </c>
      <c r="EO244"/>
      <c r="EP244">
        <v>40</v>
      </c>
      <c r="EQ244">
        <v>240</v>
      </c>
      <c r="ER244" t="s">
        <v>76</v>
      </c>
      <c r="ES244" t="s">
        <v>291</v>
      </c>
      <c r="ET244" t="s">
        <v>215</v>
      </c>
      <c r="EU244"/>
      <c r="EV244">
        <v>27</v>
      </c>
      <c r="EW244">
        <v>162</v>
      </c>
      <c r="EX244" t="s">
        <v>76</v>
      </c>
      <c r="EY244" t="s">
        <v>291</v>
      </c>
      <c r="EZ244" t="s">
        <v>215</v>
      </c>
      <c r="FA244"/>
      <c r="FB244">
        <v>30</v>
      </c>
      <c r="FC244">
        <v>180</v>
      </c>
      <c r="FD244" t="s">
        <v>76</v>
      </c>
      <c r="FE244" t="s">
        <v>291</v>
      </c>
      <c r="FF244" t="s">
        <v>215</v>
      </c>
      <c r="FG244"/>
      <c r="FH244">
        <v>0</v>
      </c>
      <c r="FI244">
        <v>0</v>
      </c>
      <c r="FJ244" t="s">
        <v>1421</v>
      </c>
      <c r="FK244" t="s">
        <v>1421</v>
      </c>
      <c r="FL244" t="s">
        <v>1421</v>
      </c>
      <c r="FM244" t="s">
        <v>1421</v>
      </c>
      <c r="FN244">
        <v>0</v>
      </c>
      <c r="FO244">
        <v>0</v>
      </c>
      <c r="FP244" t="s">
        <v>208</v>
      </c>
      <c r="FQ244">
        <v>55</v>
      </c>
      <c r="FR244">
        <v>332</v>
      </c>
      <c r="FS244">
        <v>15</v>
      </c>
      <c r="FT244">
        <v>90</v>
      </c>
      <c r="FU244" t="s">
        <v>151</v>
      </c>
      <c r="FV244" t="s">
        <v>1421</v>
      </c>
      <c r="FW244" t="s">
        <v>250</v>
      </c>
      <c r="FX244" t="s">
        <v>1421</v>
      </c>
      <c r="FY244" t="s">
        <v>215</v>
      </c>
      <c r="FZ244"/>
      <c r="GA244">
        <v>0</v>
      </c>
      <c r="GB244">
        <v>0</v>
      </c>
      <c r="GC244" t="s">
        <v>1421</v>
      </c>
      <c r="GD244" t="s">
        <v>1421</v>
      </c>
      <c r="GE244" t="s">
        <v>1421</v>
      </c>
      <c r="GF244" t="s">
        <v>1421</v>
      </c>
      <c r="GG244" t="s">
        <v>1421</v>
      </c>
      <c r="GH244" t="s">
        <v>1421</v>
      </c>
      <c r="GI244">
        <v>0</v>
      </c>
      <c r="GJ244">
        <v>0</v>
      </c>
      <c r="GK244" t="s">
        <v>1421</v>
      </c>
      <c r="GL244" t="s">
        <v>1421</v>
      </c>
      <c r="GM244" t="s">
        <v>1421</v>
      </c>
      <c r="GN244" t="s">
        <v>1421</v>
      </c>
      <c r="GO244" t="s">
        <v>1421</v>
      </c>
      <c r="GP244" t="s">
        <v>1421</v>
      </c>
      <c r="GQ244">
        <v>18</v>
      </c>
      <c r="GR244">
        <v>108</v>
      </c>
      <c r="GS244" t="s">
        <v>158</v>
      </c>
      <c r="GT244" t="s">
        <v>1421</v>
      </c>
      <c r="GU244" t="s">
        <v>1637</v>
      </c>
      <c r="GV244" t="s">
        <v>1421</v>
      </c>
      <c r="GW244" t="s">
        <v>215</v>
      </c>
      <c r="GX244"/>
      <c r="GY244">
        <v>12</v>
      </c>
      <c r="GZ244">
        <v>72</v>
      </c>
      <c r="HA244" t="s">
        <v>154</v>
      </c>
      <c r="HB244" t="s">
        <v>1421</v>
      </c>
      <c r="HC244" t="s">
        <v>319</v>
      </c>
      <c r="HD244" t="s">
        <v>1421</v>
      </c>
      <c r="HE244" t="s">
        <v>215</v>
      </c>
      <c r="HF244"/>
      <c r="HG244">
        <v>10</v>
      </c>
      <c r="HH244">
        <v>62</v>
      </c>
      <c r="HI244" t="s">
        <v>151</v>
      </c>
      <c r="HJ244" t="s">
        <v>1421</v>
      </c>
      <c r="HK244" t="s">
        <v>250</v>
      </c>
      <c r="HL244" t="s">
        <v>1421</v>
      </c>
      <c r="HM244" t="s">
        <v>215</v>
      </c>
      <c r="HN244"/>
      <c r="HO244">
        <v>0</v>
      </c>
      <c r="HP244">
        <v>0</v>
      </c>
      <c r="HQ244">
        <v>25</v>
      </c>
      <c r="HR244">
        <v>152</v>
      </c>
      <c r="HS244">
        <v>80</v>
      </c>
      <c r="HT244">
        <v>488</v>
      </c>
      <c r="HU244">
        <v>72</v>
      </c>
      <c r="HV244">
        <v>424</v>
      </c>
      <c r="HW244">
        <v>0</v>
      </c>
      <c r="HX244">
        <v>0</v>
      </c>
      <c r="HY244" t="s">
        <v>208</v>
      </c>
      <c r="HZ244">
        <v>10</v>
      </c>
      <c r="IA244">
        <v>60</v>
      </c>
      <c r="IB244" t="s">
        <v>208</v>
      </c>
      <c r="IC244" t="s">
        <v>76</v>
      </c>
      <c r="ID244" t="s">
        <v>291</v>
      </c>
      <c r="IE244" t="s">
        <v>208</v>
      </c>
      <c r="IF244" t="s">
        <v>151</v>
      </c>
      <c r="IG244" t="s">
        <v>208</v>
      </c>
      <c r="IH244">
        <v>17</v>
      </c>
      <c r="II244">
        <v>102</v>
      </c>
      <c r="IJ244" t="s">
        <v>208</v>
      </c>
      <c r="IK244" t="s">
        <v>230</v>
      </c>
      <c r="IL244" t="s">
        <v>230</v>
      </c>
      <c r="IM244" t="s">
        <v>230</v>
      </c>
      <c r="IN244" t="s">
        <v>1427</v>
      </c>
    </row>
    <row r="245" spans="1:248" hidden="1" x14ac:dyDescent="0.25">
      <c r="A245" t="s">
        <v>73</v>
      </c>
      <c r="B245" t="s">
        <v>74</v>
      </c>
      <c r="C245" t="s">
        <v>494</v>
      </c>
      <c r="D245" t="s">
        <v>495</v>
      </c>
      <c r="E245" t="s">
        <v>1285</v>
      </c>
      <c r="F245" t="s">
        <v>1286</v>
      </c>
      <c r="G245">
        <v>12</v>
      </c>
      <c r="H245">
        <v>12</v>
      </c>
      <c r="I245" t="s">
        <v>208</v>
      </c>
      <c r="J245">
        <v>514</v>
      </c>
      <c r="K245">
        <v>3172</v>
      </c>
      <c r="L245">
        <v>38</v>
      </c>
      <c r="M245">
        <v>228</v>
      </c>
      <c r="N245" t="s">
        <v>74</v>
      </c>
      <c r="O245" t="s">
        <v>269</v>
      </c>
      <c r="P245">
        <v>14</v>
      </c>
      <c r="Q245">
        <v>86</v>
      </c>
      <c r="R245" t="s">
        <v>74</v>
      </c>
      <c r="S245" t="s">
        <v>495</v>
      </c>
      <c r="T245">
        <v>7</v>
      </c>
      <c r="U245">
        <v>42</v>
      </c>
      <c r="V245" t="s">
        <v>1421</v>
      </c>
      <c r="W245" t="s">
        <v>1421</v>
      </c>
      <c r="X245">
        <v>3</v>
      </c>
      <c r="Y245">
        <v>18</v>
      </c>
      <c r="Z245" t="s">
        <v>1421</v>
      </c>
      <c r="AA245" t="s">
        <v>1421</v>
      </c>
      <c r="AB245">
        <v>18</v>
      </c>
      <c r="AC245">
        <v>106</v>
      </c>
      <c r="AD245" t="s">
        <v>74</v>
      </c>
      <c r="AE245" t="s">
        <v>387</v>
      </c>
      <c r="AF245">
        <v>128</v>
      </c>
      <c r="AG245">
        <v>837</v>
      </c>
      <c r="AH245" t="s">
        <v>74</v>
      </c>
      <c r="AI245" t="s">
        <v>387</v>
      </c>
      <c r="AJ245">
        <v>306</v>
      </c>
      <c r="AK245">
        <v>1855</v>
      </c>
      <c r="AL245" t="s">
        <v>74</v>
      </c>
      <c r="AM245" t="s">
        <v>495</v>
      </c>
      <c r="AN245">
        <v>0</v>
      </c>
      <c r="AO245">
        <v>0</v>
      </c>
      <c r="AP245" t="s">
        <v>208</v>
      </c>
      <c r="AQ245">
        <v>96</v>
      </c>
      <c r="AR245">
        <v>576</v>
      </c>
      <c r="AS245">
        <v>0</v>
      </c>
      <c r="AT245">
        <v>0</v>
      </c>
      <c r="AU245" t="s">
        <v>1421</v>
      </c>
      <c r="AV245" t="s">
        <v>1421</v>
      </c>
      <c r="AW245">
        <v>7</v>
      </c>
      <c r="AX245">
        <v>42</v>
      </c>
      <c r="AY245" t="s">
        <v>156</v>
      </c>
      <c r="AZ245" t="s">
        <v>228</v>
      </c>
      <c r="BA245">
        <v>3</v>
      </c>
      <c r="BB245">
        <v>18</v>
      </c>
      <c r="BC245" t="s">
        <v>158</v>
      </c>
      <c r="BD245" t="s">
        <v>298</v>
      </c>
      <c r="BE245">
        <v>10</v>
      </c>
      <c r="BF245">
        <v>60</v>
      </c>
      <c r="BG245" t="s">
        <v>158</v>
      </c>
      <c r="BH245" t="s">
        <v>211</v>
      </c>
      <c r="BI245">
        <v>13</v>
      </c>
      <c r="BJ245">
        <v>78</v>
      </c>
      <c r="BK245" t="s">
        <v>156</v>
      </c>
      <c r="BL245" t="s">
        <v>228</v>
      </c>
      <c r="BM245">
        <v>63</v>
      </c>
      <c r="BN245">
        <v>378</v>
      </c>
      <c r="BO245" t="s">
        <v>156</v>
      </c>
      <c r="BP245" t="s">
        <v>228</v>
      </c>
      <c r="BQ245">
        <v>0</v>
      </c>
      <c r="BR245">
        <v>0</v>
      </c>
      <c r="BS245">
        <v>228</v>
      </c>
      <c r="BT245">
        <v>0</v>
      </c>
      <c r="BU245">
        <v>0</v>
      </c>
      <c r="BV245" t="s">
        <v>213</v>
      </c>
      <c r="BW245" t="s">
        <v>1421</v>
      </c>
      <c r="BX245">
        <v>0</v>
      </c>
      <c r="BY245">
        <v>0</v>
      </c>
      <c r="BZ245">
        <v>86</v>
      </c>
      <c r="CA245">
        <v>0</v>
      </c>
      <c r="CB245">
        <v>0</v>
      </c>
      <c r="CC245" t="s">
        <v>213</v>
      </c>
      <c r="CD245" t="s">
        <v>1421</v>
      </c>
      <c r="CE245">
        <v>0</v>
      </c>
      <c r="CF245">
        <v>0</v>
      </c>
      <c r="CG245">
        <v>0</v>
      </c>
      <c r="CH245">
        <v>0</v>
      </c>
      <c r="CI245">
        <v>0</v>
      </c>
      <c r="CJ245" t="s">
        <v>213</v>
      </c>
      <c r="CK245" t="s">
        <v>1421</v>
      </c>
      <c r="CL245">
        <v>0</v>
      </c>
      <c r="CM245">
        <v>42</v>
      </c>
      <c r="CN245">
        <v>0</v>
      </c>
      <c r="CO245">
        <v>0</v>
      </c>
      <c r="CP245">
        <v>0</v>
      </c>
      <c r="CQ245" t="s">
        <v>213</v>
      </c>
      <c r="CR245" t="s">
        <v>1421</v>
      </c>
      <c r="CS245">
        <v>0</v>
      </c>
      <c r="CT245">
        <v>18</v>
      </c>
      <c r="CU245">
        <v>0</v>
      </c>
      <c r="CV245">
        <v>56</v>
      </c>
      <c r="CW245">
        <v>0</v>
      </c>
      <c r="CX245" t="s">
        <v>213</v>
      </c>
      <c r="CY245" t="s">
        <v>1421</v>
      </c>
      <c r="CZ245">
        <v>0</v>
      </c>
      <c r="DA245">
        <v>50</v>
      </c>
      <c r="DB245">
        <v>0</v>
      </c>
      <c r="DC245">
        <v>0</v>
      </c>
      <c r="DD245">
        <v>771</v>
      </c>
      <c r="DE245" t="s">
        <v>213</v>
      </c>
      <c r="DF245" t="s">
        <v>1421</v>
      </c>
      <c r="DG245">
        <v>0</v>
      </c>
      <c r="DH245">
        <v>66</v>
      </c>
      <c r="DI245">
        <v>0</v>
      </c>
      <c r="DJ245">
        <v>0</v>
      </c>
      <c r="DK245">
        <v>1536</v>
      </c>
      <c r="DL245" t="s">
        <v>213</v>
      </c>
      <c r="DM245" t="s">
        <v>1421</v>
      </c>
      <c r="DN245">
        <v>0</v>
      </c>
      <c r="DO245">
        <v>319</v>
      </c>
      <c r="DP245">
        <v>0</v>
      </c>
      <c r="DQ245">
        <v>0</v>
      </c>
      <c r="DR245">
        <v>514</v>
      </c>
      <c r="DS245">
        <v>3172</v>
      </c>
      <c r="DT245" t="s">
        <v>208</v>
      </c>
      <c r="DU245">
        <v>175</v>
      </c>
      <c r="DV245">
        <v>1050</v>
      </c>
      <c r="DW245">
        <v>945</v>
      </c>
      <c r="DX245">
        <v>5670</v>
      </c>
      <c r="DY245">
        <v>593</v>
      </c>
      <c r="DZ245">
        <v>3486</v>
      </c>
      <c r="EA245" t="s">
        <v>208</v>
      </c>
      <c r="EB245">
        <v>414</v>
      </c>
      <c r="EC245">
        <v>2412</v>
      </c>
      <c r="ED245">
        <v>57</v>
      </c>
      <c r="EE245">
        <v>342</v>
      </c>
      <c r="EF245" t="s">
        <v>74</v>
      </c>
      <c r="EG245" t="s">
        <v>495</v>
      </c>
      <c r="EH245" t="s">
        <v>215</v>
      </c>
      <c r="EI245"/>
      <c r="EJ245">
        <v>83</v>
      </c>
      <c r="EK245">
        <v>498</v>
      </c>
      <c r="EL245" t="s">
        <v>64</v>
      </c>
      <c r="EM245" t="s">
        <v>217</v>
      </c>
      <c r="EN245" t="s">
        <v>252</v>
      </c>
      <c r="EO245"/>
      <c r="EP245">
        <v>53</v>
      </c>
      <c r="EQ245">
        <v>318</v>
      </c>
      <c r="ER245" t="s">
        <v>74</v>
      </c>
      <c r="ES245" t="s">
        <v>498</v>
      </c>
      <c r="ET245" t="s">
        <v>215</v>
      </c>
      <c r="EU245"/>
      <c r="EV245">
        <v>48</v>
      </c>
      <c r="EW245">
        <v>288</v>
      </c>
      <c r="EX245" t="s">
        <v>74</v>
      </c>
      <c r="EY245" t="s">
        <v>498</v>
      </c>
      <c r="EZ245" t="s">
        <v>215</v>
      </c>
      <c r="FA245"/>
      <c r="FB245">
        <v>56</v>
      </c>
      <c r="FC245">
        <v>336</v>
      </c>
      <c r="FD245" t="s">
        <v>74</v>
      </c>
      <c r="FE245" t="s">
        <v>269</v>
      </c>
      <c r="FF245" t="s">
        <v>254</v>
      </c>
      <c r="FG245"/>
      <c r="FH245">
        <v>117</v>
      </c>
      <c r="FI245">
        <v>630</v>
      </c>
      <c r="FJ245" t="s">
        <v>74</v>
      </c>
      <c r="FK245" t="s">
        <v>269</v>
      </c>
      <c r="FL245" t="s">
        <v>254</v>
      </c>
      <c r="FM245"/>
      <c r="FN245">
        <v>0</v>
      </c>
      <c r="FO245">
        <v>0</v>
      </c>
      <c r="FP245" t="s">
        <v>208</v>
      </c>
      <c r="FQ245">
        <v>179</v>
      </c>
      <c r="FR245">
        <v>1074</v>
      </c>
      <c r="FS245">
        <v>0</v>
      </c>
      <c r="FT245">
        <v>0</v>
      </c>
      <c r="FU245" t="s">
        <v>1421</v>
      </c>
      <c r="FV245" t="s">
        <v>1421</v>
      </c>
      <c r="FW245" t="s">
        <v>1421</v>
      </c>
      <c r="FX245" t="s">
        <v>1421</v>
      </c>
      <c r="FY245" t="s">
        <v>1421</v>
      </c>
      <c r="FZ245" t="s">
        <v>1421</v>
      </c>
      <c r="GA245">
        <v>25</v>
      </c>
      <c r="GB245">
        <v>150</v>
      </c>
      <c r="GC245" t="s">
        <v>156</v>
      </c>
      <c r="GD245" t="s">
        <v>1421</v>
      </c>
      <c r="GE245" t="s">
        <v>228</v>
      </c>
      <c r="GF245" t="s">
        <v>1421</v>
      </c>
      <c r="GG245" t="s">
        <v>215</v>
      </c>
      <c r="GH245"/>
      <c r="GI245">
        <v>38</v>
      </c>
      <c r="GJ245">
        <v>228</v>
      </c>
      <c r="GK245" t="s">
        <v>156</v>
      </c>
      <c r="GL245" t="s">
        <v>1421</v>
      </c>
      <c r="GM245" t="s">
        <v>228</v>
      </c>
      <c r="GN245" t="s">
        <v>1421</v>
      </c>
      <c r="GO245" t="s">
        <v>215</v>
      </c>
      <c r="GP245"/>
      <c r="GQ245">
        <v>21</v>
      </c>
      <c r="GR245">
        <v>126</v>
      </c>
      <c r="GS245" t="s">
        <v>158</v>
      </c>
      <c r="GT245" t="s">
        <v>1421</v>
      </c>
      <c r="GU245" t="s">
        <v>211</v>
      </c>
      <c r="GV245" t="s">
        <v>1421</v>
      </c>
      <c r="GW245" t="s">
        <v>252</v>
      </c>
      <c r="GX245"/>
      <c r="GY245">
        <v>45</v>
      </c>
      <c r="GZ245">
        <v>270</v>
      </c>
      <c r="HA245" t="s">
        <v>156</v>
      </c>
      <c r="HB245" t="s">
        <v>1421</v>
      </c>
      <c r="HC245" t="s">
        <v>228</v>
      </c>
      <c r="HD245" t="s">
        <v>1421</v>
      </c>
      <c r="HE245" t="s">
        <v>215</v>
      </c>
      <c r="HF245"/>
      <c r="HG245">
        <v>50</v>
      </c>
      <c r="HH245">
        <v>300</v>
      </c>
      <c r="HI245" t="s">
        <v>156</v>
      </c>
      <c r="HJ245" t="s">
        <v>1421</v>
      </c>
      <c r="HK245" t="s">
        <v>228</v>
      </c>
      <c r="HL245" t="s">
        <v>1421</v>
      </c>
      <c r="HM245" t="s">
        <v>252</v>
      </c>
      <c r="HN245"/>
      <c r="HO245">
        <v>0</v>
      </c>
      <c r="HP245">
        <v>0</v>
      </c>
      <c r="HQ245">
        <v>18</v>
      </c>
      <c r="HR245">
        <v>108</v>
      </c>
      <c r="HS245">
        <v>148</v>
      </c>
      <c r="HT245">
        <v>878</v>
      </c>
      <c r="HU245">
        <v>427</v>
      </c>
      <c r="HV245">
        <v>2500</v>
      </c>
      <c r="HW245">
        <v>0</v>
      </c>
      <c r="HX245">
        <v>0</v>
      </c>
      <c r="HY245" t="s">
        <v>208</v>
      </c>
      <c r="HZ245">
        <v>2590</v>
      </c>
      <c r="IA245">
        <v>15540</v>
      </c>
      <c r="IB245" t="s">
        <v>208</v>
      </c>
      <c r="IC245" t="s">
        <v>74</v>
      </c>
      <c r="ID245" t="s">
        <v>269</v>
      </c>
      <c r="IE245" t="s">
        <v>208</v>
      </c>
      <c r="IF245" t="s">
        <v>156</v>
      </c>
      <c r="IG245" t="s">
        <v>208</v>
      </c>
      <c r="IH245">
        <v>344</v>
      </c>
      <c r="II245">
        <v>2064</v>
      </c>
      <c r="IJ245" t="s">
        <v>208</v>
      </c>
      <c r="IK245" t="s">
        <v>237</v>
      </c>
      <c r="IL245" t="s">
        <v>237</v>
      </c>
      <c r="IM245" t="s">
        <v>230</v>
      </c>
      <c r="IN245" t="s">
        <v>1638</v>
      </c>
    </row>
    <row r="246" spans="1:248" hidden="1" x14ac:dyDescent="0.25">
      <c r="A246" t="s">
        <v>81</v>
      </c>
      <c r="B246" t="s">
        <v>82</v>
      </c>
      <c r="C246" t="s">
        <v>354</v>
      </c>
      <c r="D246" t="s">
        <v>355</v>
      </c>
      <c r="E246" t="s">
        <v>550</v>
      </c>
      <c r="F246" t="s">
        <v>551</v>
      </c>
      <c r="G246">
        <v>12</v>
      </c>
      <c r="H246">
        <v>12</v>
      </c>
      <c r="I246" t="s">
        <v>213</v>
      </c>
      <c r="J246">
        <v>0</v>
      </c>
      <c r="K246">
        <v>0</v>
      </c>
      <c r="L246">
        <v>0</v>
      </c>
      <c r="M246">
        <v>0</v>
      </c>
      <c r="N246" t="s">
        <v>1421</v>
      </c>
      <c r="O246" t="s">
        <v>1421</v>
      </c>
      <c r="P246">
        <v>0</v>
      </c>
      <c r="Q246">
        <v>0</v>
      </c>
      <c r="R246" t="s">
        <v>1421</v>
      </c>
      <c r="S246" t="s">
        <v>1421</v>
      </c>
      <c r="T246">
        <v>0</v>
      </c>
      <c r="U246">
        <v>0</v>
      </c>
      <c r="V246" t="s">
        <v>1421</v>
      </c>
      <c r="W246" t="s">
        <v>1421</v>
      </c>
      <c r="X246">
        <v>0</v>
      </c>
      <c r="Y246">
        <v>0</v>
      </c>
      <c r="Z246" t="s">
        <v>1421</v>
      </c>
      <c r="AA246" t="s">
        <v>1421</v>
      </c>
      <c r="AB246">
        <v>0</v>
      </c>
      <c r="AC246">
        <v>0</v>
      </c>
      <c r="AD246" t="s">
        <v>1421</v>
      </c>
      <c r="AE246" t="s">
        <v>1421</v>
      </c>
      <c r="AF246">
        <v>0</v>
      </c>
      <c r="AG246">
        <v>0</v>
      </c>
      <c r="AH246" t="s">
        <v>1421</v>
      </c>
      <c r="AI246" t="s">
        <v>1421</v>
      </c>
      <c r="AJ246">
        <v>0</v>
      </c>
      <c r="AK246">
        <v>0</v>
      </c>
      <c r="AL246" t="s">
        <v>1421</v>
      </c>
      <c r="AM246" t="s">
        <v>1421</v>
      </c>
      <c r="AN246">
        <v>0</v>
      </c>
      <c r="AO246">
        <v>0</v>
      </c>
      <c r="AP246" t="s">
        <v>213</v>
      </c>
      <c r="AQ246">
        <v>0</v>
      </c>
      <c r="AR246">
        <v>0</v>
      </c>
      <c r="AS246">
        <v>0</v>
      </c>
      <c r="AT246">
        <v>0</v>
      </c>
      <c r="AU246" t="s">
        <v>1421</v>
      </c>
      <c r="AV246" t="s">
        <v>1421</v>
      </c>
      <c r="AW246">
        <v>0</v>
      </c>
      <c r="AX246">
        <v>0</v>
      </c>
      <c r="AY246" t="s">
        <v>1421</v>
      </c>
      <c r="AZ246" t="s">
        <v>1421</v>
      </c>
      <c r="BA246">
        <v>0</v>
      </c>
      <c r="BB246">
        <v>0</v>
      </c>
      <c r="BC246" t="s">
        <v>1421</v>
      </c>
      <c r="BD246" t="s">
        <v>1421</v>
      </c>
      <c r="BE246">
        <v>0</v>
      </c>
      <c r="BF246">
        <v>0</v>
      </c>
      <c r="BG246" t="s">
        <v>1421</v>
      </c>
      <c r="BH246" t="s">
        <v>1421</v>
      </c>
      <c r="BI246">
        <v>0</v>
      </c>
      <c r="BJ246">
        <v>0</v>
      </c>
      <c r="BK246" t="s">
        <v>1421</v>
      </c>
      <c r="BL246" t="s">
        <v>1421</v>
      </c>
      <c r="BM246">
        <v>0</v>
      </c>
      <c r="BN246">
        <v>0</v>
      </c>
      <c r="BO246" t="s">
        <v>1421</v>
      </c>
      <c r="BP246" t="s">
        <v>1421</v>
      </c>
      <c r="BQ246">
        <v>0</v>
      </c>
      <c r="BR246">
        <v>0</v>
      </c>
      <c r="BS246">
        <v>0</v>
      </c>
      <c r="BT246">
        <v>0</v>
      </c>
      <c r="BU246">
        <v>0</v>
      </c>
      <c r="BV246" t="s">
        <v>213</v>
      </c>
      <c r="BW246" t="s">
        <v>1421</v>
      </c>
      <c r="BX246">
        <v>0</v>
      </c>
      <c r="BY246">
        <v>0</v>
      </c>
      <c r="BZ246">
        <v>0</v>
      </c>
      <c r="CA246">
        <v>0</v>
      </c>
      <c r="CB246">
        <v>0</v>
      </c>
      <c r="CC246" t="s">
        <v>213</v>
      </c>
      <c r="CD246" t="s">
        <v>1421</v>
      </c>
      <c r="CE246">
        <v>0</v>
      </c>
      <c r="CF246">
        <v>0</v>
      </c>
      <c r="CG246">
        <v>0</v>
      </c>
      <c r="CH246">
        <v>0</v>
      </c>
      <c r="CI246">
        <v>0</v>
      </c>
      <c r="CJ246" t="s">
        <v>213</v>
      </c>
      <c r="CK246" t="s">
        <v>1421</v>
      </c>
      <c r="CL246">
        <v>0</v>
      </c>
      <c r="CM246">
        <v>0</v>
      </c>
      <c r="CN246">
        <v>0</v>
      </c>
      <c r="CO246">
        <v>0</v>
      </c>
      <c r="CP246">
        <v>0</v>
      </c>
      <c r="CQ246" t="s">
        <v>213</v>
      </c>
      <c r="CR246" t="s">
        <v>1421</v>
      </c>
      <c r="CS246">
        <v>0</v>
      </c>
      <c r="CT246">
        <v>0</v>
      </c>
      <c r="CU246">
        <v>0</v>
      </c>
      <c r="CV246">
        <v>0</v>
      </c>
      <c r="CW246">
        <v>0</v>
      </c>
      <c r="CX246" t="s">
        <v>213</v>
      </c>
      <c r="CY246" t="s">
        <v>1421</v>
      </c>
      <c r="CZ246">
        <v>0</v>
      </c>
      <c r="DA246">
        <v>0</v>
      </c>
      <c r="DB246">
        <v>0</v>
      </c>
      <c r="DC246">
        <v>0</v>
      </c>
      <c r="DD246">
        <v>0</v>
      </c>
      <c r="DE246" t="s">
        <v>213</v>
      </c>
      <c r="DF246" t="s">
        <v>1421</v>
      </c>
      <c r="DG246">
        <v>0</v>
      </c>
      <c r="DH246">
        <v>0</v>
      </c>
      <c r="DI246">
        <v>0</v>
      </c>
      <c r="DJ246">
        <v>0</v>
      </c>
      <c r="DK246">
        <v>0</v>
      </c>
      <c r="DL246" t="s">
        <v>213</v>
      </c>
      <c r="DM246" t="s">
        <v>1421</v>
      </c>
      <c r="DN246">
        <v>0</v>
      </c>
      <c r="DO246">
        <v>0</v>
      </c>
      <c r="DP246">
        <v>0</v>
      </c>
      <c r="DQ246">
        <v>0</v>
      </c>
      <c r="DR246">
        <v>0</v>
      </c>
      <c r="DS246">
        <v>0</v>
      </c>
      <c r="DT246" t="s">
        <v>213</v>
      </c>
      <c r="DU246">
        <v>0</v>
      </c>
      <c r="DV246">
        <v>0</v>
      </c>
      <c r="DW246">
        <v>537</v>
      </c>
      <c r="DX246">
        <v>3226</v>
      </c>
      <c r="DY246">
        <v>955</v>
      </c>
      <c r="DZ246">
        <v>5347</v>
      </c>
      <c r="EA246" t="s">
        <v>208</v>
      </c>
      <c r="EB246">
        <v>920</v>
      </c>
      <c r="EC246">
        <v>5137</v>
      </c>
      <c r="ED246">
        <v>114</v>
      </c>
      <c r="EE246">
        <v>570</v>
      </c>
      <c r="EF246" t="s">
        <v>82</v>
      </c>
      <c r="EG246" t="s">
        <v>353</v>
      </c>
      <c r="EH246" t="s">
        <v>215</v>
      </c>
      <c r="EI246"/>
      <c r="EJ246">
        <v>161</v>
      </c>
      <c r="EK246">
        <v>970</v>
      </c>
      <c r="EL246" t="s">
        <v>64</v>
      </c>
      <c r="EM246" t="s">
        <v>217</v>
      </c>
      <c r="EN246" t="s">
        <v>215</v>
      </c>
      <c r="EO246"/>
      <c r="EP246">
        <v>198</v>
      </c>
      <c r="EQ246">
        <v>1014</v>
      </c>
      <c r="ER246" t="s">
        <v>64</v>
      </c>
      <c r="ES246" t="s">
        <v>358</v>
      </c>
      <c r="ET246" t="s">
        <v>215</v>
      </c>
      <c r="EU246"/>
      <c r="EV246">
        <v>213</v>
      </c>
      <c r="EW246">
        <v>1068</v>
      </c>
      <c r="EX246" t="s">
        <v>64</v>
      </c>
      <c r="EY246" t="s">
        <v>217</v>
      </c>
      <c r="EZ246" t="s">
        <v>215</v>
      </c>
      <c r="FA246"/>
      <c r="FB246">
        <v>137</v>
      </c>
      <c r="FC246">
        <v>814</v>
      </c>
      <c r="FD246" t="s">
        <v>64</v>
      </c>
      <c r="FE246" t="s">
        <v>217</v>
      </c>
      <c r="FF246" t="s">
        <v>215</v>
      </c>
      <c r="FG246"/>
      <c r="FH246">
        <v>97</v>
      </c>
      <c r="FI246">
        <v>701</v>
      </c>
      <c r="FJ246" t="s">
        <v>64</v>
      </c>
      <c r="FK246" t="s">
        <v>358</v>
      </c>
      <c r="FL246" t="s">
        <v>215</v>
      </c>
      <c r="FM246"/>
      <c r="FN246">
        <v>0</v>
      </c>
      <c r="FO246">
        <v>0</v>
      </c>
      <c r="FP246" t="s">
        <v>208</v>
      </c>
      <c r="FQ246">
        <v>35</v>
      </c>
      <c r="FR246">
        <v>210</v>
      </c>
      <c r="FS246">
        <v>0</v>
      </c>
      <c r="FT246">
        <v>0</v>
      </c>
      <c r="FU246" t="s">
        <v>1421</v>
      </c>
      <c r="FV246" t="s">
        <v>1421</v>
      </c>
      <c r="FW246" t="s">
        <v>1421</v>
      </c>
      <c r="FX246" t="s">
        <v>1421</v>
      </c>
      <c r="FY246" t="s">
        <v>1421</v>
      </c>
      <c r="FZ246" t="s">
        <v>1421</v>
      </c>
      <c r="GA246">
        <v>0</v>
      </c>
      <c r="GB246">
        <v>0</v>
      </c>
      <c r="GC246" t="s">
        <v>1421</v>
      </c>
      <c r="GD246" t="s">
        <v>1421</v>
      </c>
      <c r="GE246" t="s">
        <v>1421</v>
      </c>
      <c r="GF246" t="s">
        <v>1421</v>
      </c>
      <c r="GG246" t="s">
        <v>1421</v>
      </c>
      <c r="GH246" t="s">
        <v>1421</v>
      </c>
      <c r="GI246">
        <v>0</v>
      </c>
      <c r="GJ246">
        <v>0</v>
      </c>
      <c r="GK246" t="s">
        <v>1421</v>
      </c>
      <c r="GL246" t="s">
        <v>1421</v>
      </c>
      <c r="GM246" t="s">
        <v>1421</v>
      </c>
      <c r="GN246" t="s">
        <v>1421</v>
      </c>
      <c r="GO246" t="s">
        <v>1421</v>
      </c>
      <c r="GP246" t="s">
        <v>1421</v>
      </c>
      <c r="GQ246">
        <v>0</v>
      </c>
      <c r="GR246">
        <v>0</v>
      </c>
      <c r="GS246" t="s">
        <v>1421</v>
      </c>
      <c r="GT246" t="s">
        <v>1421</v>
      </c>
      <c r="GU246" t="s">
        <v>1421</v>
      </c>
      <c r="GV246" t="s">
        <v>1421</v>
      </c>
      <c r="GW246" t="s">
        <v>1421</v>
      </c>
      <c r="GX246" t="s">
        <v>1421</v>
      </c>
      <c r="GY246">
        <v>3</v>
      </c>
      <c r="GZ246">
        <v>20</v>
      </c>
      <c r="HA246" t="s">
        <v>158</v>
      </c>
      <c r="HB246" t="s">
        <v>1421</v>
      </c>
      <c r="HC246" t="s">
        <v>212</v>
      </c>
      <c r="HD246" t="s">
        <v>1421</v>
      </c>
      <c r="HE246" t="s">
        <v>215</v>
      </c>
      <c r="HF246"/>
      <c r="HG246">
        <v>32</v>
      </c>
      <c r="HH246">
        <v>190</v>
      </c>
      <c r="HI246" t="s">
        <v>158</v>
      </c>
      <c r="HJ246" t="s">
        <v>1421</v>
      </c>
      <c r="HK246" t="s">
        <v>212</v>
      </c>
      <c r="HL246" t="s">
        <v>1421</v>
      </c>
      <c r="HM246" t="s">
        <v>215</v>
      </c>
      <c r="HN246"/>
      <c r="HO246">
        <v>0</v>
      </c>
      <c r="HP246">
        <v>0</v>
      </c>
      <c r="HQ246">
        <v>730</v>
      </c>
      <c r="HR246">
        <v>4218</v>
      </c>
      <c r="HS246">
        <v>147</v>
      </c>
      <c r="HT246">
        <v>738</v>
      </c>
      <c r="HU246">
        <v>78</v>
      </c>
      <c r="HV246">
        <v>391</v>
      </c>
      <c r="HW246">
        <v>0</v>
      </c>
      <c r="HX246">
        <v>0</v>
      </c>
      <c r="HY246" t="s">
        <v>208</v>
      </c>
      <c r="HZ246">
        <v>31</v>
      </c>
      <c r="IA246">
        <v>186</v>
      </c>
      <c r="IB246" t="s">
        <v>208</v>
      </c>
      <c r="IC246" t="s">
        <v>64</v>
      </c>
      <c r="ID246" t="s">
        <v>217</v>
      </c>
      <c r="IE246" t="s">
        <v>208</v>
      </c>
      <c r="IF246" t="s">
        <v>158</v>
      </c>
      <c r="IG246" t="s">
        <v>208</v>
      </c>
      <c r="IH246">
        <v>16</v>
      </c>
      <c r="II246">
        <v>96</v>
      </c>
      <c r="IJ246" t="s">
        <v>213</v>
      </c>
      <c r="IK246" t="s">
        <v>230</v>
      </c>
      <c r="IL246" t="s">
        <v>219</v>
      </c>
      <c r="IM246" t="s">
        <v>230</v>
      </c>
      <c r="IN246" t="s">
        <v>1443</v>
      </c>
    </row>
    <row r="247" spans="1:248" hidden="1" x14ac:dyDescent="0.25">
      <c r="A247" t="s">
        <v>81</v>
      </c>
      <c r="B247" t="s">
        <v>82</v>
      </c>
      <c r="C247" t="s">
        <v>354</v>
      </c>
      <c r="D247" t="s">
        <v>355</v>
      </c>
      <c r="E247" t="s">
        <v>552</v>
      </c>
      <c r="F247" t="s">
        <v>553</v>
      </c>
      <c r="G247">
        <v>12</v>
      </c>
      <c r="H247">
        <v>12</v>
      </c>
      <c r="I247" t="s">
        <v>213</v>
      </c>
      <c r="J247">
        <v>0</v>
      </c>
      <c r="K247">
        <v>0</v>
      </c>
      <c r="L247">
        <v>0</v>
      </c>
      <c r="M247">
        <v>0</v>
      </c>
      <c r="N247" t="s">
        <v>1421</v>
      </c>
      <c r="O247" t="s">
        <v>1421</v>
      </c>
      <c r="P247">
        <v>0</v>
      </c>
      <c r="Q247">
        <v>0</v>
      </c>
      <c r="R247" t="s">
        <v>1421</v>
      </c>
      <c r="S247" t="s">
        <v>1421</v>
      </c>
      <c r="T247">
        <v>0</v>
      </c>
      <c r="U247">
        <v>0</v>
      </c>
      <c r="V247" t="s">
        <v>1421</v>
      </c>
      <c r="W247" t="s">
        <v>1421</v>
      </c>
      <c r="X247">
        <v>0</v>
      </c>
      <c r="Y247">
        <v>0</v>
      </c>
      <c r="Z247" t="s">
        <v>1421</v>
      </c>
      <c r="AA247" t="s">
        <v>1421</v>
      </c>
      <c r="AB247">
        <v>0</v>
      </c>
      <c r="AC247">
        <v>0</v>
      </c>
      <c r="AD247" t="s">
        <v>1421</v>
      </c>
      <c r="AE247" t="s">
        <v>1421</v>
      </c>
      <c r="AF247">
        <v>0</v>
      </c>
      <c r="AG247">
        <v>0</v>
      </c>
      <c r="AH247" t="s">
        <v>1421</v>
      </c>
      <c r="AI247" t="s">
        <v>1421</v>
      </c>
      <c r="AJ247">
        <v>0</v>
      </c>
      <c r="AK247">
        <v>0</v>
      </c>
      <c r="AL247" t="s">
        <v>1421</v>
      </c>
      <c r="AM247" t="s">
        <v>1421</v>
      </c>
      <c r="AN247">
        <v>0</v>
      </c>
      <c r="AO247">
        <v>0</v>
      </c>
      <c r="AP247" t="s">
        <v>213</v>
      </c>
      <c r="AQ247">
        <v>0</v>
      </c>
      <c r="AR247">
        <v>0</v>
      </c>
      <c r="AS247">
        <v>0</v>
      </c>
      <c r="AT247">
        <v>0</v>
      </c>
      <c r="AU247" t="s">
        <v>1421</v>
      </c>
      <c r="AV247" t="s">
        <v>1421</v>
      </c>
      <c r="AW247">
        <v>0</v>
      </c>
      <c r="AX247">
        <v>0</v>
      </c>
      <c r="AY247" t="s">
        <v>1421</v>
      </c>
      <c r="AZ247" t="s">
        <v>1421</v>
      </c>
      <c r="BA247">
        <v>0</v>
      </c>
      <c r="BB247">
        <v>0</v>
      </c>
      <c r="BC247" t="s">
        <v>1421</v>
      </c>
      <c r="BD247" t="s">
        <v>1421</v>
      </c>
      <c r="BE247">
        <v>0</v>
      </c>
      <c r="BF247">
        <v>0</v>
      </c>
      <c r="BG247" t="s">
        <v>1421</v>
      </c>
      <c r="BH247" t="s">
        <v>1421</v>
      </c>
      <c r="BI247">
        <v>0</v>
      </c>
      <c r="BJ247">
        <v>0</v>
      </c>
      <c r="BK247" t="s">
        <v>1421</v>
      </c>
      <c r="BL247" t="s">
        <v>1421</v>
      </c>
      <c r="BM247">
        <v>0</v>
      </c>
      <c r="BN247">
        <v>0</v>
      </c>
      <c r="BO247" t="s">
        <v>1421</v>
      </c>
      <c r="BP247" t="s">
        <v>1421</v>
      </c>
      <c r="BQ247">
        <v>0</v>
      </c>
      <c r="BR247">
        <v>0</v>
      </c>
      <c r="BS247">
        <v>0</v>
      </c>
      <c r="BT247">
        <v>0</v>
      </c>
      <c r="BU247">
        <v>0</v>
      </c>
      <c r="BV247" t="s">
        <v>213</v>
      </c>
      <c r="BW247" t="s">
        <v>1421</v>
      </c>
      <c r="BX247">
        <v>0</v>
      </c>
      <c r="BY247">
        <v>0</v>
      </c>
      <c r="BZ247">
        <v>0</v>
      </c>
      <c r="CA247">
        <v>0</v>
      </c>
      <c r="CB247">
        <v>0</v>
      </c>
      <c r="CC247" t="s">
        <v>213</v>
      </c>
      <c r="CD247" t="s">
        <v>1421</v>
      </c>
      <c r="CE247">
        <v>0</v>
      </c>
      <c r="CF247">
        <v>0</v>
      </c>
      <c r="CG247">
        <v>0</v>
      </c>
      <c r="CH247">
        <v>0</v>
      </c>
      <c r="CI247">
        <v>0</v>
      </c>
      <c r="CJ247" t="s">
        <v>213</v>
      </c>
      <c r="CK247" t="s">
        <v>1421</v>
      </c>
      <c r="CL247">
        <v>0</v>
      </c>
      <c r="CM247">
        <v>0</v>
      </c>
      <c r="CN247">
        <v>0</v>
      </c>
      <c r="CO247">
        <v>0</v>
      </c>
      <c r="CP247">
        <v>0</v>
      </c>
      <c r="CQ247" t="s">
        <v>213</v>
      </c>
      <c r="CR247" t="s">
        <v>1421</v>
      </c>
      <c r="CS247">
        <v>0</v>
      </c>
      <c r="CT247">
        <v>0</v>
      </c>
      <c r="CU247">
        <v>0</v>
      </c>
      <c r="CV247">
        <v>0</v>
      </c>
      <c r="CW247">
        <v>0</v>
      </c>
      <c r="CX247" t="s">
        <v>213</v>
      </c>
      <c r="CY247" t="s">
        <v>1421</v>
      </c>
      <c r="CZ247">
        <v>0</v>
      </c>
      <c r="DA247">
        <v>0</v>
      </c>
      <c r="DB247">
        <v>0</v>
      </c>
      <c r="DC247">
        <v>0</v>
      </c>
      <c r="DD247">
        <v>0</v>
      </c>
      <c r="DE247" t="s">
        <v>213</v>
      </c>
      <c r="DF247" t="s">
        <v>1421</v>
      </c>
      <c r="DG247">
        <v>0</v>
      </c>
      <c r="DH247">
        <v>0</v>
      </c>
      <c r="DI247">
        <v>0</v>
      </c>
      <c r="DJ247">
        <v>0</v>
      </c>
      <c r="DK247">
        <v>0</v>
      </c>
      <c r="DL247" t="s">
        <v>213</v>
      </c>
      <c r="DM247" t="s">
        <v>1421</v>
      </c>
      <c r="DN247">
        <v>0</v>
      </c>
      <c r="DO247">
        <v>0</v>
      </c>
      <c r="DP247">
        <v>0</v>
      </c>
      <c r="DQ247">
        <v>0</v>
      </c>
      <c r="DR247">
        <v>0</v>
      </c>
      <c r="DS247">
        <v>0</v>
      </c>
      <c r="DT247" t="s">
        <v>213</v>
      </c>
      <c r="DU247">
        <v>0</v>
      </c>
      <c r="DV247">
        <v>0</v>
      </c>
      <c r="DW247">
        <v>1245</v>
      </c>
      <c r="DX247">
        <v>7470</v>
      </c>
      <c r="DY247">
        <v>1097</v>
      </c>
      <c r="DZ247">
        <v>6244</v>
      </c>
      <c r="EA247" t="s">
        <v>208</v>
      </c>
      <c r="EB247">
        <v>1088</v>
      </c>
      <c r="EC247">
        <v>6190</v>
      </c>
      <c r="ED247">
        <v>115</v>
      </c>
      <c r="EE247">
        <v>617</v>
      </c>
      <c r="EF247" t="s">
        <v>82</v>
      </c>
      <c r="EG247" t="s">
        <v>355</v>
      </c>
      <c r="EH247" t="s">
        <v>215</v>
      </c>
      <c r="EI247"/>
      <c r="EJ247">
        <v>240</v>
      </c>
      <c r="EK247">
        <v>1445</v>
      </c>
      <c r="EL247" t="s">
        <v>82</v>
      </c>
      <c r="EM247" t="s">
        <v>355</v>
      </c>
      <c r="EN247" t="s">
        <v>215</v>
      </c>
      <c r="EO247"/>
      <c r="EP247">
        <v>238</v>
      </c>
      <c r="EQ247">
        <v>1198</v>
      </c>
      <c r="ER247" t="s">
        <v>82</v>
      </c>
      <c r="ES247" t="s">
        <v>355</v>
      </c>
      <c r="ET247" t="s">
        <v>215</v>
      </c>
      <c r="EU247"/>
      <c r="EV247">
        <v>239</v>
      </c>
      <c r="EW247">
        <v>1434</v>
      </c>
      <c r="EX247" t="s">
        <v>82</v>
      </c>
      <c r="EY247" t="s">
        <v>355</v>
      </c>
      <c r="EZ247" t="s">
        <v>215</v>
      </c>
      <c r="FA247"/>
      <c r="FB247">
        <v>127</v>
      </c>
      <c r="FC247">
        <v>641</v>
      </c>
      <c r="FD247" t="s">
        <v>82</v>
      </c>
      <c r="FE247" t="s">
        <v>355</v>
      </c>
      <c r="FF247" t="s">
        <v>215</v>
      </c>
      <c r="FG247"/>
      <c r="FH247">
        <v>129</v>
      </c>
      <c r="FI247">
        <v>855</v>
      </c>
      <c r="FJ247" t="s">
        <v>82</v>
      </c>
      <c r="FK247" t="s">
        <v>355</v>
      </c>
      <c r="FL247" t="s">
        <v>215</v>
      </c>
      <c r="FM247"/>
      <c r="FN247">
        <v>0</v>
      </c>
      <c r="FO247">
        <v>0</v>
      </c>
      <c r="FP247" t="s">
        <v>208</v>
      </c>
      <c r="FQ247">
        <v>9</v>
      </c>
      <c r="FR247">
        <v>54</v>
      </c>
      <c r="FS247">
        <v>0</v>
      </c>
      <c r="FT247">
        <v>0</v>
      </c>
      <c r="FU247" t="s">
        <v>1421</v>
      </c>
      <c r="FV247" t="s">
        <v>1421</v>
      </c>
      <c r="FW247" t="s">
        <v>1421</v>
      </c>
      <c r="FX247" t="s">
        <v>1421</v>
      </c>
      <c r="FY247" t="s">
        <v>1421</v>
      </c>
      <c r="FZ247" t="s">
        <v>1421</v>
      </c>
      <c r="GA247">
        <v>1</v>
      </c>
      <c r="GB247">
        <v>6</v>
      </c>
      <c r="GC247" t="s">
        <v>158</v>
      </c>
      <c r="GD247" t="s">
        <v>1421</v>
      </c>
      <c r="GE247" t="s">
        <v>212</v>
      </c>
      <c r="GF247" t="s">
        <v>1421</v>
      </c>
      <c r="GG247" t="s">
        <v>215</v>
      </c>
      <c r="GH247"/>
      <c r="GI247">
        <v>2</v>
      </c>
      <c r="GJ247">
        <v>12</v>
      </c>
      <c r="GK247" t="s">
        <v>158</v>
      </c>
      <c r="GL247" t="s">
        <v>1421</v>
      </c>
      <c r="GM247" t="s">
        <v>212</v>
      </c>
      <c r="GN247" t="s">
        <v>1421</v>
      </c>
      <c r="GO247" t="s">
        <v>215</v>
      </c>
      <c r="GP247"/>
      <c r="GQ247">
        <v>3</v>
      </c>
      <c r="GR247">
        <v>18</v>
      </c>
      <c r="GS247" t="s">
        <v>158</v>
      </c>
      <c r="GT247" t="s">
        <v>1421</v>
      </c>
      <c r="GU247" t="s">
        <v>212</v>
      </c>
      <c r="GV247" t="s">
        <v>1421</v>
      </c>
      <c r="GW247" t="s">
        <v>215</v>
      </c>
      <c r="GX247"/>
      <c r="GY247">
        <v>1</v>
      </c>
      <c r="GZ247">
        <v>6</v>
      </c>
      <c r="HA247" t="s">
        <v>158</v>
      </c>
      <c r="HB247" t="s">
        <v>1421</v>
      </c>
      <c r="HC247" t="s">
        <v>212</v>
      </c>
      <c r="HD247" t="s">
        <v>1421</v>
      </c>
      <c r="HE247" t="s">
        <v>215</v>
      </c>
      <c r="HF247"/>
      <c r="HG247">
        <v>2</v>
      </c>
      <c r="HH247">
        <v>12</v>
      </c>
      <c r="HI247" t="s">
        <v>158</v>
      </c>
      <c r="HJ247" t="s">
        <v>1421</v>
      </c>
      <c r="HK247" t="s">
        <v>212</v>
      </c>
      <c r="HL247" t="s">
        <v>1421</v>
      </c>
      <c r="HM247" t="s">
        <v>215</v>
      </c>
      <c r="HN247"/>
      <c r="HO247">
        <v>0</v>
      </c>
      <c r="HP247">
        <v>0</v>
      </c>
      <c r="HQ247">
        <v>315</v>
      </c>
      <c r="HR247">
        <v>2274</v>
      </c>
      <c r="HS247">
        <v>456</v>
      </c>
      <c r="HT247">
        <v>2340</v>
      </c>
      <c r="HU247">
        <v>326</v>
      </c>
      <c r="HV247">
        <v>1630</v>
      </c>
      <c r="HW247">
        <v>0</v>
      </c>
      <c r="HX247">
        <v>0</v>
      </c>
      <c r="HY247" t="s">
        <v>208</v>
      </c>
      <c r="HZ247">
        <v>31</v>
      </c>
      <c r="IA247">
        <v>186</v>
      </c>
      <c r="IB247" t="s">
        <v>208</v>
      </c>
      <c r="IC247" t="s">
        <v>82</v>
      </c>
      <c r="ID247" t="s">
        <v>355</v>
      </c>
      <c r="IE247" t="s">
        <v>208</v>
      </c>
      <c r="IF247" t="s">
        <v>158</v>
      </c>
      <c r="IG247" t="s">
        <v>208</v>
      </c>
      <c r="IH247">
        <v>6</v>
      </c>
      <c r="II247">
        <v>36</v>
      </c>
      <c r="IJ247" t="s">
        <v>213</v>
      </c>
      <c r="IK247" t="s">
        <v>219</v>
      </c>
      <c r="IL247" t="s">
        <v>219</v>
      </c>
      <c r="IM247" t="s">
        <v>219</v>
      </c>
      <c r="IN247" t="s">
        <v>1639</v>
      </c>
    </row>
    <row r="248" spans="1:248" hidden="1" x14ac:dyDescent="0.25">
      <c r="A248" t="s">
        <v>75</v>
      </c>
      <c r="B248" t="s">
        <v>76</v>
      </c>
      <c r="C248" t="s">
        <v>735</v>
      </c>
      <c r="D248" t="s">
        <v>736</v>
      </c>
      <c r="E248" t="s">
        <v>815</v>
      </c>
      <c r="F248" t="s">
        <v>816</v>
      </c>
      <c r="G248">
        <v>12</v>
      </c>
      <c r="H248">
        <v>12</v>
      </c>
      <c r="I248" t="s">
        <v>208</v>
      </c>
      <c r="J248">
        <v>312</v>
      </c>
      <c r="K248">
        <v>1872</v>
      </c>
      <c r="L248">
        <v>0</v>
      </c>
      <c r="M248">
        <v>0</v>
      </c>
      <c r="N248" t="s">
        <v>1421</v>
      </c>
      <c r="O248" t="s">
        <v>1421</v>
      </c>
      <c r="P248">
        <v>49</v>
      </c>
      <c r="Q248">
        <v>294</v>
      </c>
      <c r="R248" t="s">
        <v>76</v>
      </c>
      <c r="S248" t="s">
        <v>736</v>
      </c>
      <c r="T248">
        <v>55</v>
      </c>
      <c r="U248">
        <v>330</v>
      </c>
      <c r="V248" t="s">
        <v>76</v>
      </c>
      <c r="W248" t="s">
        <v>736</v>
      </c>
      <c r="X248">
        <v>86</v>
      </c>
      <c r="Y248">
        <v>516</v>
      </c>
      <c r="Z248" t="s">
        <v>76</v>
      </c>
      <c r="AA248" t="s">
        <v>736</v>
      </c>
      <c r="AB248">
        <v>22</v>
      </c>
      <c r="AC248">
        <v>132</v>
      </c>
      <c r="AD248" t="s">
        <v>76</v>
      </c>
      <c r="AE248" t="s">
        <v>736</v>
      </c>
      <c r="AF248">
        <v>100</v>
      </c>
      <c r="AG248">
        <v>600</v>
      </c>
      <c r="AH248" t="s">
        <v>76</v>
      </c>
      <c r="AI248" t="s">
        <v>736</v>
      </c>
      <c r="AJ248">
        <v>0</v>
      </c>
      <c r="AK248">
        <v>0</v>
      </c>
      <c r="AL248" t="s">
        <v>1421</v>
      </c>
      <c r="AM248" t="s">
        <v>1421</v>
      </c>
      <c r="AN248">
        <v>0</v>
      </c>
      <c r="AO248">
        <v>0</v>
      </c>
      <c r="AP248" t="s">
        <v>208</v>
      </c>
      <c r="AQ248">
        <v>122</v>
      </c>
      <c r="AR248">
        <v>732</v>
      </c>
      <c r="AS248">
        <v>28</v>
      </c>
      <c r="AT248">
        <v>168</v>
      </c>
      <c r="AU248" t="s">
        <v>151</v>
      </c>
      <c r="AV248" t="s">
        <v>250</v>
      </c>
      <c r="AW248">
        <v>15</v>
      </c>
      <c r="AX248">
        <v>90</v>
      </c>
      <c r="AY248" t="s">
        <v>151</v>
      </c>
      <c r="AZ248" t="s">
        <v>250</v>
      </c>
      <c r="BA248">
        <v>37</v>
      </c>
      <c r="BB248">
        <v>222</v>
      </c>
      <c r="BC248" t="s">
        <v>151</v>
      </c>
      <c r="BD248" t="s">
        <v>250</v>
      </c>
      <c r="BE248">
        <v>10</v>
      </c>
      <c r="BF248">
        <v>60</v>
      </c>
      <c r="BG248" t="s">
        <v>151</v>
      </c>
      <c r="BH248" t="s">
        <v>250</v>
      </c>
      <c r="BI248">
        <v>32</v>
      </c>
      <c r="BJ248">
        <v>192</v>
      </c>
      <c r="BK248" t="s">
        <v>151</v>
      </c>
      <c r="BL248" t="s">
        <v>250</v>
      </c>
      <c r="BM248">
        <v>0</v>
      </c>
      <c r="BN248">
        <v>0</v>
      </c>
      <c r="BO248" t="s">
        <v>1421</v>
      </c>
      <c r="BP248" t="s">
        <v>1421</v>
      </c>
      <c r="BQ248">
        <v>0</v>
      </c>
      <c r="BR248">
        <v>0</v>
      </c>
      <c r="BS248">
        <v>0</v>
      </c>
      <c r="BT248">
        <v>0</v>
      </c>
      <c r="BU248">
        <v>0</v>
      </c>
      <c r="BV248" t="s">
        <v>213</v>
      </c>
      <c r="BW248" t="s">
        <v>1421</v>
      </c>
      <c r="BX248">
        <v>0</v>
      </c>
      <c r="BY248">
        <v>0</v>
      </c>
      <c r="BZ248">
        <v>294</v>
      </c>
      <c r="CA248">
        <v>0</v>
      </c>
      <c r="CB248">
        <v>0</v>
      </c>
      <c r="CC248" t="s">
        <v>213</v>
      </c>
      <c r="CD248" t="s">
        <v>1421</v>
      </c>
      <c r="CE248">
        <v>0</v>
      </c>
      <c r="CF248">
        <v>0</v>
      </c>
      <c r="CG248">
        <v>0</v>
      </c>
      <c r="CH248">
        <v>330</v>
      </c>
      <c r="CI248">
        <v>0</v>
      </c>
      <c r="CJ248" t="s">
        <v>213</v>
      </c>
      <c r="CK248" t="s">
        <v>1421</v>
      </c>
      <c r="CL248">
        <v>0</v>
      </c>
      <c r="CM248">
        <v>0</v>
      </c>
      <c r="CN248">
        <v>0</v>
      </c>
      <c r="CO248">
        <v>516</v>
      </c>
      <c r="CP248">
        <v>0</v>
      </c>
      <c r="CQ248" t="s">
        <v>213</v>
      </c>
      <c r="CR248" t="s">
        <v>1421</v>
      </c>
      <c r="CS248">
        <v>0</v>
      </c>
      <c r="CT248">
        <v>0</v>
      </c>
      <c r="CU248">
        <v>0</v>
      </c>
      <c r="CV248">
        <v>0</v>
      </c>
      <c r="CW248">
        <v>132</v>
      </c>
      <c r="CX248" t="s">
        <v>213</v>
      </c>
      <c r="CY248" t="s">
        <v>1421</v>
      </c>
      <c r="CZ248">
        <v>0</v>
      </c>
      <c r="DA248">
        <v>0</v>
      </c>
      <c r="DB248">
        <v>0</v>
      </c>
      <c r="DC248">
        <v>0</v>
      </c>
      <c r="DD248">
        <v>600</v>
      </c>
      <c r="DE248" t="s">
        <v>213</v>
      </c>
      <c r="DF248" t="s">
        <v>1421</v>
      </c>
      <c r="DG248">
        <v>0</v>
      </c>
      <c r="DH248">
        <v>0</v>
      </c>
      <c r="DI248">
        <v>0</v>
      </c>
      <c r="DJ248">
        <v>0</v>
      </c>
      <c r="DK248">
        <v>0</v>
      </c>
      <c r="DL248" t="s">
        <v>213</v>
      </c>
      <c r="DM248" t="s">
        <v>1421</v>
      </c>
      <c r="DN248">
        <v>0</v>
      </c>
      <c r="DO248">
        <v>0</v>
      </c>
      <c r="DP248">
        <v>0</v>
      </c>
      <c r="DQ248">
        <v>0</v>
      </c>
      <c r="DR248">
        <v>312</v>
      </c>
      <c r="DS248">
        <v>1872</v>
      </c>
      <c r="DT248" t="s">
        <v>213</v>
      </c>
      <c r="DU248">
        <v>0</v>
      </c>
      <c r="DV248">
        <v>0</v>
      </c>
      <c r="DW248">
        <v>2720</v>
      </c>
      <c r="DX248">
        <v>16320</v>
      </c>
      <c r="DY248">
        <v>1361</v>
      </c>
      <c r="DZ248">
        <v>8144</v>
      </c>
      <c r="EA248" t="s">
        <v>208</v>
      </c>
      <c r="EB248">
        <v>976</v>
      </c>
      <c r="EC248">
        <v>5834</v>
      </c>
      <c r="ED248">
        <v>53</v>
      </c>
      <c r="EE248">
        <v>300</v>
      </c>
      <c r="EF248" t="s">
        <v>76</v>
      </c>
      <c r="EG248" t="s">
        <v>736</v>
      </c>
      <c r="EH248" t="s">
        <v>215</v>
      </c>
      <c r="EI248"/>
      <c r="EJ248">
        <v>43</v>
      </c>
      <c r="EK248">
        <v>258</v>
      </c>
      <c r="EL248" t="s">
        <v>76</v>
      </c>
      <c r="EM248" t="s">
        <v>736</v>
      </c>
      <c r="EN248" t="s">
        <v>215</v>
      </c>
      <c r="EO248"/>
      <c r="EP248">
        <v>165</v>
      </c>
      <c r="EQ248">
        <v>990</v>
      </c>
      <c r="ER248" t="s">
        <v>76</v>
      </c>
      <c r="ES248" t="s">
        <v>736</v>
      </c>
      <c r="ET248" t="s">
        <v>215</v>
      </c>
      <c r="EU248"/>
      <c r="EV248">
        <v>283</v>
      </c>
      <c r="EW248">
        <v>1698</v>
      </c>
      <c r="EX248" t="s">
        <v>76</v>
      </c>
      <c r="EY248" t="s">
        <v>736</v>
      </c>
      <c r="EZ248" t="s">
        <v>254</v>
      </c>
      <c r="FA248"/>
      <c r="FB248">
        <v>290</v>
      </c>
      <c r="FC248">
        <v>1736</v>
      </c>
      <c r="FD248" t="s">
        <v>76</v>
      </c>
      <c r="FE248" t="s">
        <v>736</v>
      </c>
      <c r="FF248" t="s">
        <v>215</v>
      </c>
      <c r="FG248"/>
      <c r="FH248">
        <v>142</v>
      </c>
      <c r="FI248">
        <v>852</v>
      </c>
      <c r="FJ248" t="s">
        <v>76</v>
      </c>
      <c r="FK248" t="s">
        <v>736</v>
      </c>
      <c r="FL248" t="s">
        <v>254</v>
      </c>
      <c r="FM248"/>
      <c r="FN248">
        <v>0</v>
      </c>
      <c r="FO248">
        <v>0</v>
      </c>
      <c r="FP248" t="s">
        <v>208</v>
      </c>
      <c r="FQ248">
        <v>385</v>
      </c>
      <c r="FR248">
        <v>2310</v>
      </c>
      <c r="FS248">
        <v>34</v>
      </c>
      <c r="FT248">
        <v>204</v>
      </c>
      <c r="FU248" t="s">
        <v>151</v>
      </c>
      <c r="FV248" t="s">
        <v>1421</v>
      </c>
      <c r="FW248" t="s">
        <v>250</v>
      </c>
      <c r="FX248" t="s">
        <v>1421</v>
      </c>
      <c r="FY248" t="s">
        <v>215</v>
      </c>
      <c r="FZ248"/>
      <c r="GA248">
        <v>42</v>
      </c>
      <c r="GB248">
        <v>252</v>
      </c>
      <c r="GC248" t="s">
        <v>151</v>
      </c>
      <c r="GD248" t="s">
        <v>1421</v>
      </c>
      <c r="GE248" t="s">
        <v>250</v>
      </c>
      <c r="GF248" t="s">
        <v>1421</v>
      </c>
      <c r="GG248" t="s">
        <v>215</v>
      </c>
      <c r="GH248"/>
      <c r="GI248">
        <v>57</v>
      </c>
      <c r="GJ248">
        <v>342</v>
      </c>
      <c r="GK248" t="s">
        <v>151</v>
      </c>
      <c r="GL248" t="s">
        <v>1421</v>
      </c>
      <c r="GM248" t="s">
        <v>250</v>
      </c>
      <c r="GN248" t="s">
        <v>1421</v>
      </c>
      <c r="GO248" t="s">
        <v>215</v>
      </c>
      <c r="GP248"/>
      <c r="GQ248">
        <v>47</v>
      </c>
      <c r="GR248">
        <v>282</v>
      </c>
      <c r="GS248" t="s">
        <v>151</v>
      </c>
      <c r="GT248" t="s">
        <v>1421</v>
      </c>
      <c r="GU248" t="s">
        <v>250</v>
      </c>
      <c r="GV248" t="s">
        <v>1421</v>
      </c>
      <c r="GW248" t="s">
        <v>254</v>
      </c>
      <c r="GX248"/>
      <c r="GY248">
        <v>85</v>
      </c>
      <c r="GZ248">
        <v>510</v>
      </c>
      <c r="HA248" t="s">
        <v>151</v>
      </c>
      <c r="HB248" t="s">
        <v>1421</v>
      </c>
      <c r="HC248" t="s">
        <v>250</v>
      </c>
      <c r="HD248" t="s">
        <v>1421</v>
      </c>
      <c r="HE248" t="s">
        <v>252</v>
      </c>
      <c r="HF248"/>
      <c r="HG248">
        <v>120</v>
      </c>
      <c r="HH248">
        <v>720</v>
      </c>
      <c r="HI248" t="s">
        <v>151</v>
      </c>
      <c r="HJ248" t="s">
        <v>1421</v>
      </c>
      <c r="HK248" t="s">
        <v>250</v>
      </c>
      <c r="HL248" t="s">
        <v>1421</v>
      </c>
      <c r="HM248" t="s">
        <v>215</v>
      </c>
      <c r="HN248"/>
      <c r="HO248">
        <v>0</v>
      </c>
      <c r="HP248">
        <v>0</v>
      </c>
      <c r="HQ248">
        <v>361</v>
      </c>
      <c r="HR248">
        <v>2144</v>
      </c>
      <c r="HS248">
        <v>600</v>
      </c>
      <c r="HT248">
        <v>4000</v>
      </c>
      <c r="HU248">
        <v>400</v>
      </c>
      <c r="HV248">
        <v>2000</v>
      </c>
      <c r="HW248">
        <v>0</v>
      </c>
      <c r="HX248">
        <v>0</v>
      </c>
      <c r="HY248" t="s">
        <v>208</v>
      </c>
      <c r="HZ248">
        <v>212</v>
      </c>
      <c r="IA248">
        <v>1272</v>
      </c>
      <c r="IB248" t="s">
        <v>208</v>
      </c>
      <c r="IC248" t="s">
        <v>76</v>
      </c>
      <c r="ID248" t="s">
        <v>736</v>
      </c>
      <c r="IE248" t="s">
        <v>208</v>
      </c>
      <c r="IF248" t="s">
        <v>151</v>
      </c>
      <c r="IG248" t="s">
        <v>208</v>
      </c>
      <c r="IH248">
        <v>74</v>
      </c>
      <c r="II248">
        <v>444</v>
      </c>
      <c r="IJ248" t="s">
        <v>213</v>
      </c>
      <c r="IK248" t="s">
        <v>238</v>
      </c>
      <c r="IL248" t="s">
        <v>230</v>
      </c>
      <c r="IM248" t="s">
        <v>230</v>
      </c>
      <c r="IN248" t="s">
        <v>1640</v>
      </c>
    </row>
    <row r="249" spans="1:248" hidden="1" x14ac:dyDescent="0.25">
      <c r="A249" t="s">
        <v>77</v>
      </c>
      <c r="B249" t="s">
        <v>78</v>
      </c>
      <c r="C249" t="s">
        <v>768</v>
      </c>
      <c r="D249" t="s">
        <v>432</v>
      </c>
      <c r="E249" t="s">
        <v>769</v>
      </c>
      <c r="F249" t="s">
        <v>770</v>
      </c>
      <c r="G249">
        <v>12</v>
      </c>
      <c r="H249">
        <v>12</v>
      </c>
      <c r="I249" t="s">
        <v>208</v>
      </c>
      <c r="J249">
        <v>1330</v>
      </c>
      <c r="K249">
        <v>6860</v>
      </c>
      <c r="L249">
        <v>24</v>
      </c>
      <c r="M249">
        <v>130</v>
      </c>
      <c r="N249" t="s">
        <v>78</v>
      </c>
      <c r="O249" t="s">
        <v>432</v>
      </c>
      <c r="P249">
        <v>35</v>
      </c>
      <c r="Q249">
        <v>193</v>
      </c>
      <c r="R249" t="s">
        <v>78</v>
      </c>
      <c r="S249" t="s">
        <v>432</v>
      </c>
      <c r="T249">
        <v>41</v>
      </c>
      <c r="U249">
        <v>226</v>
      </c>
      <c r="V249" t="s">
        <v>78</v>
      </c>
      <c r="W249" t="s">
        <v>432</v>
      </c>
      <c r="X249">
        <v>60</v>
      </c>
      <c r="Y249">
        <v>330</v>
      </c>
      <c r="Z249" t="s">
        <v>78</v>
      </c>
      <c r="AA249" t="s">
        <v>432</v>
      </c>
      <c r="AB249">
        <v>89</v>
      </c>
      <c r="AC249">
        <v>490</v>
      </c>
      <c r="AD249" t="s">
        <v>78</v>
      </c>
      <c r="AE249" t="s">
        <v>432</v>
      </c>
      <c r="AF249">
        <v>325</v>
      </c>
      <c r="AG249">
        <v>1788</v>
      </c>
      <c r="AH249" t="s">
        <v>78</v>
      </c>
      <c r="AI249" t="s">
        <v>432</v>
      </c>
      <c r="AJ249">
        <v>756</v>
      </c>
      <c r="AK249">
        <v>3703</v>
      </c>
      <c r="AL249" t="s">
        <v>78</v>
      </c>
      <c r="AM249" t="s">
        <v>432</v>
      </c>
      <c r="AN249">
        <v>0</v>
      </c>
      <c r="AO249">
        <v>0</v>
      </c>
      <c r="AP249" t="s">
        <v>213</v>
      </c>
      <c r="AQ249">
        <v>0</v>
      </c>
      <c r="AR249">
        <v>0</v>
      </c>
      <c r="AS249">
        <v>0</v>
      </c>
      <c r="AT249">
        <v>0</v>
      </c>
      <c r="AU249" t="s">
        <v>1421</v>
      </c>
      <c r="AV249" t="s">
        <v>1421</v>
      </c>
      <c r="AW249">
        <v>0</v>
      </c>
      <c r="AX249">
        <v>0</v>
      </c>
      <c r="AY249" t="s">
        <v>1421</v>
      </c>
      <c r="AZ249" t="s">
        <v>1421</v>
      </c>
      <c r="BA249">
        <v>0</v>
      </c>
      <c r="BB249">
        <v>0</v>
      </c>
      <c r="BC249" t="s">
        <v>1421</v>
      </c>
      <c r="BD249" t="s">
        <v>1421</v>
      </c>
      <c r="BE249">
        <v>0</v>
      </c>
      <c r="BF249">
        <v>0</v>
      </c>
      <c r="BG249" t="s">
        <v>1421</v>
      </c>
      <c r="BH249" t="s">
        <v>1421</v>
      </c>
      <c r="BI249">
        <v>0</v>
      </c>
      <c r="BJ249">
        <v>0</v>
      </c>
      <c r="BK249" t="s">
        <v>1421</v>
      </c>
      <c r="BL249" t="s">
        <v>1421</v>
      </c>
      <c r="BM249">
        <v>0</v>
      </c>
      <c r="BN249">
        <v>0</v>
      </c>
      <c r="BO249" t="s">
        <v>1421</v>
      </c>
      <c r="BP249" t="s">
        <v>1421</v>
      </c>
      <c r="BQ249">
        <v>0</v>
      </c>
      <c r="BR249">
        <v>0</v>
      </c>
      <c r="BS249">
        <v>130</v>
      </c>
      <c r="BT249">
        <v>0</v>
      </c>
      <c r="BU249">
        <v>0</v>
      </c>
      <c r="BV249" t="s">
        <v>213</v>
      </c>
      <c r="BW249" t="s">
        <v>1421</v>
      </c>
      <c r="BX249">
        <v>0</v>
      </c>
      <c r="BY249">
        <v>0</v>
      </c>
      <c r="BZ249">
        <v>193</v>
      </c>
      <c r="CA249">
        <v>0</v>
      </c>
      <c r="CB249">
        <v>0</v>
      </c>
      <c r="CC249" t="s">
        <v>213</v>
      </c>
      <c r="CD249" t="s">
        <v>1421</v>
      </c>
      <c r="CE249">
        <v>0</v>
      </c>
      <c r="CF249">
        <v>0</v>
      </c>
      <c r="CG249">
        <v>0</v>
      </c>
      <c r="CH249">
        <v>226</v>
      </c>
      <c r="CI249">
        <v>0</v>
      </c>
      <c r="CJ249" t="s">
        <v>213</v>
      </c>
      <c r="CK249" t="s">
        <v>1421</v>
      </c>
      <c r="CL249">
        <v>0</v>
      </c>
      <c r="CM249">
        <v>0</v>
      </c>
      <c r="CN249">
        <v>330</v>
      </c>
      <c r="CO249">
        <v>0</v>
      </c>
      <c r="CP249">
        <v>0</v>
      </c>
      <c r="CQ249" t="s">
        <v>213</v>
      </c>
      <c r="CR249" t="s">
        <v>1421</v>
      </c>
      <c r="CS249">
        <v>0</v>
      </c>
      <c r="CT249">
        <v>0</v>
      </c>
      <c r="CU249">
        <v>0</v>
      </c>
      <c r="CV249">
        <v>490</v>
      </c>
      <c r="CW249">
        <v>0</v>
      </c>
      <c r="CX249" t="s">
        <v>213</v>
      </c>
      <c r="CY249" t="s">
        <v>1421</v>
      </c>
      <c r="CZ249">
        <v>0</v>
      </c>
      <c r="DA249">
        <v>0</v>
      </c>
      <c r="DB249">
        <v>0</v>
      </c>
      <c r="DC249">
        <v>1788</v>
      </c>
      <c r="DD249">
        <v>0</v>
      </c>
      <c r="DE249" t="s">
        <v>213</v>
      </c>
      <c r="DF249" t="s">
        <v>1421</v>
      </c>
      <c r="DG249">
        <v>0</v>
      </c>
      <c r="DH249">
        <v>0</v>
      </c>
      <c r="DI249">
        <v>0</v>
      </c>
      <c r="DJ249">
        <v>0</v>
      </c>
      <c r="DK249">
        <v>3703</v>
      </c>
      <c r="DL249" t="s">
        <v>213</v>
      </c>
      <c r="DM249" t="s">
        <v>1421</v>
      </c>
      <c r="DN249">
        <v>0</v>
      </c>
      <c r="DO249">
        <v>0</v>
      </c>
      <c r="DP249">
        <v>0</v>
      </c>
      <c r="DQ249">
        <v>0</v>
      </c>
      <c r="DR249">
        <v>1330</v>
      </c>
      <c r="DS249">
        <v>6860</v>
      </c>
      <c r="DT249" t="s">
        <v>213</v>
      </c>
      <c r="DU249">
        <v>0</v>
      </c>
      <c r="DV249">
        <v>0</v>
      </c>
      <c r="DW249">
        <v>8543</v>
      </c>
      <c r="DX249">
        <v>43560</v>
      </c>
      <c r="DY249">
        <v>830</v>
      </c>
      <c r="DZ249">
        <v>4131</v>
      </c>
      <c r="EA249" t="s">
        <v>208</v>
      </c>
      <c r="EB249">
        <v>830</v>
      </c>
      <c r="EC249">
        <v>4131</v>
      </c>
      <c r="ED249">
        <v>45</v>
      </c>
      <c r="EE249">
        <v>125</v>
      </c>
      <c r="EF249" t="s">
        <v>78</v>
      </c>
      <c r="EG249" t="s">
        <v>432</v>
      </c>
      <c r="EH249" t="s">
        <v>215</v>
      </c>
      <c r="EI249"/>
      <c r="EJ249">
        <v>22</v>
      </c>
      <c r="EK249">
        <v>108</v>
      </c>
      <c r="EL249" t="s">
        <v>78</v>
      </c>
      <c r="EM249" t="s">
        <v>432</v>
      </c>
      <c r="EN249" t="s">
        <v>215</v>
      </c>
      <c r="EO249"/>
      <c r="EP249">
        <v>33</v>
      </c>
      <c r="EQ249">
        <v>162</v>
      </c>
      <c r="ER249" t="s">
        <v>78</v>
      </c>
      <c r="ES249" t="s">
        <v>432</v>
      </c>
      <c r="ET249" t="s">
        <v>252</v>
      </c>
      <c r="EU249"/>
      <c r="EV249">
        <v>106</v>
      </c>
      <c r="EW249">
        <v>541</v>
      </c>
      <c r="EX249" t="s">
        <v>78</v>
      </c>
      <c r="EY249" t="s">
        <v>432</v>
      </c>
      <c r="EZ249" t="s">
        <v>252</v>
      </c>
      <c r="FA249"/>
      <c r="FB249">
        <v>127</v>
      </c>
      <c r="FC249">
        <v>648</v>
      </c>
      <c r="FD249" t="s">
        <v>78</v>
      </c>
      <c r="FE249" t="s">
        <v>432</v>
      </c>
      <c r="FF249" t="s">
        <v>252</v>
      </c>
      <c r="FG249"/>
      <c r="FH249">
        <v>497</v>
      </c>
      <c r="FI249">
        <v>2547</v>
      </c>
      <c r="FJ249" t="s">
        <v>78</v>
      </c>
      <c r="FK249" t="s">
        <v>432</v>
      </c>
      <c r="FL249" t="s">
        <v>254</v>
      </c>
      <c r="FM249"/>
      <c r="FN249">
        <v>0</v>
      </c>
      <c r="FO249">
        <v>0</v>
      </c>
      <c r="FP249" t="s">
        <v>213</v>
      </c>
      <c r="FQ249">
        <v>0</v>
      </c>
      <c r="FR249">
        <v>0</v>
      </c>
      <c r="FS249">
        <v>0</v>
      </c>
      <c r="FT249">
        <v>0</v>
      </c>
      <c r="FU249" t="s">
        <v>1421</v>
      </c>
      <c r="FV249" t="s">
        <v>1421</v>
      </c>
      <c r="FW249" t="s">
        <v>1421</v>
      </c>
      <c r="FX249" t="s">
        <v>1421</v>
      </c>
      <c r="FY249" t="s">
        <v>1421</v>
      </c>
      <c r="FZ249" t="s">
        <v>1421</v>
      </c>
      <c r="GA249">
        <v>0</v>
      </c>
      <c r="GB249">
        <v>0</v>
      </c>
      <c r="GC249" t="s">
        <v>1421</v>
      </c>
      <c r="GD249" t="s">
        <v>1421</v>
      </c>
      <c r="GE249" t="s">
        <v>1421</v>
      </c>
      <c r="GF249" t="s">
        <v>1421</v>
      </c>
      <c r="GG249" t="s">
        <v>1421</v>
      </c>
      <c r="GH249" t="s">
        <v>1421</v>
      </c>
      <c r="GI249">
        <v>0</v>
      </c>
      <c r="GJ249">
        <v>0</v>
      </c>
      <c r="GK249" t="s">
        <v>1421</v>
      </c>
      <c r="GL249" t="s">
        <v>1421</v>
      </c>
      <c r="GM249" t="s">
        <v>1421</v>
      </c>
      <c r="GN249" t="s">
        <v>1421</v>
      </c>
      <c r="GO249" t="s">
        <v>1421</v>
      </c>
      <c r="GP249" t="s">
        <v>1421</v>
      </c>
      <c r="GQ249">
        <v>0</v>
      </c>
      <c r="GR249">
        <v>0</v>
      </c>
      <c r="GS249" t="s">
        <v>1421</v>
      </c>
      <c r="GT249" t="s">
        <v>1421</v>
      </c>
      <c r="GU249" t="s">
        <v>1421</v>
      </c>
      <c r="GV249" t="s">
        <v>1421</v>
      </c>
      <c r="GW249" t="s">
        <v>1421</v>
      </c>
      <c r="GX249" t="s">
        <v>1421</v>
      </c>
      <c r="GY249">
        <v>0</v>
      </c>
      <c r="GZ249">
        <v>0</v>
      </c>
      <c r="HA249" t="s">
        <v>1421</v>
      </c>
      <c r="HB249" t="s">
        <v>1421</v>
      </c>
      <c r="HC249" t="s">
        <v>1421</v>
      </c>
      <c r="HD249" t="s">
        <v>1421</v>
      </c>
      <c r="HE249" t="s">
        <v>1421</v>
      </c>
      <c r="HF249" t="s">
        <v>1421</v>
      </c>
      <c r="HG249">
        <v>0</v>
      </c>
      <c r="HH249">
        <v>0</v>
      </c>
      <c r="HI249" t="s">
        <v>1421</v>
      </c>
      <c r="HJ249" t="s">
        <v>1421</v>
      </c>
      <c r="HK249" t="s">
        <v>1421</v>
      </c>
      <c r="HL249" t="s">
        <v>1421</v>
      </c>
      <c r="HM249" t="s">
        <v>1421</v>
      </c>
      <c r="HN249" t="s">
        <v>1421</v>
      </c>
      <c r="HO249">
        <v>0</v>
      </c>
      <c r="HP249">
        <v>0</v>
      </c>
      <c r="HQ249">
        <v>340</v>
      </c>
      <c r="HR249">
        <v>1670</v>
      </c>
      <c r="HS249">
        <v>254</v>
      </c>
      <c r="HT249">
        <v>1298</v>
      </c>
      <c r="HU249">
        <v>236</v>
      </c>
      <c r="HV249">
        <v>1163</v>
      </c>
      <c r="HW249">
        <v>0</v>
      </c>
      <c r="HX249">
        <v>0</v>
      </c>
      <c r="HY249" t="s">
        <v>208</v>
      </c>
      <c r="HZ249">
        <v>18</v>
      </c>
      <c r="IA249">
        <v>108</v>
      </c>
      <c r="IB249" t="s">
        <v>208</v>
      </c>
      <c r="IC249" t="s">
        <v>78</v>
      </c>
      <c r="ID249" t="s">
        <v>432</v>
      </c>
      <c r="IE249" t="s">
        <v>213</v>
      </c>
      <c r="IF249" t="s">
        <v>1421</v>
      </c>
      <c r="IG249" t="s">
        <v>208</v>
      </c>
      <c r="IH249">
        <v>10</v>
      </c>
      <c r="II249">
        <v>60</v>
      </c>
      <c r="IJ249" t="s">
        <v>208</v>
      </c>
      <c r="IK249" t="s">
        <v>230</v>
      </c>
      <c r="IL249" t="s">
        <v>230</v>
      </c>
      <c r="IM249" t="s">
        <v>230</v>
      </c>
      <c r="IN249" t="s">
        <v>1641</v>
      </c>
    </row>
    <row r="250" spans="1:248" hidden="1" x14ac:dyDescent="0.25">
      <c r="A250" t="s">
        <v>67</v>
      </c>
      <c r="B250" t="s">
        <v>68</v>
      </c>
      <c r="C250" t="s">
        <v>502</v>
      </c>
      <c r="D250" t="s">
        <v>503</v>
      </c>
      <c r="E250" t="s">
        <v>565</v>
      </c>
      <c r="F250" t="s">
        <v>566</v>
      </c>
      <c r="G250">
        <v>12</v>
      </c>
      <c r="H250">
        <v>12</v>
      </c>
      <c r="I250" t="s">
        <v>208</v>
      </c>
      <c r="J250">
        <v>2000</v>
      </c>
      <c r="K250">
        <v>12000</v>
      </c>
      <c r="L250">
        <v>285</v>
      </c>
      <c r="M250">
        <v>1710</v>
      </c>
      <c r="N250" t="s">
        <v>68</v>
      </c>
      <c r="O250" t="s">
        <v>503</v>
      </c>
      <c r="P250">
        <v>287</v>
      </c>
      <c r="Q250">
        <v>1722</v>
      </c>
      <c r="R250" t="s">
        <v>76</v>
      </c>
      <c r="S250" t="s">
        <v>205</v>
      </c>
      <c r="T250">
        <v>320</v>
      </c>
      <c r="U250">
        <v>1920</v>
      </c>
      <c r="V250" t="s">
        <v>74</v>
      </c>
      <c r="W250" t="s">
        <v>269</v>
      </c>
      <c r="X250">
        <v>180</v>
      </c>
      <c r="Y250">
        <v>1080</v>
      </c>
      <c r="Z250" t="s">
        <v>68</v>
      </c>
      <c r="AA250" t="s">
        <v>503</v>
      </c>
      <c r="AB250">
        <v>230</v>
      </c>
      <c r="AC250">
        <v>1380</v>
      </c>
      <c r="AD250" t="s">
        <v>68</v>
      </c>
      <c r="AE250" t="s">
        <v>503</v>
      </c>
      <c r="AF250">
        <v>340</v>
      </c>
      <c r="AG250">
        <v>2040</v>
      </c>
      <c r="AH250" t="s">
        <v>68</v>
      </c>
      <c r="AI250" t="s">
        <v>503</v>
      </c>
      <c r="AJ250">
        <v>358</v>
      </c>
      <c r="AK250">
        <v>2148</v>
      </c>
      <c r="AL250" t="s">
        <v>68</v>
      </c>
      <c r="AM250" t="s">
        <v>503</v>
      </c>
      <c r="AN250">
        <v>0</v>
      </c>
      <c r="AO250">
        <v>0</v>
      </c>
      <c r="AP250" t="s">
        <v>208</v>
      </c>
      <c r="AQ250">
        <v>100</v>
      </c>
      <c r="AR250">
        <v>600</v>
      </c>
      <c r="AS250">
        <v>17</v>
      </c>
      <c r="AT250">
        <v>102</v>
      </c>
      <c r="AU250" t="s">
        <v>156</v>
      </c>
      <c r="AV250" t="s">
        <v>228</v>
      </c>
      <c r="AW250">
        <v>18</v>
      </c>
      <c r="AX250">
        <v>108</v>
      </c>
      <c r="AY250" t="s">
        <v>151</v>
      </c>
      <c r="AZ250" t="s">
        <v>250</v>
      </c>
      <c r="BA250">
        <v>15</v>
      </c>
      <c r="BB250">
        <v>90</v>
      </c>
      <c r="BC250" t="s">
        <v>158</v>
      </c>
      <c r="BD250" t="s">
        <v>271</v>
      </c>
      <c r="BE250">
        <v>10</v>
      </c>
      <c r="BF250">
        <v>60</v>
      </c>
      <c r="BG250" t="s">
        <v>154</v>
      </c>
      <c r="BH250" t="s">
        <v>319</v>
      </c>
      <c r="BI250">
        <v>20</v>
      </c>
      <c r="BJ250">
        <v>120</v>
      </c>
      <c r="BK250" t="s">
        <v>156</v>
      </c>
      <c r="BL250" t="s">
        <v>228</v>
      </c>
      <c r="BM250">
        <v>20</v>
      </c>
      <c r="BN250">
        <v>120</v>
      </c>
      <c r="BO250" t="s">
        <v>156</v>
      </c>
      <c r="BP250" t="s">
        <v>228</v>
      </c>
      <c r="BQ250">
        <v>0</v>
      </c>
      <c r="BR250">
        <v>0</v>
      </c>
      <c r="BS250">
        <v>410</v>
      </c>
      <c r="BT250">
        <v>390</v>
      </c>
      <c r="BU250">
        <v>500</v>
      </c>
      <c r="BV250" t="s">
        <v>208</v>
      </c>
      <c r="BW250" t="s">
        <v>1463</v>
      </c>
      <c r="BX250">
        <v>410</v>
      </c>
      <c r="BY250">
        <v>0</v>
      </c>
      <c r="BZ250">
        <v>500</v>
      </c>
      <c r="CA250">
        <v>450</v>
      </c>
      <c r="CB250">
        <v>400</v>
      </c>
      <c r="CC250" t="s">
        <v>208</v>
      </c>
      <c r="CD250" t="s">
        <v>1463</v>
      </c>
      <c r="CE250">
        <v>372</v>
      </c>
      <c r="CF250">
        <v>0</v>
      </c>
      <c r="CG250">
        <v>610</v>
      </c>
      <c r="CH250">
        <v>580</v>
      </c>
      <c r="CI250">
        <v>319</v>
      </c>
      <c r="CJ250" t="s">
        <v>208</v>
      </c>
      <c r="CK250" t="s">
        <v>1463</v>
      </c>
      <c r="CL250">
        <v>411</v>
      </c>
      <c r="CM250">
        <v>0</v>
      </c>
      <c r="CN250">
        <v>280</v>
      </c>
      <c r="CO250">
        <v>260</v>
      </c>
      <c r="CP250">
        <v>220</v>
      </c>
      <c r="CQ250" t="s">
        <v>208</v>
      </c>
      <c r="CR250" t="s">
        <v>1463</v>
      </c>
      <c r="CS250">
        <v>320</v>
      </c>
      <c r="CT250">
        <v>0</v>
      </c>
      <c r="CU250">
        <v>230</v>
      </c>
      <c r="CV250">
        <v>225</v>
      </c>
      <c r="CW250">
        <v>410</v>
      </c>
      <c r="CX250" t="s">
        <v>208</v>
      </c>
      <c r="CY250" t="s">
        <v>1463</v>
      </c>
      <c r="CZ250">
        <v>515</v>
      </c>
      <c r="DA250">
        <v>0</v>
      </c>
      <c r="DB250">
        <v>500</v>
      </c>
      <c r="DC250">
        <v>600</v>
      </c>
      <c r="DD250">
        <v>420</v>
      </c>
      <c r="DE250" t="s">
        <v>208</v>
      </c>
      <c r="DF250" t="s">
        <v>1463</v>
      </c>
      <c r="DG250">
        <v>520</v>
      </c>
      <c r="DH250">
        <v>0</v>
      </c>
      <c r="DI250">
        <v>507</v>
      </c>
      <c r="DJ250">
        <v>410</v>
      </c>
      <c r="DK250">
        <v>615</v>
      </c>
      <c r="DL250" t="s">
        <v>208</v>
      </c>
      <c r="DM250" t="s">
        <v>1463</v>
      </c>
      <c r="DN250">
        <v>616</v>
      </c>
      <c r="DO250">
        <v>0</v>
      </c>
      <c r="DP250">
        <v>0</v>
      </c>
      <c r="DQ250">
        <v>0</v>
      </c>
      <c r="DR250">
        <v>2000</v>
      </c>
      <c r="DS250">
        <v>12000</v>
      </c>
      <c r="DT250" t="s">
        <v>208</v>
      </c>
      <c r="DU250">
        <v>300</v>
      </c>
      <c r="DV250">
        <v>1800</v>
      </c>
      <c r="DW250">
        <v>900</v>
      </c>
      <c r="DX250">
        <v>5400</v>
      </c>
      <c r="DY250">
        <v>1585</v>
      </c>
      <c r="DZ250">
        <v>9510</v>
      </c>
      <c r="EA250" t="s">
        <v>208</v>
      </c>
      <c r="EB250">
        <v>1500</v>
      </c>
      <c r="EC250">
        <v>9000</v>
      </c>
      <c r="ED250">
        <v>230</v>
      </c>
      <c r="EE250">
        <v>1380</v>
      </c>
      <c r="EF250" t="s">
        <v>64</v>
      </c>
      <c r="EG250" t="s">
        <v>217</v>
      </c>
      <c r="EH250" t="s">
        <v>215</v>
      </c>
      <c r="EI250"/>
      <c r="EJ250">
        <v>250</v>
      </c>
      <c r="EK250">
        <v>1500</v>
      </c>
      <c r="EL250" t="s">
        <v>76</v>
      </c>
      <c r="EM250" t="s">
        <v>205</v>
      </c>
      <c r="EN250" t="s">
        <v>252</v>
      </c>
      <c r="EO250"/>
      <c r="EP250">
        <v>190</v>
      </c>
      <c r="EQ250">
        <v>1140</v>
      </c>
      <c r="ER250" t="s">
        <v>74</v>
      </c>
      <c r="ES250" t="s">
        <v>269</v>
      </c>
      <c r="ET250" t="s">
        <v>509</v>
      </c>
      <c r="EU250" t="s">
        <v>159</v>
      </c>
      <c r="EV250">
        <v>180</v>
      </c>
      <c r="EW250">
        <v>1080</v>
      </c>
      <c r="EX250" t="s">
        <v>68</v>
      </c>
      <c r="EY250" t="s">
        <v>503</v>
      </c>
      <c r="EZ250" t="s">
        <v>215</v>
      </c>
      <c r="FA250"/>
      <c r="FB250">
        <v>320</v>
      </c>
      <c r="FC250">
        <v>1920</v>
      </c>
      <c r="FD250" t="s">
        <v>68</v>
      </c>
      <c r="FE250" t="s">
        <v>503</v>
      </c>
      <c r="FF250" t="s">
        <v>254</v>
      </c>
      <c r="FG250"/>
      <c r="FH250">
        <v>330</v>
      </c>
      <c r="FI250">
        <v>1980</v>
      </c>
      <c r="FJ250" t="s">
        <v>68</v>
      </c>
      <c r="FK250" t="s">
        <v>503</v>
      </c>
      <c r="FL250" t="s">
        <v>252</v>
      </c>
      <c r="FM250"/>
      <c r="FN250">
        <v>0</v>
      </c>
      <c r="FO250">
        <v>0</v>
      </c>
      <c r="FP250" t="s">
        <v>208</v>
      </c>
      <c r="FQ250">
        <v>85</v>
      </c>
      <c r="FR250">
        <v>510</v>
      </c>
      <c r="FS250">
        <v>13</v>
      </c>
      <c r="FT250">
        <v>78</v>
      </c>
      <c r="FU250" t="s">
        <v>151</v>
      </c>
      <c r="FV250" t="s">
        <v>1421</v>
      </c>
      <c r="FW250" t="s">
        <v>250</v>
      </c>
      <c r="FX250" t="s">
        <v>1421</v>
      </c>
      <c r="FY250" t="s">
        <v>254</v>
      </c>
      <c r="FZ250"/>
      <c r="GA250">
        <v>11</v>
      </c>
      <c r="GB250">
        <v>66</v>
      </c>
      <c r="GC250" t="s">
        <v>156</v>
      </c>
      <c r="GD250" t="s">
        <v>1421</v>
      </c>
      <c r="GE250" t="s">
        <v>228</v>
      </c>
      <c r="GF250" t="s">
        <v>1421</v>
      </c>
      <c r="GG250" t="s">
        <v>252</v>
      </c>
      <c r="GH250"/>
      <c r="GI250">
        <v>14</v>
      </c>
      <c r="GJ250">
        <v>84</v>
      </c>
      <c r="GK250" t="s">
        <v>154</v>
      </c>
      <c r="GL250" t="s">
        <v>1421</v>
      </c>
      <c r="GM250" t="s">
        <v>319</v>
      </c>
      <c r="GN250" t="s">
        <v>1421</v>
      </c>
      <c r="GO250" t="s">
        <v>509</v>
      </c>
      <c r="GP250" t="s">
        <v>159</v>
      </c>
      <c r="GQ250">
        <v>15</v>
      </c>
      <c r="GR250">
        <v>90</v>
      </c>
      <c r="GS250" t="s">
        <v>156</v>
      </c>
      <c r="GT250" t="s">
        <v>1421</v>
      </c>
      <c r="GU250" t="s">
        <v>228</v>
      </c>
      <c r="GV250" t="s">
        <v>1421</v>
      </c>
      <c r="GW250" t="s">
        <v>215</v>
      </c>
      <c r="GX250"/>
      <c r="GY250">
        <v>12</v>
      </c>
      <c r="GZ250">
        <v>72</v>
      </c>
      <c r="HA250" t="s">
        <v>158</v>
      </c>
      <c r="HB250" t="s">
        <v>1421</v>
      </c>
      <c r="HC250" t="s">
        <v>271</v>
      </c>
      <c r="HD250" t="s">
        <v>1421</v>
      </c>
      <c r="HE250" t="s">
        <v>509</v>
      </c>
      <c r="HF250" t="s">
        <v>159</v>
      </c>
      <c r="HG250">
        <v>20</v>
      </c>
      <c r="HH250">
        <v>120</v>
      </c>
      <c r="HI250" t="s">
        <v>156</v>
      </c>
      <c r="HJ250" t="s">
        <v>1421</v>
      </c>
      <c r="HK250" t="s">
        <v>228</v>
      </c>
      <c r="HL250" t="s">
        <v>1421</v>
      </c>
      <c r="HM250" t="s">
        <v>215</v>
      </c>
      <c r="HN250"/>
      <c r="HO250">
        <v>0</v>
      </c>
      <c r="HP250">
        <v>0</v>
      </c>
      <c r="HQ250">
        <v>350</v>
      </c>
      <c r="HR250">
        <v>2500</v>
      </c>
      <c r="HS250">
        <v>400</v>
      </c>
      <c r="HT250">
        <v>3005</v>
      </c>
      <c r="HU250">
        <v>835</v>
      </c>
      <c r="HV250">
        <v>4005</v>
      </c>
      <c r="HW250">
        <v>0</v>
      </c>
      <c r="HX250">
        <v>0</v>
      </c>
      <c r="HY250" t="s">
        <v>208</v>
      </c>
      <c r="HZ250">
        <v>250</v>
      </c>
      <c r="IA250">
        <v>1500</v>
      </c>
      <c r="IB250" t="s">
        <v>208</v>
      </c>
      <c r="IC250" t="s">
        <v>76</v>
      </c>
      <c r="ID250" t="s">
        <v>205</v>
      </c>
      <c r="IE250" t="s">
        <v>208</v>
      </c>
      <c r="IF250" t="s">
        <v>156</v>
      </c>
      <c r="IG250" t="s">
        <v>208</v>
      </c>
      <c r="IH250">
        <v>150</v>
      </c>
      <c r="II250">
        <v>900</v>
      </c>
      <c r="IJ250" t="s">
        <v>208</v>
      </c>
      <c r="IK250" t="s">
        <v>230</v>
      </c>
      <c r="IL250" t="s">
        <v>238</v>
      </c>
      <c r="IM250" t="s">
        <v>219</v>
      </c>
      <c r="IN250" t="s">
        <v>1642</v>
      </c>
    </row>
    <row r="251" spans="1:248" hidden="1" x14ac:dyDescent="0.25">
      <c r="A251" t="s">
        <v>73</v>
      </c>
      <c r="B251" t="s">
        <v>74</v>
      </c>
      <c r="C251" t="s">
        <v>535</v>
      </c>
      <c r="D251" t="s">
        <v>498</v>
      </c>
      <c r="E251" t="s">
        <v>856</v>
      </c>
      <c r="F251" t="s">
        <v>857</v>
      </c>
      <c r="G251">
        <v>12</v>
      </c>
      <c r="H251">
        <v>12</v>
      </c>
      <c r="I251" t="s">
        <v>208</v>
      </c>
      <c r="J251">
        <v>757</v>
      </c>
      <c r="K251">
        <v>4542</v>
      </c>
      <c r="L251">
        <v>0</v>
      </c>
      <c r="M251">
        <v>0</v>
      </c>
      <c r="N251" t="s">
        <v>1421</v>
      </c>
      <c r="O251" t="s">
        <v>1421</v>
      </c>
      <c r="P251">
        <v>12</v>
      </c>
      <c r="Q251">
        <v>72</v>
      </c>
      <c r="R251" t="s">
        <v>1421</v>
      </c>
      <c r="S251" t="s">
        <v>1421</v>
      </c>
      <c r="T251">
        <v>60</v>
      </c>
      <c r="U251">
        <v>358</v>
      </c>
      <c r="V251" t="s">
        <v>74</v>
      </c>
      <c r="W251" t="s">
        <v>498</v>
      </c>
      <c r="X251">
        <v>93</v>
      </c>
      <c r="Y251">
        <v>561</v>
      </c>
      <c r="Z251" t="s">
        <v>74</v>
      </c>
      <c r="AA251" t="s">
        <v>498</v>
      </c>
      <c r="AB251">
        <v>116</v>
      </c>
      <c r="AC251">
        <v>694</v>
      </c>
      <c r="AD251" t="s">
        <v>74</v>
      </c>
      <c r="AE251" t="s">
        <v>498</v>
      </c>
      <c r="AF251">
        <v>182</v>
      </c>
      <c r="AG251">
        <v>1095</v>
      </c>
      <c r="AH251" t="s">
        <v>74</v>
      </c>
      <c r="AI251" t="s">
        <v>498</v>
      </c>
      <c r="AJ251">
        <v>294</v>
      </c>
      <c r="AK251">
        <v>1762</v>
      </c>
      <c r="AL251" t="s">
        <v>74</v>
      </c>
      <c r="AM251" t="s">
        <v>387</v>
      </c>
      <c r="AN251">
        <v>0</v>
      </c>
      <c r="AO251">
        <v>0</v>
      </c>
      <c r="AP251" t="s">
        <v>208</v>
      </c>
      <c r="AQ251">
        <v>92</v>
      </c>
      <c r="AR251">
        <v>552</v>
      </c>
      <c r="AS251">
        <v>12</v>
      </c>
      <c r="AT251">
        <v>72</v>
      </c>
      <c r="AU251" t="s">
        <v>158</v>
      </c>
      <c r="AV251" t="s">
        <v>298</v>
      </c>
      <c r="AW251">
        <v>10</v>
      </c>
      <c r="AX251">
        <v>60</v>
      </c>
      <c r="AY251" t="s">
        <v>158</v>
      </c>
      <c r="AZ251" t="s">
        <v>298</v>
      </c>
      <c r="BA251">
        <v>15</v>
      </c>
      <c r="BB251">
        <v>90</v>
      </c>
      <c r="BC251" t="s">
        <v>158</v>
      </c>
      <c r="BD251" t="s">
        <v>298</v>
      </c>
      <c r="BE251">
        <v>20</v>
      </c>
      <c r="BF251">
        <v>120</v>
      </c>
      <c r="BG251" t="s">
        <v>158</v>
      </c>
      <c r="BH251" t="s">
        <v>298</v>
      </c>
      <c r="BI251">
        <v>25</v>
      </c>
      <c r="BJ251">
        <v>150</v>
      </c>
      <c r="BK251" t="s">
        <v>158</v>
      </c>
      <c r="BL251" t="s">
        <v>298</v>
      </c>
      <c r="BM251">
        <v>10</v>
      </c>
      <c r="BN251">
        <v>60</v>
      </c>
      <c r="BO251" t="s">
        <v>158</v>
      </c>
      <c r="BP251" t="s">
        <v>298</v>
      </c>
      <c r="BQ251">
        <v>0</v>
      </c>
      <c r="BR251">
        <v>0</v>
      </c>
      <c r="BS251">
        <v>0</v>
      </c>
      <c r="BT251">
        <v>0</v>
      </c>
      <c r="BU251">
        <v>0</v>
      </c>
      <c r="BV251" t="s">
        <v>213</v>
      </c>
      <c r="BW251" t="s">
        <v>1421</v>
      </c>
      <c r="BX251">
        <v>0</v>
      </c>
      <c r="BY251">
        <v>0</v>
      </c>
      <c r="BZ251">
        <v>0</v>
      </c>
      <c r="CA251">
        <v>0</v>
      </c>
      <c r="CB251">
        <v>0</v>
      </c>
      <c r="CC251" t="s">
        <v>213</v>
      </c>
      <c r="CD251" t="s">
        <v>1421</v>
      </c>
      <c r="CE251">
        <v>0</v>
      </c>
      <c r="CF251">
        <v>72</v>
      </c>
      <c r="CG251">
        <v>305</v>
      </c>
      <c r="CH251">
        <v>0</v>
      </c>
      <c r="CI251">
        <v>0</v>
      </c>
      <c r="CJ251" t="s">
        <v>213</v>
      </c>
      <c r="CK251" t="s">
        <v>1421</v>
      </c>
      <c r="CL251">
        <v>0</v>
      </c>
      <c r="CM251">
        <v>53</v>
      </c>
      <c r="CN251">
        <v>0</v>
      </c>
      <c r="CO251">
        <v>0</v>
      </c>
      <c r="CP251">
        <v>481</v>
      </c>
      <c r="CQ251" t="s">
        <v>213</v>
      </c>
      <c r="CR251" t="s">
        <v>1421</v>
      </c>
      <c r="CS251">
        <v>0</v>
      </c>
      <c r="CT251">
        <v>80</v>
      </c>
      <c r="CU251">
        <v>0</v>
      </c>
      <c r="CV251">
        <v>0</v>
      </c>
      <c r="CW251">
        <v>587</v>
      </c>
      <c r="CX251" t="s">
        <v>213</v>
      </c>
      <c r="CY251" t="s">
        <v>1421</v>
      </c>
      <c r="CZ251">
        <v>0</v>
      </c>
      <c r="DA251">
        <v>107</v>
      </c>
      <c r="DB251">
        <v>0</v>
      </c>
      <c r="DC251">
        <v>0</v>
      </c>
      <c r="DD251">
        <v>961</v>
      </c>
      <c r="DE251" t="s">
        <v>213</v>
      </c>
      <c r="DF251" t="s">
        <v>1421</v>
      </c>
      <c r="DG251">
        <v>0</v>
      </c>
      <c r="DH251">
        <v>134</v>
      </c>
      <c r="DI251">
        <v>0</v>
      </c>
      <c r="DJ251">
        <v>0</v>
      </c>
      <c r="DK251">
        <v>1709</v>
      </c>
      <c r="DL251" t="s">
        <v>213</v>
      </c>
      <c r="DM251" t="s">
        <v>1421</v>
      </c>
      <c r="DN251">
        <v>0</v>
      </c>
      <c r="DO251">
        <v>53</v>
      </c>
      <c r="DP251">
        <v>0</v>
      </c>
      <c r="DQ251">
        <v>0</v>
      </c>
      <c r="DR251">
        <v>757</v>
      </c>
      <c r="DS251">
        <v>4542</v>
      </c>
      <c r="DT251" t="s">
        <v>208</v>
      </c>
      <c r="DU251">
        <v>79</v>
      </c>
      <c r="DV251">
        <v>474</v>
      </c>
      <c r="DW251">
        <v>455</v>
      </c>
      <c r="DX251">
        <v>2730</v>
      </c>
      <c r="DY251">
        <v>384</v>
      </c>
      <c r="DZ251">
        <v>2334</v>
      </c>
      <c r="EA251" t="s">
        <v>208</v>
      </c>
      <c r="EB251">
        <v>262</v>
      </c>
      <c r="EC251">
        <v>1572</v>
      </c>
      <c r="ED251">
        <v>12</v>
      </c>
      <c r="EE251">
        <v>72</v>
      </c>
      <c r="EF251" t="s">
        <v>74</v>
      </c>
      <c r="EG251" t="s">
        <v>387</v>
      </c>
      <c r="EH251" t="s">
        <v>215</v>
      </c>
      <c r="EI251"/>
      <c r="EJ251">
        <v>10</v>
      </c>
      <c r="EK251">
        <v>60</v>
      </c>
      <c r="EL251" t="s">
        <v>74</v>
      </c>
      <c r="EM251" t="s">
        <v>387</v>
      </c>
      <c r="EN251" t="s">
        <v>215</v>
      </c>
      <c r="EO251"/>
      <c r="EP251">
        <v>144</v>
      </c>
      <c r="EQ251">
        <v>864</v>
      </c>
      <c r="ER251" t="s">
        <v>74</v>
      </c>
      <c r="ES251" t="s">
        <v>269</v>
      </c>
      <c r="ET251" t="s">
        <v>215</v>
      </c>
      <c r="EU251"/>
      <c r="EV251">
        <v>16</v>
      </c>
      <c r="EW251">
        <v>96</v>
      </c>
      <c r="EX251" t="s">
        <v>74</v>
      </c>
      <c r="EY251" t="s">
        <v>498</v>
      </c>
      <c r="EZ251" t="s">
        <v>509</v>
      </c>
      <c r="FA251"/>
      <c r="FB251">
        <v>45</v>
      </c>
      <c r="FC251">
        <v>270</v>
      </c>
      <c r="FD251" t="s">
        <v>74</v>
      </c>
      <c r="FE251" t="s">
        <v>380</v>
      </c>
      <c r="FF251" t="s">
        <v>215</v>
      </c>
      <c r="FG251"/>
      <c r="FH251">
        <v>35</v>
      </c>
      <c r="FI251">
        <v>210</v>
      </c>
      <c r="FJ251" t="s">
        <v>74</v>
      </c>
      <c r="FK251" t="s">
        <v>498</v>
      </c>
      <c r="FL251" t="s">
        <v>215</v>
      </c>
      <c r="FM251"/>
      <c r="FN251">
        <v>0</v>
      </c>
      <c r="FO251">
        <v>0</v>
      </c>
      <c r="FP251" t="s">
        <v>208</v>
      </c>
      <c r="FQ251">
        <v>122</v>
      </c>
      <c r="FR251">
        <v>762</v>
      </c>
      <c r="FS251">
        <v>0</v>
      </c>
      <c r="FT251">
        <v>0</v>
      </c>
      <c r="FU251" t="s">
        <v>1421</v>
      </c>
      <c r="FV251" t="s">
        <v>1421</v>
      </c>
      <c r="FW251" t="s">
        <v>1421</v>
      </c>
      <c r="FX251" t="s">
        <v>1421</v>
      </c>
      <c r="FY251" t="s">
        <v>1421</v>
      </c>
      <c r="FZ251" t="s">
        <v>1421</v>
      </c>
      <c r="GA251">
        <v>9</v>
      </c>
      <c r="GB251">
        <v>54</v>
      </c>
      <c r="GC251" t="s">
        <v>156</v>
      </c>
      <c r="GD251" t="s">
        <v>1421</v>
      </c>
      <c r="GE251" t="s">
        <v>228</v>
      </c>
      <c r="GF251" t="s">
        <v>1421</v>
      </c>
      <c r="GG251" t="s">
        <v>215</v>
      </c>
      <c r="GH251"/>
      <c r="GI251">
        <v>23</v>
      </c>
      <c r="GJ251">
        <v>132</v>
      </c>
      <c r="GK251" t="s">
        <v>156</v>
      </c>
      <c r="GL251" t="s">
        <v>1421</v>
      </c>
      <c r="GM251" t="s">
        <v>228</v>
      </c>
      <c r="GN251" t="s">
        <v>1421</v>
      </c>
      <c r="GO251" t="s">
        <v>215</v>
      </c>
      <c r="GP251"/>
      <c r="GQ251">
        <v>60</v>
      </c>
      <c r="GR251">
        <v>396</v>
      </c>
      <c r="GS251" t="s">
        <v>156</v>
      </c>
      <c r="GT251" t="s">
        <v>1421</v>
      </c>
      <c r="GU251" t="s">
        <v>228</v>
      </c>
      <c r="GV251" t="s">
        <v>1421</v>
      </c>
      <c r="GW251" t="s">
        <v>215</v>
      </c>
      <c r="GX251"/>
      <c r="GY251">
        <v>10</v>
      </c>
      <c r="GZ251">
        <v>60</v>
      </c>
      <c r="HA251" t="s">
        <v>158</v>
      </c>
      <c r="HB251" t="s">
        <v>1421</v>
      </c>
      <c r="HC251" t="s">
        <v>298</v>
      </c>
      <c r="HD251" t="s">
        <v>1421</v>
      </c>
      <c r="HE251" t="s">
        <v>215</v>
      </c>
      <c r="HF251"/>
      <c r="HG251">
        <v>20</v>
      </c>
      <c r="HH251">
        <v>120</v>
      </c>
      <c r="HI251" t="s">
        <v>158</v>
      </c>
      <c r="HJ251" t="s">
        <v>1421</v>
      </c>
      <c r="HK251" t="s">
        <v>298</v>
      </c>
      <c r="HL251" t="s">
        <v>1421</v>
      </c>
      <c r="HM251" t="s">
        <v>215</v>
      </c>
      <c r="HN251"/>
      <c r="HO251">
        <v>0</v>
      </c>
      <c r="HP251">
        <v>0</v>
      </c>
      <c r="HQ251">
        <v>84</v>
      </c>
      <c r="HR251">
        <v>534</v>
      </c>
      <c r="HS251">
        <v>50</v>
      </c>
      <c r="HT251">
        <v>300</v>
      </c>
      <c r="HU251">
        <v>250</v>
      </c>
      <c r="HV251">
        <v>1500</v>
      </c>
      <c r="HW251">
        <v>0</v>
      </c>
      <c r="HX251">
        <v>0</v>
      </c>
      <c r="HY251" t="s">
        <v>208</v>
      </c>
      <c r="HZ251">
        <v>422</v>
      </c>
      <c r="IA251">
        <v>2531</v>
      </c>
      <c r="IB251" t="s">
        <v>208</v>
      </c>
      <c r="IC251" t="s">
        <v>74</v>
      </c>
      <c r="ID251" t="s">
        <v>269</v>
      </c>
      <c r="IE251" t="s">
        <v>208</v>
      </c>
      <c r="IF251" t="s">
        <v>156</v>
      </c>
      <c r="IG251" t="s">
        <v>208</v>
      </c>
      <c r="IH251">
        <v>15</v>
      </c>
      <c r="II251">
        <v>90</v>
      </c>
      <c r="IJ251" t="s">
        <v>213</v>
      </c>
      <c r="IK251" t="s">
        <v>237</v>
      </c>
      <c r="IL251" t="s">
        <v>230</v>
      </c>
      <c r="IM251" t="s">
        <v>230</v>
      </c>
      <c r="IN251" t="s">
        <v>1643</v>
      </c>
    </row>
    <row r="252" spans="1:248" hidden="1" x14ac:dyDescent="0.25">
      <c r="A252" t="s">
        <v>67</v>
      </c>
      <c r="B252" t="s">
        <v>68</v>
      </c>
      <c r="C252" t="s">
        <v>299</v>
      </c>
      <c r="D252" t="s">
        <v>300</v>
      </c>
      <c r="E252" t="s">
        <v>304</v>
      </c>
      <c r="F252" t="s">
        <v>305</v>
      </c>
      <c r="G252">
        <v>12</v>
      </c>
      <c r="H252">
        <v>12</v>
      </c>
      <c r="I252" t="s">
        <v>208</v>
      </c>
      <c r="J252">
        <v>1025</v>
      </c>
      <c r="K252">
        <v>6150</v>
      </c>
      <c r="L252">
        <v>13</v>
      </c>
      <c r="M252">
        <v>78</v>
      </c>
      <c r="N252" t="s">
        <v>68</v>
      </c>
      <c r="O252" t="s">
        <v>300</v>
      </c>
      <c r="P252">
        <v>18</v>
      </c>
      <c r="Q252">
        <v>108</v>
      </c>
      <c r="R252" t="s">
        <v>68</v>
      </c>
      <c r="S252" t="s">
        <v>300</v>
      </c>
      <c r="T252">
        <v>0</v>
      </c>
      <c r="U252">
        <v>0</v>
      </c>
      <c r="V252" t="s">
        <v>1421</v>
      </c>
      <c r="W252" t="s">
        <v>1421</v>
      </c>
      <c r="X252">
        <v>1</v>
      </c>
      <c r="Y252">
        <v>6</v>
      </c>
      <c r="Z252" t="s">
        <v>68</v>
      </c>
      <c r="AA252" t="s">
        <v>300</v>
      </c>
      <c r="AB252">
        <v>0</v>
      </c>
      <c r="AC252">
        <v>0</v>
      </c>
      <c r="AD252" t="s">
        <v>1421</v>
      </c>
      <c r="AE252" t="s">
        <v>1421</v>
      </c>
      <c r="AF252">
        <v>266</v>
      </c>
      <c r="AG252">
        <v>1596</v>
      </c>
      <c r="AH252" t="s">
        <v>68</v>
      </c>
      <c r="AI252" t="s">
        <v>300</v>
      </c>
      <c r="AJ252">
        <v>727</v>
      </c>
      <c r="AK252">
        <v>4362</v>
      </c>
      <c r="AL252" t="s">
        <v>68</v>
      </c>
      <c r="AM252" t="s">
        <v>300</v>
      </c>
      <c r="AN252">
        <v>0</v>
      </c>
      <c r="AO252">
        <v>0</v>
      </c>
      <c r="AP252" t="s">
        <v>213</v>
      </c>
      <c r="AQ252">
        <v>0</v>
      </c>
      <c r="AR252">
        <v>0</v>
      </c>
      <c r="AS252">
        <v>0</v>
      </c>
      <c r="AT252">
        <v>0</v>
      </c>
      <c r="AU252" t="s">
        <v>1421</v>
      </c>
      <c r="AV252" t="s">
        <v>1421</v>
      </c>
      <c r="AW252">
        <v>0</v>
      </c>
      <c r="AX252">
        <v>0</v>
      </c>
      <c r="AY252" t="s">
        <v>1421</v>
      </c>
      <c r="AZ252" t="s">
        <v>1421</v>
      </c>
      <c r="BA252">
        <v>0</v>
      </c>
      <c r="BB252">
        <v>0</v>
      </c>
      <c r="BC252" t="s">
        <v>1421</v>
      </c>
      <c r="BD252" t="s">
        <v>1421</v>
      </c>
      <c r="BE252">
        <v>0</v>
      </c>
      <c r="BF252">
        <v>0</v>
      </c>
      <c r="BG252" t="s">
        <v>1421</v>
      </c>
      <c r="BH252" t="s">
        <v>1421</v>
      </c>
      <c r="BI252">
        <v>0</v>
      </c>
      <c r="BJ252">
        <v>0</v>
      </c>
      <c r="BK252" t="s">
        <v>1421</v>
      </c>
      <c r="BL252" t="s">
        <v>1421</v>
      </c>
      <c r="BM252">
        <v>0</v>
      </c>
      <c r="BN252">
        <v>0</v>
      </c>
      <c r="BO252" t="s">
        <v>1421</v>
      </c>
      <c r="BP252" t="s">
        <v>1421</v>
      </c>
      <c r="BQ252">
        <v>0</v>
      </c>
      <c r="BR252">
        <v>0</v>
      </c>
      <c r="BS252">
        <v>78</v>
      </c>
      <c r="BT252">
        <v>0</v>
      </c>
      <c r="BU252">
        <v>0</v>
      </c>
      <c r="BV252" t="s">
        <v>213</v>
      </c>
      <c r="BW252" t="s">
        <v>1421</v>
      </c>
      <c r="BX252">
        <v>0</v>
      </c>
      <c r="BY252">
        <v>0</v>
      </c>
      <c r="BZ252">
        <v>108</v>
      </c>
      <c r="CA252">
        <v>0</v>
      </c>
      <c r="CB252">
        <v>0</v>
      </c>
      <c r="CC252" t="s">
        <v>213</v>
      </c>
      <c r="CD252" t="s">
        <v>1421</v>
      </c>
      <c r="CE252">
        <v>0</v>
      </c>
      <c r="CF252">
        <v>0</v>
      </c>
      <c r="CG252">
        <v>0</v>
      </c>
      <c r="CH252">
        <v>0</v>
      </c>
      <c r="CI252">
        <v>0</v>
      </c>
      <c r="CJ252" t="s">
        <v>213</v>
      </c>
      <c r="CK252" t="s">
        <v>1421</v>
      </c>
      <c r="CL252">
        <v>0</v>
      </c>
      <c r="CM252">
        <v>0</v>
      </c>
      <c r="CN252">
        <v>0</v>
      </c>
      <c r="CO252">
        <v>6</v>
      </c>
      <c r="CP252">
        <v>0</v>
      </c>
      <c r="CQ252" t="s">
        <v>213</v>
      </c>
      <c r="CR252" t="s">
        <v>1421</v>
      </c>
      <c r="CS252">
        <v>0</v>
      </c>
      <c r="CT252">
        <v>0</v>
      </c>
      <c r="CU252">
        <v>0</v>
      </c>
      <c r="CV252">
        <v>0</v>
      </c>
      <c r="CW252">
        <v>0</v>
      </c>
      <c r="CX252" t="s">
        <v>213</v>
      </c>
      <c r="CY252" t="s">
        <v>1421</v>
      </c>
      <c r="CZ252">
        <v>0</v>
      </c>
      <c r="DA252">
        <v>0</v>
      </c>
      <c r="DB252">
        <v>0</v>
      </c>
      <c r="DC252">
        <v>918</v>
      </c>
      <c r="DD252">
        <v>678</v>
      </c>
      <c r="DE252" t="s">
        <v>213</v>
      </c>
      <c r="DF252" t="s">
        <v>1421</v>
      </c>
      <c r="DG252">
        <v>0</v>
      </c>
      <c r="DH252">
        <v>0</v>
      </c>
      <c r="DI252">
        <v>0</v>
      </c>
      <c r="DJ252">
        <v>0</v>
      </c>
      <c r="DK252">
        <v>4362</v>
      </c>
      <c r="DL252" t="s">
        <v>213</v>
      </c>
      <c r="DM252" t="s">
        <v>1421</v>
      </c>
      <c r="DN252">
        <v>0</v>
      </c>
      <c r="DO252">
        <v>0</v>
      </c>
      <c r="DP252">
        <v>0</v>
      </c>
      <c r="DQ252">
        <v>0</v>
      </c>
      <c r="DR252">
        <v>1025</v>
      </c>
      <c r="DS252">
        <v>6150</v>
      </c>
      <c r="DT252" t="s">
        <v>208</v>
      </c>
      <c r="DU252">
        <v>21</v>
      </c>
      <c r="DV252">
        <v>126</v>
      </c>
      <c r="DW252">
        <v>372</v>
      </c>
      <c r="DX252">
        <v>2232</v>
      </c>
      <c r="DY252">
        <v>201</v>
      </c>
      <c r="DZ252">
        <v>1206</v>
      </c>
      <c r="EA252" t="s">
        <v>208</v>
      </c>
      <c r="EB252">
        <v>188</v>
      </c>
      <c r="EC252">
        <v>1128</v>
      </c>
      <c r="ED252">
        <v>15</v>
      </c>
      <c r="EE252">
        <v>90</v>
      </c>
      <c r="EF252" t="s">
        <v>70</v>
      </c>
      <c r="EG252" t="s">
        <v>303</v>
      </c>
      <c r="EH252" t="s">
        <v>215</v>
      </c>
      <c r="EI252"/>
      <c r="EJ252">
        <v>23</v>
      </c>
      <c r="EK252">
        <v>138</v>
      </c>
      <c r="EL252" t="s">
        <v>70</v>
      </c>
      <c r="EM252" t="s">
        <v>303</v>
      </c>
      <c r="EN252" t="s">
        <v>215</v>
      </c>
      <c r="EO252"/>
      <c r="EP252">
        <v>0</v>
      </c>
      <c r="EQ252">
        <v>0</v>
      </c>
      <c r="ER252" t="s">
        <v>1421</v>
      </c>
      <c r="ES252" t="s">
        <v>1421</v>
      </c>
      <c r="ET252" t="s">
        <v>1421</v>
      </c>
      <c r="EU252" t="s">
        <v>1421</v>
      </c>
      <c r="EV252">
        <v>0</v>
      </c>
      <c r="EW252">
        <v>0</v>
      </c>
      <c r="EX252" t="s">
        <v>1421</v>
      </c>
      <c r="EY252" t="s">
        <v>1421</v>
      </c>
      <c r="EZ252" t="s">
        <v>1421</v>
      </c>
      <c r="FA252" t="s">
        <v>1421</v>
      </c>
      <c r="FB252">
        <v>26</v>
      </c>
      <c r="FC252">
        <v>156</v>
      </c>
      <c r="FD252" t="s">
        <v>70</v>
      </c>
      <c r="FE252" t="s">
        <v>303</v>
      </c>
      <c r="FF252" t="s">
        <v>215</v>
      </c>
      <c r="FG252"/>
      <c r="FH252">
        <v>124</v>
      </c>
      <c r="FI252">
        <v>744</v>
      </c>
      <c r="FJ252" t="s">
        <v>68</v>
      </c>
      <c r="FK252" t="s">
        <v>300</v>
      </c>
      <c r="FL252" t="s">
        <v>254</v>
      </c>
      <c r="FM252"/>
      <c r="FN252">
        <v>0</v>
      </c>
      <c r="FO252">
        <v>0</v>
      </c>
      <c r="FP252" t="s">
        <v>208</v>
      </c>
      <c r="FQ252">
        <v>13</v>
      </c>
      <c r="FR252">
        <v>78</v>
      </c>
      <c r="FS252">
        <v>5</v>
      </c>
      <c r="FT252">
        <v>30</v>
      </c>
      <c r="FU252" t="s">
        <v>158</v>
      </c>
      <c r="FV252" t="s">
        <v>1421</v>
      </c>
      <c r="FW252" t="s">
        <v>211</v>
      </c>
      <c r="FX252" t="s">
        <v>1421</v>
      </c>
      <c r="FY252" t="s">
        <v>215</v>
      </c>
      <c r="FZ252"/>
      <c r="GA252">
        <v>3</v>
      </c>
      <c r="GB252">
        <v>18</v>
      </c>
      <c r="GC252" t="s">
        <v>158</v>
      </c>
      <c r="GD252" t="s">
        <v>1421</v>
      </c>
      <c r="GE252" t="s">
        <v>211</v>
      </c>
      <c r="GF252" t="s">
        <v>1421</v>
      </c>
      <c r="GG252" t="s">
        <v>215</v>
      </c>
      <c r="GH252"/>
      <c r="GI252">
        <v>3</v>
      </c>
      <c r="GJ252">
        <v>18</v>
      </c>
      <c r="GK252" t="s">
        <v>158</v>
      </c>
      <c r="GL252" t="s">
        <v>1421</v>
      </c>
      <c r="GM252" t="s">
        <v>211</v>
      </c>
      <c r="GN252" t="s">
        <v>1421</v>
      </c>
      <c r="GO252" t="s">
        <v>215</v>
      </c>
      <c r="GP252"/>
      <c r="GQ252">
        <v>2</v>
      </c>
      <c r="GR252">
        <v>12</v>
      </c>
      <c r="GS252" t="s">
        <v>158</v>
      </c>
      <c r="GT252" t="s">
        <v>1421</v>
      </c>
      <c r="GU252" t="s">
        <v>211</v>
      </c>
      <c r="GV252" t="s">
        <v>1421</v>
      </c>
      <c r="GW252" t="s">
        <v>215</v>
      </c>
      <c r="GX252"/>
      <c r="GY252">
        <v>0</v>
      </c>
      <c r="GZ252">
        <v>0</v>
      </c>
      <c r="HA252" t="s">
        <v>1421</v>
      </c>
      <c r="HB252" t="s">
        <v>1421</v>
      </c>
      <c r="HC252" t="s">
        <v>1421</v>
      </c>
      <c r="HD252" t="s">
        <v>1421</v>
      </c>
      <c r="HE252" t="s">
        <v>1421</v>
      </c>
      <c r="HF252" t="s">
        <v>1421</v>
      </c>
      <c r="HG252">
        <v>0</v>
      </c>
      <c r="HH252">
        <v>0</v>
      </c>
      <c r="HI252" t="s">
        <v>1421</v>
      </c>
      <c r="HJ252" t="s">
        <v>1421</v>
      </c>
      <c r="HK252" t="s">
        <v>1421</v>
      </c>
      <c r="HL252" t="s">
        <v>1421</v>
      </c>
      <c r="HM252" t="s">
        <v>1421</v>
      </c>
      <c r="HN252" t="s">
        <v>1421</v>
      </c>
      <c r="HO252">
        <v>0</v>
      </c>
      <c r="HP252">
        <v>0</v>
      </c>
      <c r="HQ252">
        <v>39</v>
      </c>
      <c r="HR252">
        <v>234</v>
      </c>
      <c r="HS252">
        <v>72</v>
      </c>
      <c r="HT252">
        <v>432</v>
      </c>
      <c r="HU252">
        <v>90</v>
      </c>
      <c r="HV252">
        <v>540</v>
      </c>
      <c r="HW252">
        <v>0</v>
      </c>
      <c r="HX252">
        <v>0</v>
      </c>
      <c r="HY252" t="s">
        <v>208</v>
      </c>
      <c r="HZ252">
        <v>3039</v>
      </c>
      <c r="IA252">
        <v>18170</v>
      </c>
      <c r="IB252" t="s">
        <v>208</v>
      </c>
      <c r="IC252" t="s">
        <v>70</v>
      </c>
      <c r="ID252" t="s">
        <v>303</v>
      </c>
      <c r="IE252" t="s">
        <v>208</v>
      </c>
      <c r="IF252" t="s">
        <v>158</v>
      </c>
      <c r="IG252" t="s">
        <v>208</v>
      </c>
      <c r="IH252">
        <v>4</v>
      </c>
      <c r="II252">
        <v>24</v>
      </c>
      <c r="IJ252" t="s">
        <v>208</v>
      </c>
      <c r="IK252" t="s">
        <v>219</v>
      </c>
      <c r="IL252" t="s">
        <v>230</v>
      </c>
      <c r="IM252" t="s">
        <v>219</v>
      </c>
      <c r="IN252" t="s">
        <v>1644</v>
      </c>
    </row>
    <row r="253" spans="1:248" hidden="1" x14ac:dyDescent="0.25">
      <c r="A253" t="s">
        <v>67</v>
      </c>
      <c r="B253" t="s">
        <v>68</v>
      </c>
      <c r="C253" t="s">
        <v>771</v>
      </c>
      <c r="D253" t="s">
        <v>348</v>
      </c>
      <c r="E253" t="s">
        <v>787</v>
      </c>
      <c r="F253" t="s">
        <v>788</v>
      </c>
      <c r="G253">
        <v>12</v>
      </c>
      <c r="H253">
        <v>12</v>
      </c>
      <c r="I253" t="s">
        <v>208</v>
      </c>
      <c r="J253">
        <v>149</v>
      </c>
      <c r="K253">
        <v>894</v>
      </c>
      <c r="L253">
        <v>28</v>
      </c>
      <c r="M253">
        <v>168</v>
      </c>
      <c r="N253" t="s">
        <v>68</v>
      </c>
      <c r="O253" t="s">
        <v>348</v>
      </c>
      <c r="P253">
        <v>26</v>
      </c>
      <c r="Q253">
        <v>160</v>
      </c>
      <c r="R253" t="s">
        <v>68</v>
      </c>
      <c r="S253" t="s">
        <v>348</v>
      </c>
      <c r="T253">
        <v>22</v>
      </c>
      <c r="U253">
        <v>132</v>
      </c>
      <c r="V253" t="s">
        <v>68</v>
      </c>
      <c r="W253" t="s">
        <v>348</v>
      </c>
      <c r="X253">
        <v>16</v>
      </c>
      <c r="Y253">
        <v>96</v>
      </c>
      <c r="Z253" t="s">
        <v>68</v>
      </c>
      <c r="AA253" t="s">
        <v>348</v>
      </c>
      <c r="AB253">
        <v>17</v>
      </c>
      <c r="AC253">
        <v>104</v>
      </c>
      <c r="AD253" t="s">
        <v>68</v>
      </c>
      <c r="AE253" t="s">
        <v>348</v>
      </c>
      <c r="AF253">
        <v>37</v>
      </c>
      <c r="AG253">
        <v>224</v>
      </c>
      <c r="AH253" t="s">
        <v>68</v>
      </c>
      <c r="AI253" t="s">
        <v>348</v>
      </c>
      <c r="AJ253">
        <v>3</v>
      </c>
      <c r="AK253">
        <v>10</v>
      </c>
      <c r="AL253" t="s">
        <v>68</v>
      </c>
      <c r="AM253" t="s">
        <v>348</v>
      </c>
      <c r="AN253">
        <v>0</v>
      </c>
      <c r="AO253">
        <v>0</v>
      </c>
      <c r="AP253" t="s">
        <v>213</v>
      </c>
      <c r="AQ253">
        <v>0</v>
      </c>
      <c r="AR253">
        <v>0</v>
      </c>
      <c r="AS253">
        <v>0</v>
      </c>
      <c r="AT253">
        <v>0</v>
      </c>
      <c r="AU253" t="s">
        <v>1421</v>
      </c>
      <c r="AV253" t="s">
        <v>1421</v>
      </c>
      <c r="AW253">
        <v>0</v>
      </c>
      <c r="AX253">
        <v>0</v>
      </c>
      <c r="AY253" t="s">
        <v>1421</v>
      </c>
      <c r="AZ253" t="s">
        <v>1421</v>
      </c>
      <c r="BA253">
        <v>0</v>
      </c>
      <c r="BB253">
        <v>0</v>
      </c>
      <c r="BC253" t="s">
        <v>1421</v>
      </c>
      <c r="BD253" t="s">
        <v>1421</v>
      </c>
      <c r="BE253">
        <v>0</v>
      </c>
      <c r="BF253">
        <v>0</v>
      </c>
      <c r="BG253" t="s">
        <v>1421</v>
      </c>
      <c r="BH253" t="s">
        <v>1421</v>
      </c>
      <c r="BI253">
        <v>0</v>
      </c>
      <c r="BJ253">
        <v>0</v>
      </c>
      <c r="BK253" t="s">
        <v>1421</v>
      </c>
      <c r="BL253" t="s">
        <v>1421</v>
      </c>
      <c r="BM253">
        <v>0</v>
      </c>
      <c r="BN253">
        <v>0</v>
      </c>
      <c r="BO253" t="s">
        <v>1421</v>
      </c>
      <c r="BP253" t="s">
        <v>1421</v>
      </c>
      <c r="BQ253">
        <v>0</v>
      </c>
      <c r="BR253">
        <v>0</v>
      </c>
      <c r="BS253">
        <v>168</v>
      </c>
      <c r="BT253">
        <v>0</v>
      </c>
      <c r="BU253">
        <v>0</v>
      </c>
      <c r="BV253" t="s">
        <v>213</v>
      </c>
      <c r="BW253" t="s">
        <v>1421</v>
      </c>
      <c r="BX253">
        <v>0</v>
      </c>
      <c r="BY253">
        <v>0</v>
      </c>
      <c r="BZ253">
        <v>160</v>
      </c>
      <c r="CA253">
        <v>0</v>
      </c>
      <c r="CB253">
        <v>0</v>
      </c>
      <c r="CC253" t="s">
        <v>213</v>
      </c>
      <c r="CD253" t="s">
        <v>1421</v>
      </c>
      <c r="CE253">
        <v>0</v>
      </c>
      <c r="CF253">
        <v>0</v>
      </c>
      <c r="CG253">
        <v>0</v>
      </c>
      <c r="CH253">
        <v>132</v>
      </c>
      <c r="CI253">
        <v>0</v>
      </c>
      <c r="CJ253" t="s">
        <v>213</v>
      </c>
      <c r="CK253" t="s">
        <v>1421</v>
      </c>
      <c r="CL253">
        <v>0</v>
      </c>
      <c r="CM253">
        <v>0</v>
      </c>
      <c r="CN253">
        <v>96</v>
      </c>
      <c r="CO253">
        <v>0</v>
      </c>
      <c r="CP253">
        <v>0</v>
      </c>
      <c r="CQ253" t="s">
        <v>213</v>
      </c>
      <c r="CR253" t="s">
        <v>1421</v>
      </c>
      <c r="CS253">
        <v>0</v>
      </c>
      <c r="CT253">
        <v>0</v>
      </c>
      <c r="CU253">
        <v>104</v>
      </c>
      <c r="CV253">
        <v>0</v>
      </c>
      <c r="CW253">
        <v>0</v>
      </c>
      <c r="CX253" t="s">
        <v>213</v>
      </c>
      <c r="CY253" t="s">
        <v>1421</v>
      </c>
      <c r="CZ253">
        <v>0</v>
      </c>
      <c r="DA253">
        <v>0</v>
      </c>
      <c r="DB253">
        <v>0</v>
      </c>
      <c r="DC253">
        <v>0</v>
      </c>
      <c r="DD253">
        <v>224</v>
      </c>
      <c r="DE253" t="s">
        <v>213</v>
      </c>
      <c r="DF253" t="s">
        <v>1421</v>
      </c>
      <c r="DG253">
        <v>0</v>
      </c>
      <c r="DH253">
        <v>0</v>
      </c>
      <c r="DI253">
        <v>0</v>
      </c>
      <c r="DJ253">
        <v>0</v>
      </c>
      <c r="DK253">
        <v>10</v>
      </c>
      <c r="DL253" t="s">
        <v>213</v>
      </c>
      <c r="DM253" t="s">
        <v>1421</v>
      </c>
      <c r="DN253">
        <v>0</v>
      </c>
      <c r="DO253">
        <v>0</v>
      </c>
      <c r="DP253">
        <v>0</v>
      </c>
      <c r="DQ253">
        <v>0</v>
      </c>
      <c r="DR253">
        <v>149</v>
      </c>
      <c r="DS253">
        <v>894</v>
      </c>
      <c r="DT253" t="s">
        <v>208</v>
      </c>
      <c r="DU253">
        <v>35</v>
      </c>
      <c r="DV253">
        <v>210</v>
      </c>
      <c r="DW253">
        <v>0</v>
      </c>
      <c r="DX253">
        <v>0</v>
      </c>
      <c r="DY253">
        <v>365</v>
      </c>
      <c r="DZ253">
        <v>1672</v>
      </c>
      <c r="EA253" t="s">
        <v>208</v>
      </c>
      <c r="EB253">
        <v>270</v>
      </c>
      <c r="EC253">
        <v>1102</v>
      </c>
      <c r="ED253">
        <v>20</v>
      </c>
      <c r="EE253">
        <v>78</v>
      </c>
      <c r="EF253" t="s">
        <v>70</v>
      </c>
      <c r="EG253" t="s">
        <v>303</v>
      </c>
      <c r="EH253" t="s">
        <v>215</v>
      </c>
      <c r="EI253"/>
      <c r="EJ253">
        <v>27</v>
      </c>
      <c r="EK253">
        <v>102</v>
      </c>
      <c r="EL253" t="s">
        <v>66</v>
      </c>
      <c r="EM253" t="s">
        <v>405</v>
      </c>
      <c r="EN253" t="s">
        <v>215</v>
      </c>
      <c r="EO253"/>
      <c r="EP253">
        <v>65</v>
      </c>
      <c r="EQ253">
        <v>250</v>
      </c>
      <c r="ER253" t="s">
        <v>64</v>
      </c>
      <c r="ES253" t="s">
        <v>217</v>
      </c>
      <c r="ET253" t="s">
        <v>215</v>
      </c>
      <c r="EU253"/>
      <c r="EV253">
        <v>35</v>
      </c>
      <c r="EW253">
        <v>138</v>
      </c>
      <c r="EX253" t="s">
        <v>68</v>
      </c>
      <c r="EY253" t="s">
        <v>300</v>
      </c>
      <c r="EZ253" t="s">
        <v>252</v>
      </c>
      <c r="FA253"/>
      <c r="FB253">
        <v>44</v>
      </c>
      <c r="FC253">
        <v>174</v>
      </c>
      <c r="FD253" t="s">
        <v>66</v>
      </c>
      <c r="FE253" t="s">
        <v>310</v>
      </c>
      <c r="FF253" t="s">
        <v>254</v>
      </c>
      <c r="FG253"/>
      <c r="FH253">
        <v>79</v>
      </c>
      <c r="FI253">
        <v>360</v>
      </c>
      <c r="FJ253" t="s">
        <v>66</v>
      </c>
      <c r="FK253" t="s">
        <v>263</v>
      </c>
      <c r="FL253" t="s">
        <v>254</v>
      </c>
      <c r="FM253"/>
      <c r="FN253">
        <v>0</v>
      </c>
      <c r="FO253">
        <v>0</v>
      </c>
      <c r="FP253" t="s">
        <v>208</v>
      </c>
      <c r="FQ253">
        <v>95</v>
      </c>
      <c r="FR253">
        <v>570</v>
      </c>
      <c r="FS253">
        <v>10</v>
      </c>
      <c r="FT253">
        <v>60</v>
      </c>
      <c r="FU253" t="s">
        <v>154</v>
      </c>
      <c r="FV253" t="s">
        <v>1421</v>
      </c>
      <c r="FW253" t="s">
        <v>278</v>
      </c>
      <c r="FX253" t="s">
        <v>1421</v>
      </c>
      <c r="FY253" t="s">
        <v>215</v>
      </c>
      <c r="FZ253"/>
      <c r="GA253">
        <v>5</v>
      </c>
      <c r="GB253">
        <v>30</v>
      </c>
      <c r="GC253" t="s">
        <v>151</v>
      </c>
      <c r="GD253" t="s">
        <v>1421</v>
      </c>
      <c r="GE253" t="s">
        <v>506</v>
      </c>
      <c r="GF253" t="s">
        <v>1421</v>
      </c>
      <c r="GG253" t="s">
        <v>215</v>
      </c>
      <c r="GH253"/>
      <c r="GI253">
        <v>15</v>
      </c>
      <c r="GJ253">
        <v>90</v>
      </c>
      <c r="GK253" t="s">
        <v>156</v>
      </c>
      <c r="GL253" t="s">
        <v>1421</v>
      </c>
      <c r="GM253" t="s">
        <v>228</v>
      </c>
      <c r="GN253" t="s">
        <v>1421</v>
      </c>
      <c r="GO253" t="s">
        <v>215</v>
      </c>
      <c r="GP253"/>
      <c r="GQ253">
        <v>12</v>
      </c>
      <c r="GR253">
        <v>72</v>
      </c>
      <c r="GS253" t="s">
        <v>158</v>
      </c>
      <c r="GT253" t="s">
        <v>1421</v>
      </c>
      <c r="GU253" t="s">
        <v>211</v>
      </c>
      <c r="GV253" t="s">
        <v>1421</v>
      </c>
      <c r="GW253" t="s">
        <v>252</v>
      </c>
      <c r="GX253"/>
      <c r="GY253">
        <v>25</v>
      </c>
      <c r="GZ253">
        <v>150</v>
      </c>
      <c r="HA253" t="s">
        <v>158</v>
      </c>
      <c r="HB253" t="s">
        <v>1421</v>
      </c>
      <c r="HC253" t="s">
        <v>211</v>
      </c>
      <c r="HD253" t="s">
        <v>1421</v>
      </c>
      <c r="HE253" t="s">
        <v>254</v>
      </c>
      <c r="HF253"/>
      <c r="HG253">
        <v>28</v>
      </c>
      <c r="HH253">
        <v>168</v>
      </c>
      <c r="HI253" t="s">
        <v>158</v>
      </c>
      <c r="HJ253" t="s">
        <v>1421</v>
      </c>
      <c r="HK253" t="s">
        <v>211</v>
      </c>
      <c r="HL253" t="s">
        <v>1421</v>
      </c>
      <c r="HM253" t="s">
        <v>254</v>
      </c>
      <c r="HN253"/>
      <c r="HO253">
        <v>0</v>
      </c>
      <c r="HP253">
        <v>0</v>
      </c>
      <c r="HQ253">
        <v>40</v>
      </c>
      <c r="HR253">
        <v>210</v>
      </c>
      <c r="HS253">
        <v>60</v>
      </c>
      <c r="HT253">
        <v>442</v>
      </c>
      <c r="HU253">
        <v>265</v>
      </c>
      <c r="HV253">
        <v>1020</v>
      </c>
      <c r="HW253">
        <v>0</v>
      </c>
      <c r="HX253">
        <v>0</v>
      </c>
      <c r="HY253" t="s">
        <v>208</v>
      </c>
      <c r="HZ253">
        <v>235</v>
      </c>
      <c r="IA253">
        <v>1398</v>
      </c>
      <c r="IB253" t="s">
        <v>208</v>
      </c>
      <c r="IC253" t="s">
        <v>70</v>
      </c>
      <c r="ID253" t="s">
        <v>303</v>
      </c>
      <c r="IE253" t="s">
        <v>208</v>
      </c>
      <c r="IF253" t="s">
        <v>158</v>
      </c>
      <c r="IG253" t="s">
        <v>208</v>
      </c>
      <c r="IH253">
        <v>16</v>
      </c>
      <c r="II253">
        <v>96</v>
      </c>
      <c r="IJ253" t="s">
        <v>208</v>
      </c>
      <c r="IK253" t="s">
        <v>230</v>
      </c>
      <c r="IL253" t="s">
        <v>230</v>
      </c>
      <c r="IM253" t="s">
        <v>230</v>
      </c>
      <c r="IN253" t="s">
        <v>1645</v>
      </c>
    </row>
    <row r="254" spans="1:248" hidden="1" x14ac:dyDescent="0.25">
      <c r="A254" t="s">
        <v>77</v>
      </c>
      <c r="B254" t="s">
        <v>78</v>
      </c>
      <c r="C254" t="s">
        <v>768</v>
      </c>
      <c r="D254" t="s">
        <v>432</v>
      </c>
      <c r="E254" t="s">
        <v>941</v>
      </c>
      <c r="F254" t="s">
        <v>942</v>
      </c>
      <c r="G254">
        <v>12</v>
      </c>
      <c r="H254">
        <v>12</v>
      </c>
      <c r="I254" t="s">
        <v>208</v>
      </c>
      <c r="J254">
        <v>831</v>
      </c>
      <c r="K254">
        <v>4284</v>
      </c>
      <c r="L254">
        <v>31</v>
      </c>
      <c r="M254">
        <v>164</v>
      </c>
      <c r="N254" t="s">
        <v>78</v>
      </c>
      <c r="O254" t="s">
        <v>432</v>
      </c>
      <c r="P254">
        <v>43</v>
      </c>
      <c r="Q254">
        <v>228</v>
      </c>
      <c r="R254" t="s">
        <v>78</v>
      </c>
      <c r="S254" t="s">
        <v>432</v>
      </c>
      <c r="T254">
        <v>62</v>
      </c>
      <c r="U254">
        <v>324</v>
      </c>
      <c r="V254" t="s">
        <v>78</v>
      </c>
      <c r="W254" t="s">
        <v>432</v>
      </c>
      <c r="X254">
        <v>35</v>
      </c>
      <c r="Y254">
        <v>186</v>
      </c>
      <c r="Z254" t="s">
        <v>78</v>
      </c>
      <c r="AA254" t="s">
        <v>432</v>
      </c>
      <c r="AB254">
        <v>121</v>
      </c>
      <c r="AC254">
        <v>617</v>
      </c>
      <c r="AD254" t="s">
        <v>78</v>
      </c>
      <c r="AE254" t="s">
        <v>432</v>
      </c>
      <c r="AF254">
        <v>179</v>
      </c>
      <c r="AG254">
        <v>913</v>
      </c>
      <c r="AH254" t="s">
        <v>78</v>
      </c>
      <c r="AI254" t="s">
        <v>432</v>
      </c>
      <c r="AJ254">
        <v>360</v>
      </c>
      <c r="AK254">
        <v>1852</v>
      </c>
      <c r="AL254" t="s">
        <v>78</v>
      </c>
      <c r="AM254" t="s">
        <v>432</v>
      </c>
      <c r="AN254">
        <v>0</v>
      </c>
      <c r="AO254">
        <v>0</v>
      </c>
      <c r="AP254" t="s">
        <v>213</v>
      </c>
      <c r="AQ254">
        <v>0</v>
      </c>
      <c r="AR254">
        <v>0</v>
      </c>
      <c r="AS254">
        <v>0</v>
      </c>
      <c r="AT254">
        <v>0</v>
      </c>
      <c r="AU254" t="s">
        <v>1421</v>
      </c>
      <c r="AV254" t="s">
        <v>1421</v>
      </c>
      <c r="AW254">
        <v>0</v>
      </c>
      <c r="AX254">
        <v>0</v>
      </c>
      <c r="AY254" t="s">
        <v>1421</v>
      </c>
      <c r="AZ254" t="s">
        <v>1421</v>
      </c>
      <c r="BA254">
        <v>0</v>
      </c>
      <c r="BB254">
        <v>0</v>
      </c>
      <c r="BC254" t="s">
        <v>1421</v>
      </c>
      <c r="BD254" t="s">
        <v>1421</v>
      </c>
      <c r="BE254">
        <v>0</v>
      </c>
      <c r="BF254">
        <v>0</v>
      </c>
      <c r="BG254" t="s">
        <v>1421</v>
      </c>
      <c r="BH254" t="s">
        <v>1421</v>
      </c>
      <c r="BI254">
        <v>0</v>
      </c>
      <c r="BJ254">
        <v>0</v>
      </c>
      <c r="BK254" t="s">
        <v>1421</v>
      </c>
      <c r="BL254" t="s">
        <v>1421</v>
      </c>
      <c r="BM254">
        <v>0</v>
      </c>
      <c r="BN254">
        <v>0</v>
      </c>
      <c r="BO254" t="s">
        <v>1421</v>
      </c>
      <c r="BP254" t="s">
        <v>1421</v>
      </c>
      <c r="BQ254">
        <v>0</v>
      </c>
      <c r="BR254">
        <v>0</v>
      </c>
      <c r="BS254">
        <v>164</v>
      </c>
      <c r="BT254">
        <v>0</v>
      </c>
      <c r="BU254">
        <v>0</v>
      </c>
      <c r="BV254" t="s">
        <v>213</v>
      </c>
      <c r="BW254" t="s">
        <v>1421</v>
      </c>
      <c r="BX254">
        <v>0</v>
      </c>
      <c r="BY254">
        <v>0</v>
      </c>
      <c r="BZ254">
        <v>228</v>
      </c>
      <c r="CA254">
        <v>0</v>
      </c>
      <c r="CB254">
        <v>0</v>
      </c>
      <c r="CC254" t="s">
        <v>213</v>
      </c>
      <c r="CD254" t="s">
        <v>1421</v>
      </c>
      <c r="CE254">
        <v>0</v>
      </c>
      <c r="CF254">
        <v>0</v>
      </c>
      <c r="CG254">
        <v>324</v>
      </c>
      <c r="CH254">
        <v>0</v>
      </c>
      <c r="CI254">
        <v>0</v>
      </c>
      <c r="CJ254" t="s">
        <v>213</v>
      </c>
      <c r="CK254" t="s">
        <v>1421</v>
      </c>
      <c r="CL254">
        <v>0</v>
      </c>
      <c r="CM254">
        <v>0</v>
      </c>
      <c r="CN254">
        <v>186</v>
      </c>
      <c r="CO254">
        <v>0</v>
      </c>
      <c r="CP254">
        <v>0</v>
      </c>
      <c r="CQ254" t="s">
        <v>213</v>
      </c>
      <c r="CR254" t="s">
        <v>1421</v>
      </c>
      <c r="CS254">
        <v>0</v>
      </c>
      <c r="CT254">
        <v>0</v>
      </c>
      <c r="CU254">
        <v>0</v>
      </c>
      <c r="CV254">
        <v>617</v>
      </c>
      <c r="CW254">
        <v>0</v>
      </c>
      <c r="CX254" t="s">
        <v>213</v>
      </c>
      <c r="CY254" t="s">
        <v>1421</v>
      </c>
      <c r="CZ254">
        <v>0</v>
      </c>
      <c r="DA254">
        <v>0</v>
      </c>
      <c r="DB254">
        <v>0</v>
      </c>
      <c r="DC254">
        <v>913</v>
      </c>
      <c r="DD254">
        <v>0</v>
      </c>
      <c r="DE254" t="s">
        <v>213</v>
      </c>
      <c r="DF254" t="s">
        <v>1421</v>
      </c>
      <c r="DG254">
        <v>0</v>
      </c>
      <c r="DH254">
        <v>0</v>
      </c>
      <c r="DI254">
        <v>0</v>
      </c>
      <c r="DJ254">
        <v>0</v>
      </c>
      <c r="DK254">
        <v>1852</v>
      </c>
      <c r="DL254" t="s">
        <v>213</v>
      </c>
      <c r="DM254" t="s">
        <v>1421</v>
      </c>
      <c r="DN254">
        <v>0</v>
      </c>
      <c r="DO254">
        <v>0</v>
      </c>
      <c r="DP254">
        <v>0</v>
      </c>
      <c r="DQ254">
        <v>0</v>
      </c>
      <c r="DR254">
        <v>831</v>
      </c>
      <c r="DS254">
        <v>4284</v>
      </c>
      <c r="DT254" t="s">
        <v>208</v>
      </c>
      <c r="DU254">
        <v>133</v>
      </c>
      <c r="DV254">
        <v>718</v>
      </c>
      <c r="DW254">
        <v>6234</v>
      </c>
      <c r="DX254">
        <v>24936</v>
      </c>
      <c r="DY254">
        <v>799</v>
      </c>
      <c r="DZ254">
        <v>4090</v>
      </c>
      <c r="EA254" t="s">
        <v>208</v>
      </c>
      <c r="EB254">
        <v>799</v>
      </c>
      <c r="EC254">
        <v>4090</v>
      </c>
      <c r="ED254">
        <v>27</v>
      </c>
      <c r="EE254">
        <v>143</v>
      </c>
      <c r="EF254" t="s">
        <v>78</v>
      </c>
      <c r="EG254" t="s">
        <v>432</v>
      </c>
      <c r="EH254" t="s">
        <v>215</v>
      </c>
      <c r="EI254"/>
      <c r="EJ254">
        <v>5</v>
      </c>
      <c r="EK254">
        <v>27</v>
      </c>
      <c r="EL254" t="s">
        <v>78</v>
      </c>
      <c r="EM254" t="s">
        <v>432</v>
      </c>
      <c r="EN254" t="s">
        <v>215</v>
      </c>
      <c r="EO254"/>
      <c r="EP254">
        <v>72</v>
      </c>
      <c r="EQ254">
        <v>348</v>
      </c>
      <c r="ER254" t="s">
        <v>78</v>
      </c>
      <c r="ES254" t="s">
        <v>432</v>
      </c>
      <c r="ET254" t="s">
        <v>252</v>
      </c>
      <c r="EU254"/>
      <c r="EV254">
        <v>175</v>
      </c>
      <c r="EW254">
        <v>928</v>
      </c>
      <c r="EX254" t="s">
        <v>78</v>
      </c>
      <c r="EY254" t="s">
        <v>432</v>
      </c>
      <c r="EZ254" t="s">
        <v>252</v>
      </c>
      <c r="FA254"/>
      <c r="FB254">
        <v>169</v>
      </c>
      <c r="FC254">
        <v>896</v>
      </c>
      <c r="FD254" t="s">
        <v>78</v>
      </c>
      <c r="FE254" t="s">
        <v>432</v>
      </c>
      <c r="FF254" t="s">
        <v>252</v>
      </c>
      <c r="FG254"/>
      <c r="FH254">
        <v>351</v>
      </c>
      <c r="FI254">
        <v>1748</v>
      </c>
      <c r="FJ254" t="s">
        <v>78</v>
      </c>
      <c r="FK254" t="s">
        <v>432</v>
      </c>
      <c r="FL254" t="s">
        <v>254</v>
      </c>
      <c r="FM254"/>
      <c r="FN254">
        <v>0</v>
      </c>
      <c r="FO254">
        <v>0</v>
      </c>
      <c r="FP254" t="s">
        <v>213</v>
      </c>
      <c r="FQ254">
        <v>0</v>
      </c>
      <c r="FR254">
        <v>0</v>
      </c>
      <c r="FS254">
        <v>0</v>
      </c>
      <c r="FT254">
        <v>0</v>
      </c>
      <c r="FU254" t="s">
        <v>1421</v>
      </c>
      <c r="FV254" t="s">
        <v>1421</v>
      </c>
      <c r="FW254" t="s">
        <v>1421</v>
      </c>
      <c r="FX254" t="s">
        <v>1421</v>
      </c>
      <c r="FY254" t="s">
        <v>1421</v>
      </c>
      <c r="FZ254" t="s">
        <v>1421</v>
      </c>
      <c r="GA254">
        <v>0</v>
      </c>
      <c r="GB254">
        <v>0</v>
      </c>
      <c r="GC254" t="s">
        <v>1421</v>
      </c>
      <c r="GD254" t="s">
        <v>1421</v>
      </c>
      <c r="GE254" t="s">
        <v>1421</v>
      </c>
      <c r="GF254" t="s">
        <v>1421</v>
      </c>
      <c r="GG254" t="s">
        <v>1421</v>
      </c>
      <c r="GH254" t="s">
        <v>1421</v>
      </c>
      <c r="GI254">
        <v>0</v>
      </c>
      <c r="GJ254">
        <v>0</v>
      </c>
      <c r="GK254" t="s">
        <v>1421</v>
      </c>
      <c r="GL254" t="s">
        <v>1421</v>
      </c>
      <c r="GM254" t="s">
        <v>1421</v>
      </c>
      <c r="GN254" t="s">
        <v>1421</v>
      </c>
      <c r="GO254" t="s">
        <v>1421</v>
      </c>
      <c r="GP254" t="s">
        <v>1421</v>
      </c>
      <c r="GQ254">
        <v>0</v>
      </c>
      <c r="GR254">
        <v>0</v>
      </c>
      <c r="GS254" t="s">
        <v>1421</v>
      </c>
      <c r="GT254" t="s">
        <v>1421</v>
      </c>
      <c r="GU254" t="s">
        <v>1421</v>
      </c>
      <c r="GV254" t="s">
        <v>1421</v>
      </c>
      <c r="GW254" t="s">
        <v>1421</v>
      </c>
      <c r="GX254" t="s">
        <v>1421</v>
      </c>
      <c r="GY254">
        <v>0</v>
      </c>
      <c r="GZ254">
        <v>0</v>
      </c>
      <c r="HA254" t="s">
        <v>1421</v>
      </c>
      <c r="HB254" t="s">
        <v>1421</v>
      </c>
      <c r="HC254" t="s">
        <v>1421</v>
      </c>
      <c r="HD254" t="s">
        <v>1421</v>
      </c>
      <c r="HE254" t="s">
        <v>1421</v>
      </c>
      <c r="HF254" t="s">
        <v>1421</v>
      </c>
      <c r="HG254">
        <v>0</v>
      </c>
      <c r="HH254">
        <v>0</v>
      </c>
      <c r="HI254" t="s">
        <v>1421</v>
      </c>
      <c r="HJ254" t="s">
        <v>1421</v>
      </c>
      <c r="HK254" t="s">
        <v>1421</v>
      </c>
      <c r="HL254" t="s">
        <v>1421</v>
      </c>
      <c r="HM254" t="s">
        <v>1421</v>
      </c>
      <c r="HN254" t="s">
        <v>1421</v>
      </c>
      <c r="HO254">
        <v>0</v>
      </c>
      <c r="HP254">
        <v>0</v>
      </c>
      <c r="HQ254">
        <v>313</v>
      </c>
      <c r="HR254">
        <v>1659</v>
      </c>
      <c r="HS254">
        <v>166</v>
      </c>
      <c r="HT254">
        <v>760</v>
      </c>
      <c r="HU254">
        <v>320</v>
      </c>
      <c r="HV254">
        <v>1671</v>
      </c>
      <c r="HW254">
        <v>0</v>
      </c>
      <c r="HX254">
        <v>0</v>
      </c>
      <c r="HY254" t="s">
        <v>208</v>
      </c>
      <c r="HZ254">
        <v>95</v>
      </c>
      <c r="IA254">
        <v>544</v>
      </c>
      <c r="IB254" t="s">
        <v>208</v>
      </c>
      <c r="IC254" t="s">
        <v>78</v>
      </c>
      <c r="ID254" t="s">
        <v>432</v>
      </c>
      <c r="IE254" t="s">
        <v>213</v>
      </c>
      <c r="IF254" t="s">
        <v>1421</v>
      </c>
      <c r="IG254" t="s">
        <v>208</v>
      </c>
      <c r="IH254">
        <v>113</v>
      </c>
      <c r="II254">
        <v>678</v>
      </c>
      <c r="IJ254" t="s">
        <v>213</v>
      </c>
      <c r="IK254" t="s">
        <v>230</v>
      </c>
      <c r="IL254" t="s">
        <v>219</v>
      </c>
      <c r="IM254" t="s">
        <v>219</v>
      </c>
      <c r="IN254" t="s">
        <v>1646</v>
      </c>
    </row>
    <row r="255" spans="1:248" hidden="1" x14ac:dyDescent="0.25">
      <c r="A255" t="s">
        <v>81</v>
      </c>
      <c r="B255" t="s">
        <v>82</v>
      </c>
      <c r="C255" t="s">
        <v>707</v>
      </c>
      <c r="D255" t="s">
        <v>259</v>
      </c>
      <c r="E255" t="s">
        <v>1131</v>
      </c>
      <c r="F255" t="s">
        <v>259</v>
      </c>
      <c r="G255">
        <v>12</v>
      </c>
      <c r="H255">
        <v>12</v>
      </c>
      <c r="I255" t="s">
        <v>208</v>
      </c>
      <c r="J255">
        <v>1381</v>
      </c>
      <c r="K255">
        <v>8287</v>
      </c>
      <c r="L255">
        <v>19</v>
      </c>
      <c r="M255">
        <v>115</v>
      </c>
      <c r="N255" t="s">
        <v>82</v>
      </c>
      <c r="O255" t="s">
        <v>259</v>
      </c>
      <c r="P255">
        <v>12</v>
      </c>
      <c r="Q255">
        <v>72</v>
      </c>
      <c r="R255" t="s">
        <v>82</v>
      </c>
      <c r="S255" t="s">
        <v>259</v>
      </c>
      <c r="T255">
        <v>5</v>
      </c>
      <c r="U255">
        <v>30</v>
      </c>
      <c r="V255" t="s">
        <v>82</v>
      </c>
      <c r="W255" t="s">
        <v>259</v>
      </c>
      <c r="X255">
        <v>0</v>
      </c>
      <c r="Y255">
        <v>0</v>
      </c>
      <c r="Z255" t="s">
        <v>1421</v>
      </c>
      <c r="AA255" t="s">
        <v>1421</v>
      </c>
      <c r="AB255">
        <v>0</v>
      </c>
      <c r="AC255">
        <v>0</v>
      </c>
      <c r="AD255" t="s">
        <v>1421</v>
      </c>
      <c r="AE255" t="s">
        <v>1421</v>
      </c>
      <c r="AF255">
        <v>0</v>
      </c>
      <c r="AG255">
        <v>0</v>
      </c>
      <c r="AH255" t="s">
        <v>1421</v>
      </c>
      <c r="AI255" t="s">
        <v>1421</v>
      </c>
      <c r="AJ255">
        <v>1345</v>
      </c>
      <c r="AK255">
        <v>8070</v>
      </c>
      <c r="AL255" t="s">
        <v>82</v>
      </c>
      <c r="AM255" t="s">
        <v>259</v>
      </c>
      <c r="AN255">
        <v>0</v>
      </c>
      <c r="AO255">
        <v>0</v>
      </c>
      <c r="AP255" t="s">
        <v>213</v>
      </c>
      <c r="AQ255">
        <v>0</v>
      </c>
      <c r="AR255">
        <v>0</v>
      </c>
      <c r="AS255">
        <v>0</v>
      </c>
      <c r="AT255">
        <v>0</v>
      </c>
      <c r="AU255" t="s">
        <v>1421</v>
      </c>
      <c r="AV255" t="s">
        <v>1421</v>
      </c>
      <c r="AW255">
        <v>0</v>
      </c>
      <c r="AX255">
        <v>0</v>
      </c>
      <c r="AY255" t="s">
        <v>1421</v>
      </c>
      <c r="AZ255" t="s">
        <v>1421</v>
      </c>
      <c r="BA255">
        <v>0</v>
      </c>
      <c r="BB255">
        <v>0</v>
      </c>
      <c r="BC255" t="s">
        <v>1421</v>
      </c>
      <c r="BD255" t="s">
        <v>1421</v>
      </c>
      <c r="BE255">
        <v>0</v>
      </c>
      <c r="BF255">
        <v>0</v>
      </c>
      <c r="BG255" t="s">
        <v>1421</v>
      </c>
      <c r="BH255" t="s">
        <v>1421</v>
      </c>
      <c r="BI255">
        <v>0</v>
      </c>
      <c r="BJ255">
        <v>0</v>
      </c>
      <c r="BK255" t="s">
        <v>1421</v>
      </c>
      <c r="BL255" t="s">
        <v>1421</v>
      </c>
      <c r="BM255">
        <v>0</v>
      </c>
      <c r="BN255">
        <v>0</v>
      </c>
      <c r="BO255" t="s">
        <v>1421</v>
      </c>
      <c r="BP255" t="s">
        <v>1421</v>
      </c>
      <c r="BQ255">
        <v>0</v>
      </c>
      <c r="BR255">
        <v>0</v>
      </c>
      <c r="BS255">
        <v>115</v>
      </c>
      <c r="BT255">
        <v>0</v>
      </c>
      <c r="BU255">
        <v>0</v>
      </c>
      <c r="BV255" t="s">
        <v>213</v>
      </c>
      <c r="BW255" t="s">
        <v>1421</v>
      </c>
      <c r="BX255">
        <v>0</v>
      </c>
      <c r="BY255">
        <v>0</v>
      </c>
      <c r="BZ255">
        <v>72</v>
      </c>
      <c r="CA255">
        <v>0</v>
      </c>
      <c r="CB255">
        <v>0</v>
      </c>
      <c r="CC255" t="s">
        <v>213</v>
      </c>
      <c r="CD255" t="s">
        <v>1421</v>
      </c>
      <c r="CE255">
        <v>0</v>
      </c>
      <c r="CF255">
        <v>0</v>
      </c>
      <c r="CG255">
        <v>30</v>
      </c>
      <c r="CH255">
        <v>0</v>
      </c>
      <c r="CI255">
        <v>0</v>
      </c>
      <c r="CJ255" t="s">
        <v>213</v>
      </c>
      <c r="CK255" t="s">
        <v>1421</v>
      </c>
      <c r="CL255">
        <v>0</v>
      </c>
      <c r="CM255">
        <v>0</v>
      </c>
      <c r="CN255">
        <v>0</v>
      </c>
      <c r="CO255">
        <v>0</v>
      </c>
      <c r="CP255">
        <v>0</v>
      </c>
      <c r="CQ255" t="s">
        <v>213</v>
      </c>
      <c r="CR255" t="s">
        <v>1421</v>
      </c>
      <c r="CS255">
        <v>0</v>
      </c>
      <c r="CT255">
        <v>0</v>
      </c>
      <c r="CU255">
        <v>0</v>
      </c>
      <c r="CV255">
        <v>0</v>
      </c>
      <c r="CW255">
        <v>0</v>
      </c>
      <c r="CX255" t="s">
        <v>213</v>
      </c>
      <c r="CY255" t="s">
        <v>1421</v>
      </c>
      <c r="CZ255">
        <v>0</v>
      </c>
      <c r="DA255">
        <v>0</v>
      </c>
      <c r="DB255">
        <v>0</v>
      </c>
      <c r="DC255">
        <v>0</v>
      </c>
      <c r="DD255">
        <v>0</v>
      </c>
      <c r="DE255" t="s">
        <v>213</v>
      </c>
      <c r="DF255" t="s">
        <v>1421</v>
      </c>
      <c r="DG255">
        <v>0</v>
      </c>
      <c r="DH255">
        <v>0</v>
      </c>
      <c r="DI255">
        <v>8070</v>
      </c>
      <c r="DJ255">
        <v>0</v>
      </c>
      <c r="DK255">
        <v>0</v>
      </c>
      <c r="DL255" t="s">
        <v>213</v>
      </c>
      <c r="DM255" t="s">
        <v>1421</v>
      </c>
      <c r="DN255">
        <v>0</v>
      </c>
      <c r="DO255">
        <v>0</v>
      </c>
      <c r="DP255">
        <v>0</v>
      </c>
      <c r="DQ255">
        <v>0</v>
      </c>
      <c r="DR255">
        <v>1381</v>
      </c>
      <c r="DS255">
        <v>8287</v>
      </c>
      <c r="DT255" t="s">
        <v>208</v>
      </c>
      <c r="DU255">
        <v>32</v>
      </c>
      <c r="DV255">
        <v>192</v>
      </c>
      <c r="DW255">
        <v>5196</v>
      </c>
      <c r="DX255">
        <v>25982</v>
      </c>
      <c r="DY255">
        <v>2225</v>
      </c>
      <c r="DZ255">
        <v>11390</v>
      </c>
      <c r="EA255" t="s">
        <v>208</v>
      </c>
      <c r="EB255">
        <v>1589</v>
      </c>
      <c r="EC255">
        <v>7978</v>
      </c>
      <c r="ED255">
        <v>0</v>
      </c>
      <c r="EE255">
        <v>0</v>
      </c>
      <c r="EF255" t="s">
        <v>1421</v>
      </c>
      <c r="EG255" t="s">
        <v>1421</v>
      </c>
      <c r="EH255" t="s">
        <v>1421</v>
      </c>
      <c r="EI255" t="s">
        <v>1421</v>
      </c>
      <c r="EJ255">
        <v>104</v>
      </c>
      <c r="EK255">
        <v>542</v>
      </c>
      <c r="EL255" t="s">
        <v>82</v>
      </c>
      <c r="EM255" t="s">
        <v>259</v>
      </c>
      <c r="EN255" t="s">
        <v>215</v>
      </c>
      <c r="EO255"/>
      <c r="EP255">
        <v>265</v>
      </c>
      <c r="EQ255">
        <v>1326</v>
      </c>
      <c r="ER255" t="s">
        <v>82</v>
      </c>
      <c r="ES255" t="s">
        <v>259</v>
      </c>
      <c r="ET255" t="s">
        <v>215</v>
      </c>
      <c r="EU255"/>
      <c r="EV255">
        <v>422</v>
      </c>
      <c r="EW255">
        <v>2114</v>
      </c>
      <c r="EX255" t="s">
        <v>82</v>
      </c>
      <c r="EY255" t="s">
        <v>259</v>
      </c>
      <c r="EZ255" t="s">
        <v>215</v>
      </c>
      <c r="FA255"/>
      <c r="FB255">
        <v>470</v>
      </c>
      <c r="FC255">
        <v>2354</v>
      </c>
      <c r="FD255" t="s">
        <v>82</v>
      </c>
      <c r="FE255" t="s">
        <v>259</v>
      </c>
      <c r="FF255" t="s">
        <v>215</v>
      </c>
      <c r="FG255"/>
      <c r="FH255">
        <v>328</v>
      </c>
      <c r="FI255">
        <v>1642</v>
      </c>
      <c r="FJ255" t="s">
        <v>82</v>
      </c>
      <c r="FK255" t="s">
        <v>259</v>
      </c>
      <c r="FL255" t="s">
        <v>215</v>
      </c>
      <c r="FM255"/>
      <c r="FN255">
        <v>0</v>
      </c>
      <c r="FO255">
        <v>0</v>
      </c>
      <c r="FP255" t="s">
        <v>208</v>
      </c>
      <c r="FQ255">
        <v>636</v>
      </c>
      <c r="FR255">
        <v>3412</v>
      </c>
      <c r="FS255">
        <v>0</v>
      </c>
      <c r="FT255">
        <v>0</v>
      </c>
      <c r="FU255" t="s">
        <v>1421</v>
      </c>
      <c r="FV255" t="s">
        <v>1421</v>
      </c>
      <c r="FW255" t="s">
        <v>1421</v>
      </c>
      <c r="FX255" t="s">
        <v>1421</v>
      </c>
      <c r="FY255" t="s">
        <v>1421</v>
      </c>
      <c r="FZ255" t="s">
        <v>1421</v>
      </c>
      <c r="GA255">
        <v>0</v>
      </c>
      <c r="GB255">
        <v>0</v>
      </c>
      <c r="GC255" t="s">
        <v>1421</v>
      </c>
      <c r="GD255" t="s">
        <v>1421</v>
      </c>
      <c r="GE255" t="s">
        <v>1421</v>
      </c>
      <c r="GF255" t="s">
        <v>1421</v>
      </c>
      <c r="GG255" t="s">
        <v>1421</v>
      </c>
      <c r="GH255" t="s">
        <v>1421</v>
      </c>
      <c r="GI255">
        <v>14</v>
      </c>
      <c r="GJ255">
        <v>78</v>
      </c>
      <c r="GK255" t="s">
        <v>148</v>
      </c>
      <c r="GL255" t="s">
        <v>1421</v>
      </c>
      <c r="GM255" t="s">
        <v>764</v>
      </c>
      <c r="GN255" t="s">
        <v>1421</v>
      </c>
      <c r="GO255" t="s">
        <v>215</v>
      </c>
      <c r="GP255"/>
      <c r="GQ255">
        <v>167</v>
      </c>
      <c r="GR255">
        <v>836</v>
      </c>
      <c r="GS255" t="s">
        <v>148</v>
      </c>
      <c r="GT255" t="s">
        <v>1421</v>
      </c>
      <c r="GU255" t="s">
        <v>764</v>
      </c>
      <c r="GV255" t="s">
        <v>1421</v>
      </c>
      <c r="GW255" t="s">
        <v>215</v>
      </c>
      <c r="GX255"/>
      <c r="GY255">
        <v>321</v>
      </c>
      <c r="GZ255">
        <v>1605</v>
      </c>
      <c r="HA255" t="s">
        <v>148</v>
      </c>
      <c r="HB255" t="s">
        <v>1421</v>
      </c>
      <c r="HC255" t="s">
        <v>764</v>
      </c>
      <c r="HD255" t="s">
        <v>1421</v>
      </c>
      <c r="HE255" t="s">
        <v>215</v>
      </c>
      <c r="HF255"/>
      <c r="HG255">
        <v>134</v>
      </c>
      <c r="HH255">
        <v>893</v>
      </c>
      <c r="HI255" t="s">
        <v>148</v>
      </c>
      <c r="HJ255" t="s">
        <v>1421</v>
      </c>
      <c r="HK255" t="s">
        <v>764</v>
      </c>
      <c r="HL255" t="s">
        <v>1421</v>
      </c>
      <c r="HM255" t="s">
        <v>215</v>
      </c>
      <c r="HN255"/>
      <c r="HO255">
        <v>0</v>
      </c>
      <c r="HP255">
        <v>0</v>
      </c>
      <c r="HQ255">
        <v>1245</v>
      </c>
      <c r="HR255">
        <v>6226</v>
      </c>
      <c r="HS255">
        <v>824</v>
      </c>
      <c r="HT255">
        <v>4122</v>
      </c>
      <c r="HU255">
        <v>156</v>
      </c>
      <c r="HV255">
        <v>1042</v>
      </c>
      <c r="HW255">
        <v>0</v>
      </c>
      <c r="HX255">
        <v>0</v>
      </c>
      <c r="HY255" t="s">
        <v>208</v>
      </c>
      <c r="HZ255">
        <v>73</v>
      </c>
      <c r="IA255">
        <v>395</v>
      </c>
      <c r="IB255" t="s">
        <v>208</v>
      </c>
      <c r="IC255" t="s">
        <v>82</v>
      </c>
      <c r="ID255" t="s">
        <v>259</v>
      </c>
      <c r="IE255" t="s">
        <v>208</v>
      </c>
      <c r="IF255" t="s">
        <v>158</v>
      </c>
      <c r="IG255" t="s">
        <v>208</v>
      </c>
      <c r="IH255">
        <v>108</v>
      </c>
      <c r="II255">
        <v>648</v>
      </c>
      <c r="IJ255" t="s">
        <v>213</v>
      </c>
      <c r="IK255" t="s">
        <v>230</v>
      </c>
      <c r="IL255" t="s">
        <v>219</v>
      </c>
      <c r="IM255" t="s">
        <v>230</v>
      </c>
      <c r="IN255" t="s">
        <v>1647</v>
      </c>
    </row>
    <row r="256" spans="1:248" hidden="1" x14ac:dyDescent="0.25">
      <c r="A256" t="s">
        <v>73</v>
      </c>
      <c r="B256" t="s">
        <v>74</v>
      </c>
      <c r="C256" t="s">
        <v>494</v>
      </c>
      <c r="D256" t="s">
        <v>495</v>
      </c>
      <c r="E256" t="s">
        <v>1274</v>
      </c>
      <c r="F256" t="s">
        <v>1275</v>
      </c>
      <c r="G256">
        <v>12</v>
      </c>
      <c r="H256">
        <v>12</v>
      </c>
      <c r="I256" t="s">
        <v>208</v>
      </c>
      <c r="J256">
        <v>2550</v>
      </c>
      <c r="K256">
        <v>15300</v>
      </c>
      <c r="L256">
        <v>0</v>
      </c>
      <c r="M256">
        <v>0</v>
      </c>
      <c r="N256" t="s">
        <v>1421</v>
      </c>
      <c r="O256" t="s">
        <v>1421</v>
      </c>
      <c r="P256">
        <v>5</v>
      </c>
      <c r="Q256">
        <v>30</v>
      </c>
      <c r="R256" t="s">
        <v>1421</v>
      </c>
      <c r="S256" t="s">
        <v>495</v>
      </c>
      <c r="T256">
        <v>17</v>
      </c>
      <c r="U256">
        <v>102</v>
      </c>
      <c r="V256" t="s">
        <v>1421</v>
      </c>
      <c r="W256" t="s">
        <v>1421</v>
      </c>
      <c r="X256">
        <v>21</v>
      </c>
      <c r="Y256">
        <v>126</v>
      </c>
      <c r="Z256" t="s">
        <v>1421</v>
      </c>
      <c r="AA256" t="s">
        <v>1421</v>
      </c>
      <c r="AB256">
        <v>46</v>
      </c>
      <c r="AC256">
        <v>212</v>
      </c>
      <c r="AD256" t="s">
        <v>1421</v>
      </c>
      <c r="AE256" t="s">
        <v>251</v>
      </c>
      <c r="AF256">
        <v>171</v>
      </c>
      <c r="AG256">
        <v>1027</v>
      </c>
      <c r="AH256" t="s">
        <v>74</v>
      </c>
      <c r="AI256" t="s">
        <v>495</v>
      </c>
      <c r="AJ256">
        <v>2290</v>
      </c>
      <c r="AK256">
        <v>13803</v>
      </c>
      <c r="AL256" t="s">
        <v>68</v>
      </c>
      <c r="AM256" t="s">
        <v>503</v>
      </c>
      <c r="AN256">
        <v>0</v>
      </c>
      <c r="AO256">
        <v>0</v>
      </c>
      <c r="AP256" t="s">
        <v>208</v>
      </c>
      <c r="AQ256">
        <v>260</v>
      </c>
      <c r="AR256">
        <v>1560</v>
      </c>
      <c r="AS256">
        <v>5</v>
      </c>
      <c r="AT256">
        <v>30</v>
      </c>
      <c r="AU256" t="s">
        <v>156</v>
      </c>
      <c r="AV256" t="s">
        <v>228</v>
      </c>
      <c r="AW256">
        <v>17</v>
      </c>
      <c r="AX256">
        <v>102</v>
      </c>
      <c r="AY256" t="s">
        <v>156</v>
      </c>
      <c r="AZ256" t="s">
        <v>228</v>
      </c>
      <c r="BA256">
        <v>21</v>
      </c>
      <c r="BB256">
        <v>126</v>
      </c>
      <c r="BC256" t="s">
        <v>158</v>
      </c>
      <c r="BD256" t="s">
        <v>211</v>
      </c>
      <c r="BE256">
        <v>46</v>
      </c>
      <c r="BF256">
        <v>212</v>
      </c>
      <c r="BG256" t="s">
        <v>156</v>
      </c>
      <c r="BH256" t="s">
        <v>1041</v>
      </c>
      <c r="BI256">
        <v>68</v>
      </c>
      <c r="BJ256">
        <v>408</v>
      </c>
      <c r="BK256" t="s">
        <v>156</v>
      </c>
      <c r="BL256" t="s">
        <v>228</v>
      </c>
      <c r="BM256">
        <v>103</v>
      </c>
      <c r="BN256">
        <v>682</v>
      </c>
      <c r="BO256" t="s">
        <v>156</v>
      </c>
      <c r="BP256" t="s">
        <v>228</v>
      </c>
      <c r="BQ256">
        <v>0</v>
      </c>
      <c r="BR256">
        <v>0</v>
      </c>
      <c r="BS256">
        <v>0</v>
      </c>
      <c r="BT256">
        <v>0</v>
      </c>
      <c r="BU256">
        <v>0</v>
      </c>
      <c r="BV256" t="s">
        <v>213</v>
      </c>
      <c r="BW256" t="s">
        <v>1421</v>
      </c>
      <c r="BX256">
        <v>0</v>
      </c>
      <c r="BY256">
        <v>0</v>
      </c>
      <c r="BZ256">
        <v>0</v>
      </c>
      <c r="CA256">
        <v>0</v>
      </c>
      <c r="CB256">
        <v>0</v>
      </c>
      <c r="CC256" t="s">
        <v>213</v>
      </c>
      <c r="CD256" t="s">
        <v>1421</v>
      </c>
      <c r="CE256">
        <v>0</v>
      </c>
      <c r="CF256">
        <v>30</v>
      </c>
      <c r="CG256">
        <v>0</v>
      </c>
      <c r="CH256">
        <v>0</v>
      </c>
      <c r="CI256">
        <v>0</v>
      </c>
      <c r="CJ256" t="s">
        <v>213</v>
      </c>
      <c r="CK256" t="s">
        <v>1421</v>
      </c>
      <c r="CL256">
        <v>0</v>
      </c>
      <c r="CM256">
        <v>102</v>
      </c>
      <c r="CN256">
        <v>0</v>
      </c>
      <c r="CO256">
        <v>0</v>
      </c>
      <c r="CP256">
        <v>0</v>
      </c>
      <c r="CQ256" t="s">
        <v>213</v>
      </c>
      <c r="CR256" t="s">
        <v>1421</v>
      </c>
      <c r="CS256">
        <v>0</v>
      </c>
      <c r="CT256">
        <v>126</v>
      </c>
      <c r="CU256">
        <v>0</v>
      </c>
      <c r="CV256">
        <v>0</v>
      </c>
      <c r="CW256">
        <v>0</v>
      </c>
      <c r="CX256" t="s">
        <v>213</v>
      </c>
      <c r="CY256" t="s">
        <v>1421</v>
      </c>
      <c r="CZ256">
        <v>0</v>
      </c>
      <c r="DA256">
        <v>212</v>
      </c>
      <c r="DB256">
        <v>0</v>
      </c>
      <c r="DC256">
        <v>0</v>
      </c>
      <c r="DD256">
        <v>657</v>
      </c>
      <c r="DE256" t="s">
        <v>213</v>
      </c>
      <c r="DF256" t="s">
        <v>1421</v>
      </c>
      <c r="DG256">
        <v>0</v>
      </c>
      <c r="DH256">
        <v>370</v>
      </c>
      <c r="DI256">
        <v>0</v>
      </c>
      <c r="DJ256">
        <v>0</v>
      </c>
      <c r="DK256">
        <v>13186</v>
      </c>
      <c r="DL256" t="s">
        <v>213</v>
      </c>
      <c r="DM256" t="s">
        <v>1421</v>
      </c>
      <c r="DN256">
        <v>0</v>
      </c>
      <c r="DO256">
        <v>617</v>
      </c>
      <c r="DP256">
        <v>0</v>
      </c>
      <c r="DQ256">
        <v>0</v>
      </c>
      <c r="DR256">
        <v>2550</v>
      </c>
      <c r="DS256">
        <v>15300</v>
      </c>
      <c r="DT256" t="s">
        <v>208</v>
      </c>
      <c r="DU256">
        <v>130</v>
      </c>
      <c r="DV256">
        <v>780</v>
      </c>
      <c r="DW256">
        <v>3100</v>
      </c>
      <c r="DX256">
        <v>18600</v>
      </c>
      <c r="DY256">
        <v>1496</v>
      </c>
      <c r="DZ256">
        <v>8860</v>
      </c>
      <c r="EA256" t="s">
        <v>208</v>
      </c>
      <c r="EB256">
        <v>1380</v>
      </c>
      <c r="EC256">
        <v>8280</v>
      </c>
      <c r="ED256">
        <v>134</v>
      </c>
      <c r="EE256">
        <v>894</v>
      </c>
      <c r="EF256" t="s">
        <v>68</v>
      </c>
      <c r="EG256" t="s">
        <v>503</v>
      </c>
      <c r="EH256" t="s">
        <v>215</v>
      </c>
      <c r="EI256"/>
      <c r="EJ256">
        <v>180</v>
      </c>
      <c r="EK256">
        <v>1080</v>
      </c>
      <c r="EL256" t="s">
        <v>74</v>
      </c>
      <c r="EM256" t="s">
        <v>495</v>
      </c>
      <c r="EN256" t="s">
        <v>215</v>
      </c>
      <c r="EO256"/>
      <c r="EP256">
        <v>0</v>
      </c>
      <c r="EQ256">
        <v>0</v>
      </c>
      <c r="ER256" t="s">
        <v>1421</v>
      </c>
      <c r="ES256" t="s">
        <v>1421</v>
      </c>
      <c r="ET256" t="s">
        <v>1421</v>
      </c>
      <c r="EU256" t="s">
        <v>1421</v>
      </c>
      <c r="EV256">
        <v>190</v>
      </c>
      <c r="EW256">
        <v>1040</v>
      </c>
      <c r="EX256" t="s">
        <v>64</v>
      </c>
      <c r="EY256" t="s">
        <v>217</v>
      </c>
      <c r="EZ256" t="s">
        <v>252</v>
      </c>
      <c r="FA256"/>
      <c r="FB256">
        <v>218</v>
      </c>
      <c r="FC256">
        <v>1328</v>
      </c>
      <c r="FD256" t="s">
        <v>74</v>
      </c>
      <c r="FE256" t="s">
        <v>269</v>
      </c>
      <c r="FF256" t="s">
        <v>254</v>
      </c>
      <c r="FG256"/>
      <c r="FH256">
        <v>658</v>
      </c>
      <c r="FI256">
        <v>3938</v>
      </c>
      <c r="FJ256" t="s">
        <v>74</v>
      </c>
      <c r="FK256" t="s">
        <v>269</v>
      </c>
      <c r="FL256" t="s">
        <v>254</v>
      </c>
      <c r="FM256"/>
      <c r="FN256">
        <v>0</v>
      </c>
      <c r="FO256">
        <v>0</v>
      </c>
      <c r="FP256" t="s">
        <v>208</v>
      </c>
      <c r="FQ256">
        <v>116</v>
      </c>
      <c r="FR256">
        <v>580</v>
      </c>
      <c r="FS256">
        <v>10</v>
      </c>
      <c r="FT256">
        <v>50</v>
      </c>
      <c r="FU256" t="s">
        <v>156</v>
      </c>
      <c r="FV256" t="s">
        <v>1421</v>
      </c>
      <c r="FW256" t="s">
        <v>228</v>
      </c>
      <c r="FX256" t="s">
        <v>1421</v>
      </c>
      <c r="FY256" t="s">
        <v>215</v>
      </c>
      <c r="FZ256"/>
      <c r="GA256">
        <v>15</v>
      </c>
      <c r="GB256">
        <v>75</v>
      </c>
      <c r="GC256" t="s">
        <v>156</v>
      </c>
      <c r="GD256" t="s">
        <v>1421</v>
      </c>
      <c r="GE256" t="s">
        <v>228</v>
      </c>
      <c r="GF256" t="s">
        <v>1421</v>
      </c>
      <c r="GG256" t="s">
        <v>215</v>
      </c>
      <c r="GH256"/>
      <c r="GI256">
        <v>22</v>
      </c>
      <c r="GJ256">
        <v>110</v>
      </c>
      <c r="GK256" t="s">
        <v>154</v>
      </c>
      <c r="GL256" t="s">
        <v>1421</v>
      </c>
      <c r="GM256" t="s">
        <v>319</v>
      </c>
      <c r="GN256" t="s">
        <v>1421</v>
      </c>
      <c r="GO256" t="s">
        <v>215</v>
      </c>
      <c r="GP256"/>
      <c r="GQ256">
        <v>16</v>
      </c>
      <c r="GR256">
        <v>80</v>
      </c>
      <c r="GS256" t="s">
        <v>156</v>
      </c>
      <c r="GT256" t="s">
        <v>1421</v>
      </c>
      <c r="GU256" t="s">
        <v>1041</v>
      </c>
      <c r="GV256" t="s">
        <v>1421</v>
      </c>
      <c r="GW256" t="s">
        <v>252</v>
      </c>
      <c r="GX256"/>
      <c r="GY256">
        <v>27</v>
      </c>
      <c r="GZ256">
        <v>135</v>
      </c>
      <c r="HA256" t="s">
        <v>156</v>
      </c>
      <c r="HB256" t="s">
        <v>1421</v>
      </c>
      <c r="HC256" t="s">
        <v>1041</v>
      </c>
      <c r="HD256" t="s">
        <v>1421</v>
      </c>
      <c r="HE256" t="s">
        <v>254</v>
      </c>
      <c r="HF256"/>
      <c r="HG256">
        <v>26</v>
      </c>
      <c r="HH256">
        <v>130</v>
      </c>
      <c r="HI256" t="s">
        <v>156</v>
      </c>
      <c r="HJ256" t="s">
        <v>1421</v>
      </c>
      <c r="HK256" t="s">
        <v>228</v>
      </c>
      <c r="HL256" t="s">
        <v>1421</v>
      </c>
      <c r="HM256" t="s">
        <v>254</v>
      </c>
      <c r="HN256"/>
      <c r="HO256">
        <v>0</v>
      </c>
      <c r="HP256">
        <v>0</v>
      </c>
      <c r="HQ256">
        <v>65</v>
      </c>
      <c r="HR256">
        <v>390</v>
      </c>
      <c r="HS256">
        <v>148</v>
      </c>
      <c r="HT256">
        <v>740</v>
      </c>
      <c r="HU256">
        <v>1283</v>
      </c>
      <c r="HV256">
        <v>7730</v>
      </c>
      <c r="HW256">
        <v>0</v>
      </c>
      <c r="HX256">
        <v>0</v>
      </c>
      <c r="HY256" t="s">
        <v>208</v>
      </c>
      <c r="HZ256">
        <v>47</v>
      </c>
      <c r="IA256">
        <v>250</v>
      </c>
      <c r="IB256" t="s">
        <v>208</v>
      </c>
      <c r="IC256" t="s">
        <v>74</v>
      </c>
      <c r="ID256" t="s">
        <v>269</v>
      </c>
      <c r="IE256" t="s">
        <v>208</v>
      </c>
      <c r="IF256" t="s">
        <v>156</v>
      </c>
      <c r="IG256" t="s">
        <v>208</v>
      </c>
      <c r="IH256">
        <v>140</v>
      </c>
      <c r="II256">
        <v>840</v>
      </c>
      <c r="IJ256" t="s">
        <v>208</v>
      </c>
      <c r="IK256" t="s">
        <v>237</v>
      </c>
      <c r="IL256" t="s">
        <v>237</v>
      </c>
      <c r="IM256" t="s">
        <v>219</v>
      </c>
      <c r="IN256" t="s">
        <v>1648</v>
      </c>
    </row>
    <row r="257" spans="1:248" hidden="1" x14ac:dyDescent="0.25">
      <c r="A257" t="s">
        <v>67</v>
      </c>
      <c r="B257" t="s">
        <v>68</v>
      </c>
      <c r="C257" t="s">
        <v>299</v>
      </c>
      <c r="D257" t="s">
        <v>300</v>
      </c>
      <c r="E257" t="s">
        <v>1125</v>
      </c>
      <c r="F257" t="s">
        <v>1126</v>
      </c>
      <c r="G257">
        <v>12</v>
      </c>
      <c r="H257">
        <v>12</v>
      </c>
      <c r="I257" t="s">
        <v>208</v>
      </c>
      <c r="J257">
        <v>2172</v>
      </c>
      <c r="K257">
        <v>13032</v>
      </c>
      <c r="L257">
        <v>0</v>
      </c>
      <c r="M257">
        <v>0</v>
      </c>
      <c r="N257" t="s">
        <v>1421</v>
      </c>
      <c r="O257" t="s">
        <v>1421</v>
      </c>
      <c r="P257">
        <v>274</v>
      </c>
      <c r="Q257">
        <v>1644</v>
      </c>
      <c r="R257" t="s">
        <v>64</v>
      </c>
      <c r="S257" t="s">
        <v>358</v>
      </c>
      <c r="T257">
        <v>0</v>
      </c>
      <c r="U257">
        <v>0</v>
      </c>
      <c r="V257" t="s">
        <v>64</v>
      </c>
      <c r="W257" t="s">
        <v>358</v>
      </c>
      <c r="X257">
        <v>0</v>
      </c>
      <c r="Y257">
        <v>0</v>
      </c>
      <c r="Z257" t="s">
        <v>1421</v>
      </c>
      <c r="AA257" t="s">
        <v>1421</v>
      </c>
      <c r="AB257">
        <v>0</v>
      </c>
      <c r="AC257">
        <v>0</v>
      </c>
      <c r="AD257" t="s">
        <v>1421</v>
      </c>
      <c r="AE257" t="s">
        <v>1421</v>
      </c>
      <c r="AF257">
        <v>1898</v>
      </c>
      <c r="AG257">
        <v>11388</v>
      </c>
      <c r="AH257" t="s">
        <v>68</v>
      </c>
      <c r="AI257" t="s">
        <v>300</v>
      </c>
      <c r="AJ257">
        <v>0</v>
      </c>
      <c r="AK257">
        <v>0</v>
      </c>
      <c r="AL257" t="s">
        <v>1421</v>
      </c>
      <c r="AM257" t="s">
        <v>1421</v>
      </c>
      <c r="AN257">
        <v>0</v>
      </c>
      <c r="AO257">
        <v>0</v>
      </c>
      <c r="AP257" t="s">
        <v>213</v>
      </c>
      <c r="AQ257">
        <v>0</v>
      </c>
      <c r="AR257">
        <v>0</v>
      </c>
      <c r="AS257">
        <v>0</v>
      </c>
      <c r="AT257">
        <v>0</v>
      </c>
      <c r="AU257" t="s">
        <v>1421</v>
      </c>
      <c r="AV257" t="s">
        <v>1421</v>
      </c>
      <c r="AW257">
        <v>0</v>
      </c>
      <c r="AX257">
        <v>0</v>
      </c>
      <c r="AY257" t="s">
        <v>1421</v>
      </c>
      <c r="AZ257" t="s">
        <v>1421</v>
      </c>
      <c r="BA257">
        <v>0</v>
      </c>
      <c r="BB257">
        <v>0</v>
      </c>
      <c r="BC257" t="s">
        <v>1421</v>
      </c>
      <c r="BD257" t="s">
        <v>1421</v>
      </c>
      <c r="BE257">
        <v>0</v>
      </c>
      <c r="BF257">
        <v>0</v>
      </c>
      <c r="BG257" t="s">
        <v>1421</v>
      </c>
      <c r="BH257" t="s">
        <v>1421</v>
      </c>
      <c r="BI257">
        <v>0</v>
      </c>
      <c r="BJ257">
        <v>0</v>
      </c>
      <c r="BK257" t="s">
        <v>1421</v>
      </c>
      <c r="BL257" t="s">
        <v>1421</v>
      </c>
      <c r="BM257">
        <v>0</v>
      </c>
      <c r="BN257">
        <v>0</v>
      </c>
      <c r="BO257" t="s">
        <v>1421</v>
      </c>
      <c r="BP257" t="s">
        <v>1421</v>
      </c>
      <c r="BQ257">
        <v>0</v>
      </c>
      <c r="BR257">
        <v>0</v>
      </c>
      <c r="BS257">
        <v>0</v>
      </c>
      <c r="BT257">
        <v>0</v>
      </c>
      <c r="BU257">
        <v>0</v>
      </c>
      <c r="BV257" t="s">
        <v>213</v>
      </c>
      <c r="BW257" t="s">
        <v>1421</v>
      </c>
      <c r="BX257">
        <v>0</v>
      </c>
      <c r="BY257">
        <v>0</v>
      </c>
      <c r="BZ257">
        <v>1644</v>
      </c>
      <c r="CA257">
        <v>0</v>
      </c>
      <c r="CB257">
        <v>0</v>
      </c>
      <c r="CC257" t="s">
        <v>213</v>
      </c>
      <c r="CD257" t="s">
        <v>1421</v>
      </c>
      <c r="CE257">
        <v>0</v>
      </c>
      <c r="CF257">
        <v>0</v>
      </c>
      <c r="CG257">
        <v>0</v>
      </c>
      <c r="CH257">
        <v>0</v>
      </c>
      <c r="CI257">
        <v>0</v>
      </c>
      <c r="CJ257" t="s">
        <v>213</v>
      </c>
      <c r="CK257" t="s">
        <v>1421</v>
      </c>
      <c r="CL257">
        <v>0</v>
      </c>
      <c r="CM257">
        <v>0</v>
      </c>
      <c r="CN257">
        <v>0</v>
      </c>
      <c r="CO257">
        <v>0</v>
      </c>
      <c r="CP257">
        <v>0</v>
      </c>
      <c r="CQ257" t="s">
        <v>213</v>
      </c>
      <c r="CR257" t="s">
        <v>1421</v>
      </c>
      <c r="CS257">
        <v>0</v>
      </c>
      <c r="CT257">
        <v>0</v>
      </c>
      <c r="CU257">
        <v>0</v>
      </c>
      <c r="CV257">
        <v>0</v>
      </c>
      <c r="CW257">
        <v>0</v>
      </c>
      <c r="CX257" t="s">
        <v>213</v>
      </c>
      <c r="CY257" t="s">
        <v>1421</v>
      </c>
      <c r="CZ257">
        <v>0</v>
      </c>
      <c r="DA257">
        <v>0</v>
      </c>
      <c r="DB257">
        <v>0</v>
      </c>
      <c r="DC257">
        <v>0</v>
      </c>
      <c r="DD257">
        <v>11388</v>
      </c>
      <c r="DE257" t="s">
        <v>213</v>
      </c>
      <c r="DF257" t="s">
        <v>1421</v>
      </c>
      <c r="DG257">
        <v>0</v>
      </c>
      <c r="DH257">
        <v>0</v>
      </c>
      <c r="DI257">
        <v>0</v>
      </c>
      <c r="DJ257">
        <v>0</v>
      </c>
      <c r="DK257">
        <v>0</v>
      </c>
      <c r="DL257" t="s">
        <v>213</v>
      </c>
      <c r="DM257" t="s">
        <v>1421</v>
      </c>
      <c r="DN257">
        <v>0</v>
      </c>
      <c r="DO257">
        <v>0</v>
      </c>
      <c r="DP257">
        <v>2172</v>
      </c>
      <c r="DQ257">
        <v>13032</v>
      </c>
      <c r="DR257">
        <v>0</v>
      </c>
      <c r="DS257">
        <v>0</v>
      </c>
      <c r="DT257" t="s">
        <v>208</v>
      </c>
      <c r="DU257">
        <v>15</v>
      </c>
      <c r="DV257">
        <v>75</v>
      </c>
      <c r="DW257">
        <v>2958</v>
      </c>
      <c r="DX257">
        <v>17748</v>
      </c>
      <c r="DY257">
        <v>761</v>
      </c>
      <c r="DZ257">
        <v>4909</v>
      </c>
      <c r="EA257" t="s">
        <v>208</v>
      </c>
      <c r="EB257">
        <v>744</v>
      </c>
      <c r="EC257">
        <v>4824</v>
      </c>
      <c r="ED257">
        <v>0</v>
      </c>
      <c r="EE257">
        <v>0</v>
      </c>
      <c r="EF257" t="s">
        <v>1421</v>
      </c>
      <c r="EG257" t="s">
        <v>1421</v>
      </c>
      <c r="EH257" t="s">
        <v>1421</v>
      </c>
      <c r="EI257" t="s">
        <v>1421</v>
      </c>
      <c r="EJ257">
        <v>392</v>
      </c>
      <c r="EK257">
        <v>2592</v>
      </c>
      <c r="EL257" t="s">
        <v>70</v>
      </c>
      <c r="EM257" t="s">
        <v>303</v>
      </c>
      <c r="EN257" t="s">
        <v>215</v>
      </c>
      <c r="EO257"/>
      <c r="EP257">
        <v>335</v>
      </c>
      <c r="EQ257">
        <v>2130</v>
      </c>
      <c r="ER257" t="s">
        <v>70</v>
      </c>
      <c r="ES257" t="s">
        <v>303</v>
      </c>
      <c r="ET257" t="s">
        <v>215</v>
      </c>
      <c r="EU257"/>
      <c r="EV257">
        <v>17</v>
      </c>
      <c r="EW257">
        <v>102</v>
      </c>
      <c r="EX257" t="s">
        <v>64</v>
      </c>
      <c r="EY257" t="s">
        <v>217</v>
      </c>
      <c r="EZ257" t="s">
        <v>215</v>
      </c>
      <c r="FA257"/>
      <c r="FB257">
        <v>0</v>
      </c>
      <c r="FC257">
        <v>0</v>
      </c>
      <c r="FD257" t="s">
        <v>1421</v>
      </c>
      <c r="FE257" t="s">
        <v>1421</v>
      </c>
      <c r="FF257" t="s">
        <v>1421</v>
      </c>
      <c r="FG257" t="s">
        <v>1421</v>
      </c>
      <c r="FH257">
        <v>0</v>
      </c>
      <c r="FI257">
        <v>0</v>
      </c>
      <c r="FJ257" t="s">
        <v>1421</v>
      </c>
      <c r="FK257" t="s">
        <v>1421</v>
      </c>
      <c r="FL257" t="s">
        <v>1421</v>
      </c>
      <c r="FM257" t="s">
        <v>1421</v>
      </c>
      <c r="FN257">
        <v>0</v>
      </c>
      <c r="FO257">
        <v>0</v>
      </c>
      <c r="FP257" t="s">
        <v>208</v>
      </c>
      <c r="FQ257">
        <v>17</v>
      </c>
      <c r="FR257">
        <v>85</v>
      </c>
      <c r="FS257">
        <v>0</v>
      </c>
      <c r="FT257">
        <v>0</v>
      </c>
      <c r="FU257" t="s">
        <v>1421</v>
      </c>
      <c r="FV257" t="s">
        <v>1421</v>
      </c>
      <c r="FW257" t="s">
        <v>1421</v>
      </c>
      <c r="FX257" t="s">
        <v>1421</v>
      </c>
      <c r="FY257" t="s">
        <v>1421</v>
      </c>
      <c r="FZ257" t="s">
        <v>1421</v>
      </c>
      <c r="GA257">
        <v>0</v>
      </c>
      <c r="GB257">
        <v>0</v>
      </c>
      <c r="GC257" t="s">
        <v>1421</v>
      </c>
      <c r="GD257" t="s">
        <v>1421</v>
      </c>
      <c r="GE257" t="s">
        <v>1421</v>
      </c>
      <c r="GF257" t="s">
        <v>1421</v>
      </c>
      <c r="GG257" t="s">
        <v>1421</v>
      </c>
      <c r="GH257" t="s">
        <v>1421</v>
      </c>
      <c r="GI257">
        <v>0</v>
      </c>
      <c r="GJ257">
        <v>0</v>
      </c>
      <c r="GK257" t="s">
        <v>1421</v>
      </c>
      <c r="GL257" t="s">
        <v>1421</v>
      </c>
      <c r="GM257" t="s">
        <v>1421</v>
      </c>
      <c r="GN257" t="s">
        <v>1421</v>
      </c>
      <c r="GO257" t="s">
        <v>1421</v>
      </c>
      <c r="GP257" t="s">
        <v>1421</v>
      </c>
      <c r="GQ257">
        <v>17</v>
      </c>
      <c r="GR257">
        <v>85</v>
      </c>
      <c r="GS257" t="s">
        <v>158</v>
      </c>
      <c r="GT257" t="s">
        <v>1421</v>
      </c>
      <c r="GU257" t="s">
        <v>211</v>
      </c>
      <c r="GV257" t="s">
        <v>1421</v>
      </c>
      <c r="GW257" t="s">
        <v>215</v>
      </c>
      <c r="GX257"/>
      <c r="GY257">
        <v>0</v>
      </c>
      <c r="GZ257">
        <v>0</v>
      </c>
      <c r="HA257" t="s">
        <v>1421</v>
      </c>
      <c r="HB257" t="s">
        <v>1421</v>
      </c>
      <c r="HC257" t="s">
        <v>1421</v>
      </c>
      <c r="HD257" t="s">
        <v>1421</v>
      </c>
      <c r="HE257" t="s">
        <v>1421</v>
      </c>
      <c r="HF257" t="s">
        <v>1421</v>
      </c>
      <c r="HG257">
        <v>0</v>
      </c>
      <c r="HH257">
        <v>0</v>
      </c>
      <c r="HI257" t="s">
        <v>1421</v>
      </c>
      <c r="HJ257" t="s">
        <v>1421</v>
      </c>
      <c r="HK257" t="s">
        <v>1421</v>
      </c>
      <c r="HL257" t="s">
        <v>1421</v>
      </c>
      <c r="HM257" t="s">
        <v>1421</v>
      </c>
      <c r="HN257" t="s">
        <v>1421</v>
      </c>
      <c r="HO257">
        <v>0</v>
      </c>
      <c r="HP257">
        <v>0</v>
      </c>
      <c r="HQ257">
        <v>392</v>
      </c>
      <c r="HR257">
        <v>2677</v>
      </c>
      <c r="HS257">
        <v>335</v>
      </c>
      <c r="HT257">
        <v>2130</v>
      </c>
      <c r="HU257">
        <v>34</v>
      </c>
      <c r="HV257">
        <v>102</v>
      </c>
      <c r="HW257">
        <v>0</v>
      </c>
      <c r="HX257">
        <v>0</v>
      </c>
      <c r="HY257" t="s">
        <v>208</v>
      </c>
      <c r="HZ257">
        <v>3628</v>
      </c>
      <c r="IA257">
        <v>18140</v>
      </c>
      <c r="IB257" t="s">
        <v>208</v>
      </c>
      <c r="IC257" t="s">
        <v>70</v>
      </c>
      <c r="ID257" t="s">
        <v>303</v>
      </c>
      <c r="IE257" t="s">
        <v>208</v>
      </c>
      <c r="IF257" t="s">
        <v>158</v>
      </c>
      <c r="IG257" t="s">
        <v>208</v>
      </c>
      <c r="IH257">
        <v>15</v>
      </c>
      <c r="II257">
        <v>90</v>
      </c>
      <c r="IJ257" t="s">
        <v>208</v>
      </c>
      <c r="IK257" t="s">
        <v>230</v>
      </c>
      <c r="IL257" t="s">
        <v>219</v>
      </c>
      <c r="IM257" t="s">
        <v>238</v>
      </c>
      <c r="IN257" t="s">
        <v>1649</v>
      </c>
    </row>
    <row r="258" spans="1:248" hidden="1" x14ac:dyDescent="0.25">
      <c r="A258" t="s">
        <v>77</v>
      </c>
      <c r="B258" t="s">
        <v>78</v>
      </c>
      <c r="C258" t="s">
        <v>768</v>
      </c>
      <c r="D258" t="s">
        <v>432</v>
      </c>
      <c r="E258" t="s">
        <v>943</v>
      </c>
      <c r="F258" t="s">
        <v>944</v>
      </c>
      <c r="G258">
        <v>12</v>
      </c>
      <c r="H258">
        <v>12</v>
      </c>
      <c r="I258" t="s">
        <v>208</v>
      </c>
      <c r="J258">
        <v>5023</v>
      </c>
      <c r="K258">
        <v>25387</v>
      </c>
      <c r="L258">
        <v>1311</v>
      </c>
      <c r="M258">
        <v>6408</v>
      </c>
      <c r="N258" t="s">
        <v>76</v>
      </c>
      <c r="O258" t="s">
        <v>216</v>
      </c>
      <c r="P258">
        <v>169</v>
      </c>
      <c r="Q258">
        <v>1000</v>
      </c>
      <c r="R258" t="s">
        <v>78</v>
      </c>
      <c r="S258" t="s">
        <v>432</v>
      </c>
      <c r="T258">
        <v>90</v>
      </c>
      <c r="U258">
        <v>459</v>
      </c>
      <c r="V258" t="s">
        <v>78</v>
      </c>
      <c r="W258" t="s">
        <v>432</v>
      </c>
      <c r="X258">
        <v>36</v>
      </c>
      <c r="Y258">
        <v>184</v>
      </c>
      <c r="Z258" t="s">
        <v>78</v>
      </c>
      <c r="AA258" t="s">
        <v>432</v>
      </c>
      <c r="AB258">
        <v>169</v>
      </c>
      <c r="AC258">
        <v>1002</v>
      </c>
      <c r="AD258" t="s">
        <v>78</v>
      </c>
      <c r="AE258" t="s">
        <v>432</v>
      </c>
      <c r="AF258">
        <v>2497</v>
      </c>
      <c r="AG258">
        <v>12504</v>
      </c>
      <c r="AH258" t="s">
        <v>78</v>
      </c>
      <c r="AI258" t="s">
        <v>432</v>
      </c>
      <c r="AJ258">
        <v>751</v>
      </c>
      <c r="AK258">
        <v>3830</v>
      </c>
      <c r="AL258" t="s">
        <v>78</v>
      </c>
      <c r="AM258" t="s">
        <v>432</v>
      </c>
      <c r="AN258">
        <v>0</v>
      </c>
      <c r="AO258">
        <v>0</v>
      </c>
      <c r="AP258" t="s">
        <v>213</v>
      </c>
      <c r="AQ258">
        <v>0</v>
      </c>
      <c r="AR258">
        <v>0</v>
      </c>
      <c r="AS258">
        <v>0</v>
      </c>
      <c r="AT258">
        <v>0</v>
      </c>
      <c r="AU258" t="s">
        <v>1421</v>
      </c>
      <c r="AV258" t="s">
        <v>1421</v>
      </c>
      <c r="AW258">
        <v>0</v>
      </c>
      <c r="AX258">
        <v>0</v>
      </c>
      <c r="AY258" t="s">
        <v>1421</v>
      </c>
      <c r="AZ258" t="s">
        <v>1421</v>
      </c>
      <c r="BA258">
        <v>0</v>
      </c>
      <c r="BB258">
        <v>0</v>
      </c>
      <c r="BC258" t="s">
        <v>1421</v>
      </c>
      <c r="BD258" t="s">
        <v>1421</v>
      </c>
      <c r="BE258">
        <v>0</v>
      </c>
      <c r="BF258">
        <v>0</v>
      </c>
      <c r="BG258" t="s">
        <v>1421</v>
      </c>
      <c r="BH258" t="s">
        <v>1421</v>
      </c>
      <c r="BI258">
        <v>0</v>
      </c>
      <c r="BJ258">
        <v>0</v>
      </c>
      <c r="BK258" t="s">
        <v>1421</v>
      </c>
      <c r="BL258" t="s">
        <v>1421</v>
      </c>
      <c r="BM258">
        <v>0</v>
      </c>
      <c r="BN258">
        <v>0</v>
      </c>
      <c r="BO258" t="s">
        <v>1421</v>
      </c>
      <c r="BP258" t="s">
        <v>1421</v>
      </c>
      <c r="BQ258">
        <v>0</v>
      </c>
      <c r="BR258">
        <v>0</v>
      </c>
      <c r="BS258">
        <v>6408</v>
      </c>
      <c r="BT258">
        <v>0</v>
      </c>
      <c r="BU258">
        <v>0</v>
      </c>
      <c r="BV258" t="s">
        <v>213</v>
      </c>
      <c r="BW258" t="s">
        <v>1421</v>
      </c>
      <c r="BX258">
        <v>0</v>
      </c>
      <c r="BY258">
        <v>0</v>
      </c>
      <c r="BZ258">
        <v>0</v>
      </c>
      <c r="CA258">
        <v>0</v>
      </c>
      <c r="CB258">
        <v>1000</v>
      </c>
      <c r="CC258" t="s">
        <v>213</v>
      </c>
      <c r="CD258" t="s">
        <v>1421</v>
      </c>
      <c r="CE258">
        <v>0</v>
      </c>
      <c r="CF258">
        <v>0</v>
      </c>
      <c r="CG258">
        <v>0</v>
      </c>
      <c r="CH258">
        <v>459</v>
      </c>
      <c r="CI258">
        <v>0</v>
      </c>
      <c r="CJ258" t="s">
        <v>213</v>
      </c>
      <c r="CK258" t="s">
        <v>1421</v>
      </c>
      <c r="CL258">
        <v>0</v>
      </c>
      <c r="CM258">
        <v>0</v>
      </c>
      <c r="CN258">
        <v>0</v>
      </c>
      <c r="CO258">
        <v>184</v>
      </c>
      <c r="CP258">
        <v>0</v>
      </c>
      <c r="CQ258" t="s">
        <v>213</v>
      </c>
      <c r="CR258" t="s">
        <v>1421</v>
      </c>
      <c r="CS258">
        <v>0</v>
      </c>
      <c r="CT258">
        <v>0</v>
      </c>
      <c r="CU258">
        <v>0</v>
      </c>
      <c r="CV258">
        <v>1002</v>
      </c>
      <c r="CW258">
        <v>0</v>
      </c>
      <c r="CX258" t="s">
        <v>213</v>
      </c>
      <c r="CY258" t="s">
        <v>1421</v>
      </c>
      <c r="CZ258">
        <v>0</v>
      </c>
      <c r="DA258">
        <v>0</v>
      </c>
      <c r="DB258">
        <v>0</v>
      </c>
      <c r="DC258">
        <v>10708</v>
      </c>
      <c r="DD258">
        <v>1796</v>
      </c>
      <c r="DE258" t="s">
        <v>213</v>
      </c>
      <c r="DF258" t="s">
        <v>1421</v>
      </c>
      <c r="DG258">
        <v>0</v>
      </c>
      <c r="DH258">
        <v>0</v>
      </c>
      <c r="DI258">
        <v>0</v>
      </c>
      <c r="DJ258">
        <v>2894</v>
      </c>
      <c r="DK258">
        <v>936</v>
      </c>
      <c r="DL258" t="s">
        <v>213</v>
      </c>
      <c r="DM258" t="s">
        <v>1421</v>
      </c>
      <c r="DN258">
        <v>0</v>
      </c>
      <c r="DO258">
        <v>0</v>
      </c>
      <c r="DP258">
        <v>836</v>
      </c>
      <c r="DQ258">
        <v>4298</v>
      </c>
      <c r="DR258">
        <v>4187</v>
      </c>
      <c r="DS258">
        <v>21089</v>
      </c>
      <c r="DT258" t="s">
        <v>208</v>
      </c>
      <c r="DU258">
        <v>923</v>
      </c>
      <c r="DV258">
        <v>5532</v>
      </c>
      <c r="DW258">
        <v>9100</v>
      </c>
      <c r="DX258">
        <v>47318</v>
      </c>
      <c r="DY258">
        <v>836</v>
      </c>
      <c r="DZ258">
        <v>4331</v>
      </c>
      <c r="EA258" t="s">
        <v>208</v>
      </c>
      <c r="EB258">
        <v>836</v>
      </c>
      <c r="EC258">
        <v>4331</v>
      </c>
      <c r="ED258">
        <v>0</v>
      </c>
      <c r="EE258">
        <v>0</v>
      </c>
      <c r="EF258" t="s">
        <v>1421</v>
      </c>
      <c r="EG258" t="s">
        <v>1421</v>
      </c>
      <c r="EH258" t="s">
        <v>1421</v>
      </c>
      <c r="EI258" t="s">
        <v>1421</v>
      </c>
      <c r="EJ258">
        <v>0</v>
      </c>
      <c r="EK258">
        <v>0</v>
      </c>
      <c r="EL258" t="s">
        <v>1421</v>
      </c>
      <c r="EM258" t="s">
        <v>1421</v>
      </c>
      <c r="EN258" t="s">
        <v>1421</v>
      </c>
      <c r="EO258" t="s">
        <v>1421</v>
      </c>
      <c r="EP258">
        <v>63</v>
      </c>
      <c r="EQ258">
        <v>328</v>
      </c>
      <c r="ER258" t="s">
        <v>78</v>
      </c>
      <c r="ES258" t="s">
        <v>432</v>
      </c>
      <c r="ET258" t="s">
        <v>254</v>
      </c>
      <c r="EU258"/>
      <c r="EV258">
        <v>51</v>
      </c>
      <c r="EW258">
        <v>265</v>
      </c>
      <c r="EX258" t="s">
        <v>78</v>
      </c>
      <c r="EY258" t="s">
        <v>432</v>
      </c>
      <c r="EZ258" t="s">
        <v>252</v>
      </c>
      <c r="FA258"/>
      <c r="FB258">
        <v>114</v>
      </c>
      <c r="FC258">
        <v>593</v>
      </c>
      <c r="FD258" t="s">
        <v>78</v>
      </c>
      <c r="FE258" t="s">
        <v>432</v>
      </c>
      <c r="FF258" t="s">
        <v>252</v>
      </c>
      <c r="FG258"/>
      <c r="FH258">
        <v>608</v>
      </c>
      <c r="FI258">
        <v>3145</v>
      </c>
      <c r="FJ258" t="s">
        <v>78</v>
      </c>
      <c r="FK258" t="s">
        <v>432</v>
      </c>
      <c r="FL258" t="s">
        <v>254</v>
      </c>
      <c r="FM258"/>
      <c r="FN258">
        <v>0</v>
      </c>
      <c r="FO258">
        <v>0</v>
      </c>
      <c r="FP258" t="s">
        <v>213</v>
      </c>
      <c r="FQ258">
        <v>0</v>
      </c>
      <c r="FR258">
        <v>0</v>
      </c>
      <c r="FS258">
        <v>0</v>
      </c>
      <c r="FT258">
        <v>0</v>
      </c>
      <c r="FU258" t="s">
        <v>1421</v>
      </c>
      <c r="FV258" t="s">
        <v>1421</v>
      </c>
      <c r="FW258" t="s">
        <v>1421</v>
      </c>
      <c r="FX258" t="s">
        <v>1421</v>
      </c>
      <c r="FY258" t="s">
        <v>1421</v>
      </c>
      <c r="FZ258" t="s">
        <v>1421</v>
      </c>
      <c r="GA258">
        <v>0</v>
      </c>
      <c r="GB258">
        <v>0</v>
      </c>
      <c r="GC258" t="s">
        <v>1421</v>
      </c>
      <c r="GD258" t="s">
        <v>1421</v>
      </c>
      <c r="GE258" t="s">
        <v>1421</v>
      </c>
      <c r="GF258" t="s">
        <v>1421</v>
      </c>
      <c r="GG258" t="s">
        <v>1421</v>
      </c>
      <c r="GH258" t="s">
        <v>1421</v>
      </c>
      <c r="GI258">
        <v>0</v>
      </c>
      <c r="GJ258">
        <v>0</v>
      </c>
      <c r="GK258" t="s">
        <v>1421</v>
      </c>
      <c r="GL258" t="s">
        <v>1421</v>
      </c>
      <c r="GM258" t="s">
        <v>1421</v>
      </c>
      <c r="GN258" t="s">
        <v>1421</v>
      </c>
      <c r="GO258" t="s">
        <v>1421</v>
      </c>
      <c r="GP258" t="s">
        <v>1421</v>
      </c>
      <c r="GQ258">
        <v>0</v>
      </c>
      <c r="GR258">
        <v>0</v>
      </c>
      <c r="GS258" t="s">
        <v>1421</v>
      </c>
      <c r="GT258" t="s">
        <v>1421</v>
      </c>
      <c r="GU258" t="s">
        <v>1421</v>
      </c>
      <c r="GV258" t="s">
        <v>1421</v>
      </c>
      <c r="GW258" t="s">
        <v>1421</v>
      </c>
      <c r="GX258" t="s">
        <v>1421</v>
      </c>
      <c r="GY258">
        <v>0</v>
      </c>
      <c r="GZ258">
        <v>0</v>
      </c>
      <c r="HA258" t="s">
        <v>1421</v>
      </c>
      <c r="HB258" t="s">
        <v>1421</v>
      </c>
      <c r="HC258" t="s">
        <v>1421</v>
      </c>
      <c r="HD258" t="s">
        <v>1421</v>
      </c>
      <c r="HE258" t="s">
        <v>1421</v>
      </c>
      <c r="HF258" t="s">
        <v>1421</v>
      </c>
      <c r="HG258">
        <v>0</v>
      </c>
      <c r="HH258">
        <v>0</v>
      </c>
      <c r="HI258" t="s">
        <v>1421</v>
      </c>
      <c r="HJ258" t="s">
        <v>1421</v>
      </c>
      <c r="HK258" t="s">
        <v>1421</v>
      </c>
      <c r="HL258" t="s">
        <v>1421</v>
      </c>
      <c r="HM258" t="s">
        <v>1421</v>
      </c>
      <c r="HN258" t="s">
        <v>1421</v>
      </c>
      <c r="HO258">
        <v>0</v>
      </c>
      <c r="HP258">
        <v>0</v>
      </c>
      <c r="HQ258">
        <v>199</v>
      </c>
      <c r="HR258">
        <v>1047</v>
      </c>
      <c r="HS258">
        <v>275</v>
      </c>
      <c r="HT258">
        <v>1430</v>
      </c>
      <c r="HU258">
        <v>362</v>
      </c>
      <c r="HV258">
        <v>1854</v>
      </c>
      <c r="HW258">
        <v>0</v>
      </c>
      <c r="HX258">
        <v>0</v>
      </c>
      <c r="HY258" t="s">
        <v>208</v>
      </c>
      <c r="HZ258">
        <v>4</v>
      </c>
      <c r="IA258">
        <v>22</v>
      </c>
      <c r="IB258" t="s">
        <v>208</v>
      </c>
      <c r="IC258" t="s">
        <v>78</v>
      </c>
      <c r="ID258" t="s">
        <v>432</v>
      </c>
      <c r="IE258" t="s">
        <v>213</v>
      </c>
      <c r="IF258" t="s">
        <v>1421</v>
      </c>
      <c r="IG258" t="s">
        <v>208</v>
      </c>
      <c r="IH258">
        <v>137</v>
      </c>
      <c r="II258">
        <v>810</v>
      </c>
      <c r="IJ258" t="s">
        <v>208</v>
      </c>
      <c r="IK258" t="s">
        <v>230</v>
      </c>
      <c r="IL258" t="s">
        <v>219</v>
      </c>
      <c r="IM258" t="s">
        <v>237</v>
      </c>
      <c r="IN258" t="s">
        <v>1650</v>
      </c>
    </row>
    <row r="259" spans="1:248" x14ac:dyDescent="0.25">
      <c r="A259" t="s">
        <v>65</v>
      </c>
      <c r="B259" t="s">
        <v>66</v>
      </c>
      <c r="C259" t="s">
        <v>499</v>
      </c>
      <c r="D259" t="s">
        <v>405</v>
      </c>
      <c r="E259" t="s">
        <v>783</v>
      </c>
      <c r="F259" t="s">
        <v>784</v>
      </c>
      <c r="G259">
        <v>12</v>
      </c>
      <c r="H259">
        <v>12</v>
      </c>
      <c r="I259" t="s">
        <v>208</v>
      </c>
      <c r="J259">
        <v>6184</v>
      </c>
      <c r="K259">
        <v>37202</v>
      </c>
      <c r="L259">
        <v>820</v>
      </c>
      <c r="M259">
        <v>4928</v>
      </c>
      <c r="N259" t="s">
        <v>68</v>
      </c>
      <c r="O259" t="s">
        <v>300</v>
      </c>
      <c r="P259">
        <v>1620</v>
      </c>
      <c r="Q259">
        <v>9720</v>
      </c>
      <c r="R259" t="s">
        <v>68</v>
      </c>
      <c r="S259" t="s">
        <v>300</v>
      </c>
      <c r="T259">
        <v>1230</v>
      </c>
      <c r="U259">
        <v>7380</v>
      </c>
      <c r="V259" t="s">
        <v>68</v>
      </c>
      <c r="W259" t="s">
        <v>300</v>
      </c>
      <c r="X259">
        <v>874</v>
      </c>
      <c r="Y259">
        <v>5244</v>
      </c>
      <c r="Z259" t="s">
        <v>68</v>
      </c>
      <c r="AA259" t="s">
        <v>300</v>
      </c>
      <c r="AB259">
        <v>1019</v>
      </c>
      <c r="AC259">
        <v>6114</v>
      </c>
      <c r="AD259" t="s">
        <v>68</v>
      </c>
      <c r="AE259" t="s">
        <v>300</v>
      </c>
      <c r="AF259">
        <v>610</v>
      </c>
      <c r="AG259">
        <v>3660</v>
      </c>
      <c r="AH259" t="s">
        <v>68</v>
      </c>
      <c r="AI259" t="s">
        <v>300</v>
      </c>
      <c r="AJ259">
        <v>11</v>
      </c>
      <c r="AK259">
        <v>156</v>
      </c>
      <c r="AL259" t="s">
        <v>68</v>
      </c>
      <c r="AM259" t="s">
        <v>300</v>
      </c>
      <c r="AN259">
        <v>0</v>
      </c>
      <c r="AO259">
        <v>0</v>
      </c>
      <c r="AP259" t="s">
        <v>213</v>
      </c>
      <c r="AQ259">
        <v>0</v>
      </c>
      <c r="AR259">
        <v>0</v>
      </c>
      <c r="AS259">
        <v>0</v>
      </c>
      <c r="AT259">
        <v>0</v>
      </c>
      <c r="AU259" t="s">
        <v>1421</v>
      </c>
      <c r="AV259" t="s">
        <v>1421</v>
      </c>
      <c r="AW259">
        <v>0</v>
      </c>
      <c r="AX259">
        <v>0</v>
      </c>
      <c r="AY259" t="s">
        <v>1421</v>
      </c>
      <c r="AZ259" t="s">
        <v>1421</v>
      </c>
      <c r="BA259">
        <v>0</v>
      </c>
      <c r="BB259">
        <v>0</v>
      </c>
      <c r="BC259" t="s">
        <v>1421</v>
      </c>
      <c r="BD259" t="s">
        <v>1421</v>
      </c>
      <c r="BE259">
        <v>0</v>
      </c>
      <c r="BF259">
        <v>0</v>
      </c>
      <c r="BG259" t="s">
        <v>1421</v>
      </c>
      <c r="BH259" t="s">
        <v>1421</v>
      </c>
      <c r="BI259">
        <v>0</v>
      </c>
      <c r="BJ259">
        <v>0</v>
      </c>
      <c r="BK259" t="s">
        <v>1421</v>
      </c>
      <c r="BL259" t="s">
        <v>1421</v>
      </c>
      <c r="BM259">
        <v>0</v>
      </c>
      <c r="BN259">
        <v>0</v>
      </c>
      <c r="BO259" t="s">
        <v>1421</v>
      </c>
      <c r="BP259" t="s">
        <v>1421</v>
      </c>
      <c r="BQ259">
        <v>0</v>
      </c>
      <c r="BR259">
        <v>0</v>
      </c>
      <c r="BS259">
        <v>4928</v>
      </c>
      <c r="BT259">
        <v>0</v>
      </c>
      <c r="BU259">
        <v>0</v>
      </c>
      <c r="BV259" t="s">
        <v>213</v>
      </c>
      <c r="BW259" t="s">
        <v>1421</v>
      </c>
      <c r="BX259">
        <v>0</v>
      </c>
      <c r="BY259">
        <v>0</v>
      </c>
      <c r="BZ259">
        <v>9720</v>
      </c>
      <c r="CA259">
        <v>0</v>
      </c>
      <c r="CB259">
        <v>0</v>
      </c>
      <c r="CC259" t="s">
        <v>213</v>
      </c>
      <c r="CD259" t="s">
        <v>1421</v>
      </c>
      <c r="CE259">
        <v>0</v>
      </c>
      <c r="CF259">
        <v>0</v>
      </c>
      <c r="CG259">
        <v>7380</v>
      </c>
      <c r="CH259">
        <v>0</v>
      </c>
      <c r="CI259">
        <v>0</v>
      </c>
      <c r="CJ259" t="s">
        <v>213</v>
      </c>
      <c r="CK259" t="s">
        <v>1421</v>
      </c>
      <c r="CL259">
        <v>0</v>
      </c>
      <c r="CM259">
        <v>0</v>
      </c>
      <c r="CN259">
        <v>5244</v>
      </c>
      <c r="CO259">
        <v>0</v>
      </c>
      <c r="CP259">
        <v>0</v>
      </c>
      <c r="CQ259" t="s">
        <v>213</v>
      </c>
      <c r="CR259" t="s">
        <v>1421</v>
      </c>
      <c r="CS259">
        <v>0</v>
      </c>
      <c r="CT259">
        <v>0</v>
      </c>
      <c r="CU259">
        <v>6114</v>
      </c>
      <c r="CV259">
        <v>0</v>
      </c>
      <c r="CW259">
        <v>0</v>
      </c>
      <c r="CX259" t="s">
        <v>213</v>
      </c>
      <c r="CY259" t="s">
        <v>1421</v>
      </c>
      <c r="CZ259">
        <v>0</v>
      </c>
      <c r="DA259">
        <v>0</v>
      </c>
      <c r="DB259">
        <v>3660</v>
      </c>
      <c r="DC259">
        <v>0</v>
      </c>
      <c r="DD259">
        <v>0</v>
      </c>
      <c r="DE259" t="s">
        <v>213</v>
      </c>
      <c r="DF259" t="s">
        <v>1421</v>
      </c>
      <c r="DG259">
        <v>0</v>
      </c>
      <c r="DH259">
        <v>0</v>
      </c>
      <c r="DI259">
        <v>156</v>
      </c>
      <c r="DJ259">
        <v>0</v>
      </c>
      <c r="DK259">
        <v>0</v>
      </c>
      <c r="DL259" t="s">
        <v>213</v>
      </c>
      <c r="DM259" t="s">
        <v>1421</v>
      </c>
      <c r="DN259">
        <v>0</v>
      </c>
      <c r="DO259">
        <v>0</v>
      </c>
      <c r="DP259">
        <v>0</v>
      </c>
      <c r="DQ259">
        <v>0</v>
      </c>
      <c r="DR259">
        <v>6184</v>
      </c>
      <c r="DS259">
        <v>37202</v>
      </c>
      <c r="DT259" t="s">
        <v>213</v>
      </c>
      <c r="DU259">
        <v>0</v>
      </c>
      <c r="DV259">
        <v>0</v>
      </c>
      <c r="DW259">
        <v>2251</v>
      </c>
      <c r="DX259">
        <v>14657</v>
      </c>
      <c r="DY259">
        <v>5327</v>
      </c>
      <c r="DZ259">
        <v>31046</v>
      </c>
      <c r="EA259" t="s">
        <v>213</v>
      </c>
      <c r="EB259">
        <v>0</v>
      </c>
      <c r="EC259">
        <v>0</v>
      </c>
      <c r="ED259">
        <v>0</v>
      </c>
      <c r="EE259">
        <v>0</v>
      </c>
      <c r="EF259" t="s">
        <v>1421</v>
      </c>
      <c r="EG259" t="s">
        <v>1421</v>
      </c>
      <c r="EH259" t="s">
        <v>1421</v>
      </c>
      <c r="EI259" t="s">
        <v>1421</v>
      </c>
      <c r="EJ259">
        <v>0</v>
      </c>
      <c r="EK259">
        <v>0</v>
      </c>
      <c r="EL259" t="s">
        <v>1421</v>
      </c>
      <c r="EM259" t="s">
        <v>1421</v>
      </c>
      <c r="EN259" t="s">
        <v>1421</v>
      </c>
      <c r="EO259" t="s">
        <v>1421</v>
      </c>
      <c r="EP259">
        <v>0</v>
      </c>
      <c r="EQ259">
        <v>0</v>
      </c>
      <c r="ER259" t="s">
        <v>1421</v>
      </c>
      <c r="ES259" t="s">
        <v>1421</v>
      </c>
      <c r="ET259" t="s">
        <v>1421</v>
      </c>
      <c r="EU259" t="s">
        <v>1421</v>
      </c>
      <c r="EV259">
        <v>0</v>
      </c>
      <c r="EW259">
        <v>0</v>
      </c>
      <c r="EX259" t="s">
        <v>1421</v>
      </c>
      <c r="EY259" t="s">
        <v>1421</v>
      </c>
      <c r="EZ259" t="s">
        <v>1421</v>
      </c>
      <c r="FA259" t="s">
        <v>1421</v>
      </c>
      <c r="FB259">
        <v>0</v>
      </c>
      <c r="FC259">
        <v>0</v>
      </c>
      <c r="FD259" t="s">
        <v>1421</v>
      </c>
      <c r="FE259" t="s">
        <v>1421</v>
      </c>
      <c r="FF259" t="s">
        <v>1421</v>
      </c>
      <c r="FG259" t="s">
        <v>1421</v>
      </c>
      <c r="FH259">
        <v>0</v>
      </c>
      <c r="FI259">
        <v>0</v>
      </c>
      <c r="FJ259" t="s">
        <v>1421</v>
      </c>
      <c r="FK259" t="s">
        <v>1421</v>
      </c>
      <c r="FL259" t="s">
        <v>1421</v>
      </c>
      <c r="FM259" t="s">
        <v>1421</v>
      </c>
      <c r="FN259">
        <v>0</v>
      </c>
      <c r="FO259">
        <v>0</v>
      </c>
      <c r="FP259" t="s">
        <v>208</v>
      </c>
      <c r="FQ259">
        <v>5327</v>
      </c>
      <c r="FR259">
        <v>31046</v>
      </c>
      <c r="FS259">
        <v>1354</v>
      </c>
      <c r="FT259">
        <v>8124</v>
      </c>
      <c r="FU259" t="s">
        <v>158</v>
      </c>
      <c r="FV259" t="s">
        <v>1421</v>
      </c>
      <c r="FW259" t="s">
        <v>211</v>
      </c>
      <c r="FX259" t="s">
        <v>1421</v>
      </c>
      <c r="FY259" t="s">
        <v>215</v>
      </c>
      <c r="FZ259"/>
      <c r="GA259">
        <v>1324</v>
      </c>
      <c r="GB259">
        <v>7944</v>
      </c>
      <c r="GC259" t="s">
        <v>158</v>
      </c>
      <c r="GD259" t="s">
        <v>1421</v>
      </c>
      <c r="GE259" t="s">
        <v>211</v>
      </c>
      <c r="GF259" t="s">
        <v>1421</v>
      </c>
      <c r="GG259" t="s">
        <v>215</v>
      </c>
      <c r="GH259"/>
      <c r="GI259">
        <v>589</v>
      </c>
      <c r="GJ259">
        <v>3186</v>
      </c>
      <c r="GK259" t="s">
        <v>158</v>
      </c>
      <c r="GL259" t="s">
        <v>1421</v>
      </c>
      <c r="GM259" t="s">
        <v>211</v>
      </c>
      <c r="GN259" t="s">
        <v>1421</v>
      </c>
      <c r="GO259" t="s">
        <v>215</v>
      </c>
      <c r="GP259"/>
      <c r="GQ259">
        <v>492</v>
      </c>
      <c r="GR259">
        <v>2952</v>
      </c>
      <c r="GS259" t="s">
        <v>158</v>
      </c>
      <c r="GT259" t="s">
        <v>1421</v>
      </c>
      <c r="GU259" t="s">
        <v>333</v>
      </c>
      <c r="GV259" t="s">
        <v>1421</v>
      </c>
      <c r="GW259" t="s">
        <v>215</v>
      </c>
      <c r="GX259"/>
      <c r="GY259">
        <v>589</v>
      </c>
      <c r="GZ259">
        <v>3096</v>
      </c>
      <c r="HA259" t="s">
        <v>158</v>
      </c>
      <c r="HB259" t="s">
        <v>1421</v>
      </c>
      <c r="HC259" t="s">
        <v>333</v>
      </c>
      <c r="HD259" t="s">
        <v>1421</v>
      </c>
      <c r="HE259" t="s">
        <v>215</v>
      </c>
      <c r="HF259"/>
      <c r="HG259">
        <v>979</v>
      </c>
      <c r="HH259">
        <v>5744</v>
      </c>
      <c r="HI259" t="s">
        <v>158</v>
      </c>
      <c r="HJ259" t="s">
        <v>1421</v>
      </c>
      <c r="HK259" t="s">
        <v>672</v>
      </c>
      <c r="HL259" t="s">
        <v>1421</v>
      </c>
      <c r="HM259" t="s">
        <v>215</v>
      </c>
      <c r="HN259"/>
      <c r="HO259">
        <v>0</v>
      </c>
      <c r="HP259">
        <v>0</v>
      </c>
      <c r="HQ259">
        <v>0</v>
      </c>
      <c r="HR259">
        <v>0</v>
      </c>
      <c r="HS259">
        <v>1758</v>
      </c>
      <c r="HT259">
        <v>10548</v>
      </c>
      <c r="HU259">
        <v>3569</v>
      </c>
      <c r="HV259">
        <v>20498</v>
      </c>
      <c r="HW259">
        <v>0</v>
      </c>
      <c r="HX259">
        <v>0</v>
      </c>
      <c r="HY259" t="s">
        <v>208</v>
      </c>
      <c r="HZ259">
        <v>7909</v>
      </c>
      <c r="IA259">
        <v>45778</v>
      </c>
      <c r="IB259" t="s">
        <v>213</v>
      </c>
      <c r="IC259" t="s">
        <v>1421</v>
      </c>
      <c r="ID259" t="s">
        <v>1421</v>
      </c>
      <c r="IE259" t="s">
        <v>208</v>
      </c>
      <c r="IF259" t="s">
        <v>158</v>
      </c>
      <c r="IG259" t="s">
        <v>208</v>
      </c>
      <c r="IH259">
        <v>5251</v>
      </c>
      <c r="II259">
        <v>30967</v>
      </c>
      <c r="IJ259" t="s">
        <v>208</v>
      </c>
      <c r="IK259" t="s">
        <v>230</v>
      </c>
      <c r="IL259" t="s">
        <v>230</v>
      </c>
      <c r="IM259" t="s">
        <v>230</v>
      </c>
      <c r="IN259" t="s">
        <v>1651</v>
      </c>
    </row>
    <row r="260" spans="1:248" hidden="1" x14ac:dyDescent="0.25">
      <c r="A260" t="s">
        <v>67</v>
      </c>
      <c r="B260" t="s">
        <v>68</v>
      </c>
      <c r="C260" t="s">
        <v>286</v>
      </c>
      <c r="D260" t="s">
        <v>251</v>
      </c>
      <c r="E260" t="s">
        <v>287</v>
      </c>
      <c r="F260" t="s">
        <v>288</v>
      </c>
      <c r="G260">
        <v>12</v>
      </c>
      <c r="H260">
        <v>12</v>
      </c>
      <c r="I260" t="s">
        <v>208</v>
      </c>
      <c r="J260">
        <v>660</v>
      </c>
      <c r="K260">
        <v>4029</v>
      </c>
      <c r="L260">
        <v>103</v>
      </c>
      <c r="M260">
        <v>627</v>
      </c>
      <c r="N260" t="s">
        <v>68</v>
      </c>
      <c r="O260" t="s">
        <v>289</v>
      </c>
      <c r="P260">
        <v>104</v>
      </c>
      <c r="Q260">
        <v>634</v>
      </c>
      <c r="R260" t="s">
        <v>68</v>
      </c>
      <c r="S260" t="s">
        <v>289</v>
      </c>
      <c r="T260">
        <v>98</v>
      </c>
      <c r="U260">
        <v>598</v>
      </c>
      <c r="V260" t="s">
        <v>68</v>
      </c>
      <c r="W260" t="s">
        <v>290</v>
      </c>
      <c r="X260">
        <v>94</v>
      </c>
      <c r="Y260">
        <v>572</v>
      </c>
      <c r="Z260" t="s">
        <v>68</v>
      </c>
      <c r="AA260" t="s">
        <v>251</v>
      </c>
      <c r="AB260">
        <v>77</v>
      </c>
      <c r="AC260">
        <v>468</v>
      </c>
      <c r="AD260" t="s">
        <v>68</v>
      </c>
      <c r="AE260" t="s">
        <v>251</v>
      </c>
      <c r="AF260">
        <v>77</v>
      </c>
      <c r="AG260">
        <v>474</v>
      </c>
      <c r="AH260" t="s">
        <v>68</v>
      </c>
      <c r="AI260" t="s">
        <v>251</v>
      </c>
      <c r="AJ260">
        <v>107</v>
      </c>
      <c r="AK260">
        <v>656</v>
      </c>
      <c r="AL260" t="s">
        <v>1421</v>
      </c>
      <c r="AM260" t="s">
        <v>1421</v>
      </c>
      <c r="AN260">
        <v>0</v>
      </c>
      <c r="AO260">
        <v>0</v>
      </c>
      <c r="AP260" t="s">
        <v>208</v>
      </c>
      <c r="AQ260">
        <v>251</v>
      </c>
      <c r="AR260">
        <v>1535</v>
      </c>
      <c r="AS260">
        <v>9</v>
      </c>
      <c r="AT260">
        <v>55</v>
      </c>
      <c r="AU260" t="s">
        <v>151</v>
      </c>
      <c r="AV260" t="s">
        <v>250</v>
      </c>
      <c r="AW260">
        <v>21</v>
      </c>
      <c r="AX260">
        <v>126</v>
      </c>
      <c r="AY260" t="s">
        <v>151</v>
      </c>
      <c r="AZ260" t="s">
        <v>250</v>
      </c>
      <c r="BA260">
        <v>29</v>
      </c>
      <c r="BB260">
        <v>175</v>
      </c>
      <c r="BC260" t="s">
        <v>151</v>
      </c>
      <c r="BD260" t="s">
        <v>250</v>
      </c>
      <c r="BE260">
        <v>38</v>
      </c>
      <c r="BF260">
        <v>236</v>
      </c>
      <c r="BG260" t="s">
        <v>151</v>
      </c>
      <c r="BH260" t="s">
        <v>250</v>
      </c>
      <c r="BI260">
        <v>47</v>
      </c>
      <c r="BJ260">
        <v>287</v>
      </c>
      <c r="BK260" t="s">
        <v>151</v>
      </c>
      <c r="BL260" t="s">
        <v>250</v>
      </c>
      <c r="BM260">
        <v>107</v>
      </c>
      <c r="BN260">
        <v>656</v>
      </c>
      <c r="BO260" t="s">
        <v>151</v>
      </c>
      <c r="BP260" t="s">
        <v>250</v>
      </c>
      <c r="BQ260">
        <v>0</v>
      </c>
      <c r="BR260">
        <v>0</v>
      </c>
      <c r="BS260">
        <v>627</v>
      </c>
      <c r="BT260">
        <v>0</v>
      </c>
      <c r="BU260">
        <v>0</v>
      </c>
      <c r="BV260" t="s">
        <v>213</v>
      </c>
      <c r="BW260" t="s">
        <v>1421</v>
      </c>
      <c r="BX260">
        <v>0</v>
      </c>
      <c r="BY260">
        <v>0</v>
      </c>
      <c r="BZ260">
        <v>597</v>
      </c>
      <c r="CA260">
        <v>0</v>
      </c>
      <c r="CB260">
        <v>0</v>
      </c>
      <c r="CC260" t="s">
        <v>213</v>
      </c>
      <c r="CD260" t="s">
        <v>1421</v>
      </c>
      <c r="CE260">
        <v>0</v>
      </c>
      <c r="CF260">
        <v>37</v>
      </c>
      <c r="CG260">
        <v>512</v>
      </c>
      <c r="CH260">
        <v>0</v>
      </c>
      <c r="CI260">
        <v>0</v>
      </c>
      <c r="CJ260" t="s">
        <v>213</v>
      </c>
      <c r="CK260" t="s">
        <v>1421</v>
      </c>
      <c r="CL260">
        <v>0</v>
      </c>
      <c r="CM260">
        <v>86</v>
      </c>
      <c r="CN260">
        <v>451</v>
      </c>
      <c r="CO260">
        <v>0</v>
      </c>
      <c r="CP260">
        <v>0</v>
      </c>
      <c r="CQ260" t="s">
        <v>213</v>
      </c>
      <c r="CR260" t="s">
        <v>1421</v>
      </c>
      <c r="CS260">
        <v>0</v>
      </c>
      <c r="CT260">
        <v>121</v>
      </c>
      <c r="CU260">
        <v>303</v>
      </c>
      <c r="CV260">
        <v>0</v>
      </c>
      <c r="CW260">
        <v>0</v>
      </c>
      <c r="CX260" t="s">
        <v>213</v>
      </c>
      <c r="CY260" t="s">
        <v>1421</v>
      </c>
      <c r="CZ260">
        <v>0</v>
      </c>
      <c r="DA260">
        <v>165</v>
      </c>
      <c r="DB260">
        <v>0</v>
      </c>
      <c r="DC260">
        <v>0</v>
      </c>
      <c r="DD260">
        <v>272</v>
      </c>
      <c r="DE260" t="s">
        <v>213</v>
      </c>
      <c r="DF260" t="s">
        <v>1421</v>
      </c>
      <c r="DG260">
        <v>0</v>
      </c>
      <c r="DH260">
        <v>202</v>
      </c>
      <c r="DI260">
        <v>0</v>
      </c>
      <c r="DJ260">
        <v>0</v>
      </c>
      <c r="DK260">
        <v>0</v>
      </c>
      <c r="DL260" t="s">
        <v>213</v>
      </c>
      <c r="DM260" t="s">
        <v>1421</v>
      </c>
      <c r="DN260">
        <v>0</v>
      </c>
      <c r="DO260">
        <v>656</v>
      </c>
      <c r="DP260">
        <v>0</v>
      </c>
      <c r="DQ260">
        <v>0</v>
      </c>
      <c r="DR260">
        <v>660</v>
      </c>
      <c r="DS260">
        <v>4029</v>
      </c>
      <c r="DT260" t="s">
        <v>208</v>
      </c>
      <c r="DU260">
        <v>56</v>
      </c>
      <c r="DV260">
        <v>345</v>
      </c>
      <c r="DW260">
        <v>4277</v>
      </c>
      <c r="DX260">
        <v>27377</v>
      </c>
      <c r="DY260">
        <v>1230</v>
      </c>
      <c r="DZ260">
        <v>7236</v>
      </c>
      <c r="EA260" t="s">
        <v>208</v>
      </c>
      <c r="EB260">
        <v>409</v>
      </c>
      <c r="EC260">
        <v>2416</v>
      </c>
      <c r="ED260">
        <v>32</v>
      </c>
      <c r="EE260">
        <v>188</v>
      </c>
      <c r="EF260" t="s">
        <v>68</v>
      </c>
      <c r="EG260" t="s">
        <v>289</v>
      </c>
      <c r="EH260" t="s">
        <v>215</v>
      </c>
      <c r="EI260"/>
      <c r="EJ260">
        <v>66</v>
      </c>
      <c r="EK260">
        <v>392</v>
      </c>
      <c r="EL260" t="s">
        <v>68</v>
      </c>
      <c r="EM260" t="s">
        <v>289</v>
      </c>
      <c r="EN260" t="s">
        <v>215</v>
      </c>
      <c r="EO260"/>
      <c r="EP260">
        <v>68</v>
      </c>
      <c r="EQ260">
        <v>402</v>
      </c>
      <c r="ER260" t="s">
        <v>68</v>
      </c>
      <c r="ES260" t="s">
        <v>290</v>
      </c>
      <c r="ET260" t="s">
        <v>215</v>
      </c>
      <c r="EU260"/>
      <c r="EV260">
        <v>78</v>
      </c>
      <c r="EW260">
        <v>462</v>
      </c>
      <c r="EX260" t="s">
        <v>68</v>
      </c>
      <c r="EY260" t="s">
        <v>561</v>
      </c>
      <c r="EZ260" t="s">
        <v>215</v>
      </c>
      <c r="FA260"/>
      <c r="FB260">
        <v>81</v>
      </c>
      <c r="FC260">
        <v>479</v>
      </c>
      <c r="FD260" t="s">
        <v>68</v>
      </c>
      <c r="FE260" t="s">
        <v>290</v>
      </c>
      <c r="FF260" t="s">
        <v>215</v>
      </c>
      <c r="FG260"/>
      <c r="FH260">
        <v>84</v>
      </c>
      <c r="FI260">
        <v>493</v>
      </c>
      <c r="FJ260" t="s">
        <v>68</v>
      </c>
      <c r="FK260" t="s">
        <v>289</v>
      </c>
      <c r="FL260" t="s">
        <v>215</v>
      </c>
      <c r="FM260"/>
      <c r="FN260">
        <v>0</v>
      </c>
      <c r="FO260">
        <v>0</v>
      </c>
      <c r="FP260" t="s">
        <v>208</v>
      </c>
      <c r="FQ260">
        <v>821</v>
      </c>
      <c r="FR260">
        <v>4820</v>
      </c>
      <c r="FS260">
        <v>55</v>
      </c>
      <c r="FT260">
        <v>323</v>
      </c>
      <c r="FU260" t="s">
        <v>151</v>
      </c>
      <c r="FV260" t="s">
        <v>1421</v>
      </c>
      <c r="FW260" t="s">
        <v>250</v>
      </c>
      <c r="FX260" t="s">
        <v>1421</v>
      </c>
      <c r="FY260" t="s">
        <v>215</v>
      </c>
      <c r="FZ260"/>
      <c r="GA260">
        <v>130</v>
      </c>
      <c r="GB260">
        <v>652</v>
      </c>
      <c r="GC260" t="s">
        <v>151</v>
      </c>
      <c r="GD260" t="s">
        <v>1421</v>
      </c>
      <c r="GE260" t="s">
        <v>250</v>
      </c>
      <c r="GF260" t="s">
        <v>1421</v>
      </c>
      <c r="GG260" t="s">
        <v>215</v>
      </c>
      <c r="GH260"/>
      <c r="GI260">
        <v>121</v>
      </c>
      <c r="GJ260">
        <v>806</v>
      </c>
      <c r="GK260" t="s">
        <v>151</v>
      </c>
      <c r="GL260" t="s">
        <v>1421</v>
      </c>
      <c r="GM260" t="s">
        <v>250</v>
      </c>
      <c r="GN260" t="s">
        <v>1421</v>
      </c>
      <c r="GO260" t="s">
        <v>215</v>
      </c>
      <c r="GP260"/>
      <c r="GQ260">
        <v>148</v>
      </c>
      <c r="GR260">
        <v>873</v>
      </c>
      <c r="GS260" t="s">
        <v>151</v>
      </c>
      <c r="GT260" t="s">
        <v>1421</v>
      </c>
      <c r="GU260" t="s">
        <v>250</v>
      </c>
      <c r="GV260" t="s">
        <v>1421</v>
      </c>
      <c r="GW260" t="s">
        <v>215</v>
      </c>
      <c r="GX260"/>
      <c r="GY260">
        <v>176</v>
      </c>
      <c r="GZ260">
        <v>1038</v>
      </c>
      <c r="HA260" t="s">
        <v>151</v>
      </c>
      <c r="HB260" t="s">
        <v>1421</v>
      </c>
      <c r="HC260" t="s">
        <v>250</v>
      </c>
      <c r="HD260" t="s">
        <v>1421</v>
      </c>
      <c r="HE260" t="s">
        <v>215</v>
      </c>
      <c r="HF260"/>
      <c r="HG260">
        <v>191</v>
      </c>
      <c r="HH260">
        <v>1128</v>
      </c>
      <c r="HI260" t="s">
        <v>151</v>
      </c>
      <c r="HJ260" t="s">
        <v>1421</v>
      </c>
      <c r="HK260" t="s">
        <v>250</v>
      </c>
      <c r="HL260" t="s">
        <v>1421</v>
      </c>
      <c r="HM260" t="s">
        <v>215</v>
      </c>
      <c r="HN260"/>
      <c r="HO260">
        <v>0</v>
      </c>
      <c r="HP260">
        <v>0</v>
      </c>
      <c r="HQ260">
        <v>431</v>
      </c>
      <c r="HR260">
        <v>2502</v>
      </c>
      <c r="HS260">
        <v>409</v>
      </c>
      <c r="HT260">
        <v>2433</v>
      </c>
      <c r="HU260">
        <v>390</v>
      </c>
      <c r="HV260">
        <v>2301</v>
      </c>
      <c r="HW260">
        <v>0</v>
      </c>
      <c r="HX260">
        <v>0</v>
      </c>
      <c r="HY260" t="s">
        <v>208</v>
      </c>
      <c r="HZ260">
        <v>930</v>
      </c>
      <c r="IA260">
        <v>5632</v>
      </c>
      <c r="IB260" t="s">
        <v>208</v>
      </c>
      <c r="IC260" t="s">
        <v>68</v>
      </c>
      <c r="ID260" t="s">
        <v>251</v>
      </c>
      <c r="IE260" t="s">
        <v>208</v>
      </c>
      <c r="IF260" t="s">
        <v>151</v>
      </c>
      <c r="IG260" t="s">
        <v>208</v>
      </c>
      <c r="IH260">
        <v>117</v>
      </c>
      <c r="II260">
        <v>684</v>
      </c>
      <c r="IJ260" t="s">
        <v>213</v>
      </c>
      <c r="IK260" t="s">
        <v>219</v>
      </c>
      <c r="IL260" t="s">
        <v>230</v>
      </c>
      <c r="IM260" t="s">
        <v>230</v>
      </c>
      <c r="IN260" t="s">
        <v>1652</v>
      </c>
    </row>
    <row r="261" spans="1:248" hidden="1" x14ac:dyDescent="0.25">
      <c r="A261" t="s">
        <v>77</v>
      </c>
      <c r="B261" t="s">
        <v>78</v>
      </c>
      <c r="C261" t="s">
        <v>768</v>
      </c>
      <c r="D261" t="s">
        <v>432</v>
      </c>
      <c r="E261" t="s">
        <v>931</v>
      </c>
      <c r="F261" t="s">
        <v>932</v>
      </c>
      <c r="G261">
        <v>12</v>
      </c>
      <c r="H261">
        <v>12</v>
      </c>
      <c r="I261" t="s">
        <v>208</v>
      </c>
      <c r="J261">
        <v>1055</v>
      </c>
      <c r="K261">
        <v>5414</v>
      </c>
      <c r="L261">
        <v>17</v>
      </c>
      <c r="M261">
        <v>87</v>
      </c>
      <c r="N261" t="s">
        <v>78</v>
      </c>
      <c r="O261" t="s">
        <v>432</v>
      </c>
      <c r="P261">
        <v>25</v>
      </c>
      <c r="Q261">
        <v>128</v>
      </c>
      <c r="R261" t="s">
        <v>78</v>
      </c>
      <c r="S261" t="s">
        <v>432</v>
      </c>
      <c r="T261">
        <v>43</v>
      </c>
      <c r="U261">
        <v>219</v>
      </c>
      <c r="V261" t="s">
        <v>78</v>
      </c>
      <c r="W261" t="s">
        <v>432</v>
      </c>
      <c r="X261">
        <v>68</v>
      </c>
      <c r="Y261">
        <v>346</v>
      </c>
      <c r="Z261" t="s">
        <v>78</v>
      </c>
      <c r="AA261" t="s">
        <v>432</v>
      </c>
      <c r="AB261">
        <v>96</v>
      </c>
      <c r="AC261">
        <v>490</v>
      </c>
      <c r="AD261" t="s">
        <v>78</v>
      </c>
      <c r="AE261" t="s">
        <v>432</v>
      </c>
      <c r="AF261">
        <v>159</v>
      </c>
      <c r="AG261">
        <v>843</v>
      </c>
      <c r="AH261" t="s">
        <v>78</v>
      </c>
      <c r="AI261" t="s">
        <v>432</v>
      </c>
      <c r="AJ261">
        <v>647</v>
      </c>
      <c r="AK261">
        <v>3301</v>
      </c>
      <c r="AL261" t="s">
        <v>78</v>
      </c>
      <c r="AM261" t="s">
        <v>432</v>
      </c>
      <c r="AN261">
        <v>0</v>
      </c>
      <c r="AO261">
        <v>0</v>
      </c>
      <c r="AP261" t="s">
        <v>213</v>
      </c>
      <c r="AQ261">
        <v>0</v>
      </c>
      <c r="AR261">
        <v>0</v>
      </c>
      <c r="AS261">
        <v>0</v>
      </c>
      <c r="AT261">
        <v>0</v>
      </c>
      <c r="AU261" t="s">
        <v>1421</v>
      </c>
      <c r="AV261" t="s">
        <v>1421</v>
      </c>
      <c r="AW261">
        <v>0</v>
      </c>
      <c r="AX261">
        <v>0</v>
      </c>
      <c r="AY261" t="s">
        <v>1421</v>
      </c>
      <c r="AZ261" t="s">
        <v>1421</v>
      </c>
      <c r="BA261">
        <v>0</v>
      </c>
      <c r="BB261">
        <v>0</v>
      </c>
      <c r="BC261" t="s">
        <v>1421</v>
      </c>
      <c r="BD261" t="s">
        <v>1421</v>
      </c>
      <c r="BE261">
        <v>0</v>
      </c>
      <c r="BF261">
        <v>0</v>
      </c>
      <c r="BG261" t="s">
        <v>1421</v>
      </c>
      <c r="BH261" t="s">
        <v>1421</v>
      </c>
      <c r="BI261">
        <v>0</v>
      </c>
      <c r="BJ261">
        <v>0</v>
      </c>
      <c r="BK261" t="s">
        <v>1421</v>
      </c>
      <c r="BL261" t="s">
        <v>1421</v>
      </c>
      <c r="BM261">
        <v>0</v>
      </c>
      <c r="BN261">
        <v>0</v>
      </c>
      <c r="BO261" t="s">
        <v>1421</v>
      </c>
      <c r="BP261" t="s">
        <v>1421</v>
      </c>
      <c r="BQ261">
        <v>0</v>
      </c>
      <c r="BR261">
        <v>0</v>
      </c>
      <c r="BS261">
        <v>87</v>
      </c>
      <c r="BT261">
        <v>0</v>
      </c>
      <c r="BU261">
        <v>0</v>
      </c>
      <c r="BV261" t="s">
        <v>213</v>
      </c>
      <c r="BW261" t="s">
        <v>1421</v>
      </c>
      <c r="BX261">
        <v>0</v>
      </c>
      <c r="BY261">
        <v>0</v>
      </c>
      <c r="BZ261">
        <v>128</v>
      </c>
      <c r="CA261">
        <v>0</v>
      </c>
      <c r="CB261">
        <v>0</v>
      </c>
      <c r="CC261" t="s">
        <v>213</v>
      </c>
      <c r="CD261" t="s">
        <v>1421</v>
      </c>
      <c r="CE261">
        <v>0</v>
      </c>
      <c r="CF261">
        <v>0</v>
      </c>
      <c r="CG261">
        <v>219</v>
      </c>
      <c r="CH261">
        <v>0</v>
      </c>
      <c r="CI261">
        <v>0</v>
      </c>
      <c r="CJ261" t="s">
        <v>213</v>
      </c>
      <c r="CK261" t="s">
        <v>1421</v>
      </c>
      <c r="CL261">
        <v>0</v>
      </c>
      <c r="CM261">
        <v>0</v>
      </c>
      <c r="CN261">
        <v>0</v>
      </c>
      <c r="CO261">
        <v>346</v>
      </c>
      <c r="CP261">
        <v>0</v>
      </c>
      <c r="CQ261" t="s">
        <v>213</v>
      </c>
      <c r="CR261" t="s">
        <v>1421</v>
      </c>
      <c r="CS261">
        <v>0</v>
      </c>
      <c r="CT261">
        <v>0</v>
      </c>
      <c r="CU261">
        <v>0</v>
      </c>
      <c r="CV261">
        <v>490</v>
      </c>
      <c r="CW261">
        <v>0</v>
      </c>
      <c r="CX261" t="s">
        <v>213</v>
      </c>
      <c r="CY261" t="s">
        <v>1421</v>
      </c>
      <c r="CZ261">
        <v>0</v>
      </c>
      <c r="DA261">
        <v>0</v>
      </c>
      <c r="DB261">
        <v>276</v>
      </c>
      <c r="DC261">
        <v>567</v>
      </c>
      <c r="DD261">
        <v>0</v>
      </c>
      <c r="DE261" t="s">
        <v>213</v>
      </c>
      <c r="DF261" t="s">
        <v>1421</v>
      </c>
      <c r="DG261">
        <v>0</v>
      </c>
      <c r="DH261">
        <v>0</v>
      </c>
      <c r="DI261">
        <v>1108</v>
      </c>
      <c r="DJ261">
        <v>2193</v>
      </c>
      <c r="DK261">
        <v>0</v>
      </c>
      <c r="DL261" t="s">
        <v>213</v>
      </c>
      <c r="DM261" t="s">
        <v>1421</v>
      </c>
      <c r="DN261">
        <v>0</v>
      </c>
      <c r="DO261">
        <v>0</v>
      </c>
      <c r="DP261">
        <v>0</v>
      </c>
      <c r="DQ261">
        <v>0</v>
      </c>
      <c r="DR261">
        <v>1055</v>
      </c>
      <c r="DS261">
        <v>5414</v>
      </c>
      <c r="DT261" t="s">
        <v>208</v>
      </c>
      <c r="DU261">
        <v>134</v>
      </c>
      <c r="DV261">
        <v>710</v>
      </c>
      <c r="DW261">
        <v>3423</v>
      </c>
      <c r="DX261">
        <v>7801</v>
      </c>
      <c r="DY261">
        <v>441</v>
      </c>
      <c r="DZ261">
        <v>2228</v>
      </c>
      <c r="EA261" t="s">
        <v>208</v>
      </c>
      <c r="EB261">
        <v>441</v>
      </c>
      <c r="EC261">
        <v>2228</v>
      </c>
      <c r="ED261">
        <v>12</v>
      </c>
      <c r="EE261">
        <v>65</v>
      </c>
      <c r="EF261" t="s">
        <v>78</v>
      </c>
      <c r="EG261" t="s">
        <v>432</v>
      </c>
      <c r="EH261" t="s">
        <v>215</v>
      </c>
      <c r="EI261"/>
      <c r="EJ261">
        <v>21</v>
      </c>
      <c r="EK261">
        <v>109</v>
      </c>
      <c r="EL261" t="s">
        <v>78</v>
      </c>
      <c r="EM261" t="s">
        <v>432</v>
      </c>
      <c r="EN261" t="s">
        <v>215</v>
      </c>
      <c r="EO261"/>
      <c r="EP261">
        <v>39</v>
      </c>
      <c r="EQ261">
        <v>206</v>
      </c>
      <c r="ER261" t="s">
        <v>78</v>
      </c>
      <c r="ES261" t="s">
        <v>432</v>
      </c>
      <c r="ET261" t="s">
        <v>215</v>
      </c>
      <c r="EU261"/>
      <c r="EV261">
        <v>67</v>
      </c>
      <c r="EW261">
        <v>347</v>
      </c>
      <c r="EX261" t="s">
        <v>78</v>
      </c>
      <c r="EY261" t="s">
        <v>432</v>
      </c>
      <c r="EZ261" t="s">
        <v>252</v>
      </c>
      <c r="FA261"/>
      <c r="FB261">
        <v>81</v>
      </c>
      <c r="FC261">
        <v>446</v>
      </c>
      <c r="FD261" t="s">
        <v>78</v>
      </c>
      <c r="FE261" t="s">
        <v>432</v>
      </c>
      <c r="FF261" t="s">
        <v>252</v>
      </c>
      <c r="FG261"/>
      <c r="FH261">
        <v>221</v>
      </c>
      <c r="FI261">
        <v>1055</v>
      </c>
      <c r="FJ261" t="s">
        <v>78</v>
      </c>
      <c r="FK261" t="s">
        <v>432</v>
      </c>
      <c r="FL261" t="s">
        <v>254</v>
      </c>
      <c r="FM261"/>
      <c r="FN261">
        <v>0</v>
      </c>
      <c r="FO261">
        <v>0</v>
      </c>
      <c r="FP261" t="s">
        <v>213</v>
      </c>
      <c r="FQ261">
        <v>0</v>
      </c>
      <c r="FR261">
        <v>0</v>
      </c>
      <c r="FS261">
        <v>0</v>
      </c>
      <c r="FT261">
        <v>0</v>
      </c>
      <c r="FU261" t="s">
        <v>1421</v>
      </c>
      <c r="FV261" t="s">
        <v>1421</v>
      </c>
      <c r="FW261" t="s">
        <v>1421</v>
      </c>
      <c r="FX261" t="s">
        <v>1421</v>
      </c>
      <c r="FY261" t="s">
        <v>1421</v>
      </c>
      <c r="FZ261" t="s">
        <v>1421</v>
      </c>
      <c r="GA261">
        <v>0</v>
      </c>
      <c r="GB261">
        <v>0</v>
      </c>
      <c r="GC261" t="s">
        <v>1421</v>
      </c>
      <c r="GD261" t="s">
        <v>1421</v>
      </c>
      <c r="GE261" t="s">
        <v>1421</v>
      </c>
      <c r="GF261" t="s">
        <v>1421</v>
      </c>
      <c r="GG261" t="s">
        <v>1421</v>
      </c>
      <c r="GH261" t="s">
        <v>1421</v>
      </c>
      <c r="GI261">
        <v>0</v>
      </c>
      <c r="GJ261">
        <v>0</v>
      </c>
      <c r="GK261" t="s">
        <v>1421</v>
      </c>
      <c r="GL261" t="s">
        <v>1421</v>
      </c>
      <c r="GM261" t="s">
        <v>1421</v>
      </c>
      <c r="GN261" t="s">
        <v>1421</v>
      </c>
      <c r="GO261" t="s">
        <v>1421</v>
      </c>
      <c r="GP261" t="s">
        <v>1421</v>
      </c>
      <c r="GQ261">
        <v>0</v>
      </c>
      <c r="GR261">
        <v>0</v>
      </c>
      <c r="GS261" t="s">
        <v>1421</v>
      </c>
      <c r="GT261" t="s">
        <v>1421</v>
      </c>
      <c r="GU261" t="s">
        <v>1421</v>
      </c>
      <c r="GV261" t="s">
        <v>1421</v>
      </c>
      <c r="GW261" t="s">
        <v>1421</v>
      </c>
      <c r="GX261" t="s">
        <v>1421</v>
      </c>
      <c r="GY261">
        <v>0</v>
      </c>
      <c r="GZ261">
        <v>0</v>
      </c>
      <c r="HA261" t="s">
        <v>1421</v>
      </c>
      <c r="HB261" t="s">
        <v>1421</v>
      </c>
      <c r="HC261" t="s">
        <v>1421</v>
      </c>
      <c r="HD261" t="s">
        <v>1421</v>
      </c>
      <c r="HE261" t="s">
        <v>1421</v>
      </c>
      <c r="HF261" t="s">
        <v>1421</v>
      </c>
      <c r="HG261">
        <v>0</v>
      </c>
      <c r="HH261">
        <v>0</v>
      </c>
      <c r="HI261" t="s">
        <v>1421</v>
      </c>
      <c r="HJ261" t="s">
        <v>1421</v>
      </c>
      <c r="HK261" t="s">
        <v>1421</v>
      </c>
      <c r="HL261" t="s">
        <v>1421</v>
      </c>
      <c r="HM261" t="s">
        <v>1421</v>
      </c>
      <c r="HN261" t="s">
        <v>1421</v>
      </c>
      <c r="HO261">
        <v>0</v>
      </c>
      <c r="HP261">
        <v>0</v>
      </c>
      <c r="HQ261">
        <v>172</v>
      </c>
      <c r="HR261">
        <v>887</v>
      </c>
      <c r="HS261">
        <v>133</v>
      </c>
      <c r="HT261">
        <v>647</v>
      </c>
      <c r="HU261">
        <v>136</v>
      </c>
      <c r="HV261">
        <v>694</v>
      </c>
      <c r="HW261">
        <v>0</v>
      </c>
      <c r="HX261">
        <v>0</v>
      </c>
      <c r="HY261" t="s">
        <v>208</v>
      </c>
      <c r="HZ261">
        <v>17</v>
      </c>
      <c r="IA261">
        <v>99</v>
      </c>
      <c r="IB261" t="s">
        <v>208</v>
      </c>
      <c r="IC261" t="s">
        <v>78</v>
      </c>
      <c r="ID261" t="s">
        <v>432</v>
      </c>
      <c r="IE261" t="s">
        <v>213</v>
      </c>
      <c r="IF261" t="s">
        <v>1421</v>
      </c>
      <c r="IG261" t="s">
        <v>208</v>
      </c>
      <c r="IH261">
        <v>21</v>
      </c>
      <c r="II261">
        <v>122</v>
      </c>
      <c r="IJ261" t="s">
        <v>213</v>
      </c>
      <c r="IK261" t="s">
        <v>219</v>
      </c>
      <c r="IL261" t="s">
        <v>230</v>
      </c>
      <c r="IM261" t="s">
        <v>230</v>
      </c>
      <c r="IN261" t="s">
        <v>1653</v>
      </c>
    </row>
    <row r="262" spans="1:248" hidden="1" x14ac:dyDescent="0.25">
      <c r="A262" t="s">
        <v>77</v>
      </c>
      <c r="B262" t="s">
        <v>78</v>
      </c>
      <c r="C262" t="s">
        <v>592</v>
      </c>
      <c r="D262" t="s">
        <v>467</v>
      </c>
      <c r="E262" t="s">
        <v>945</v>
      </c>
      <c r="F262" t="s">
        <v>946</v>
      </c>
      <c r="G262">
        <v>12</v>
      </c>
      <c r="H262">
        <v>12</v>
      </c>
      <c r="I262" t="s">
        <v>208</v>
      </c>
      <c r="J262">
        <v>1918</v>
      </c>
      <c r="K262">
        <v>9528</v>
      </c>
      <c r="L262">
        <v>84</v>
      </c>
      <c r="M262">
        <v>454</v>
      </c>
      <c r="N262" t="s">
        <v>78</v>
      </c>
      <c r="O262" t="s">
        <v>467</v>
      </c>
      <c r="P262">
        <v>21</v>
      </c>
      <c r="Q262">
        <v>113</v>
      </c>
      <c r="R262" t="s">
        <v>78</v>
      </c>
      <c r="S262" t="s">
        <v>467</v>
      </c>
      <c r="T262">
        <v>0</v>
      </c>
      <c r="U262">
        <v>0</v>
      </c>
      <c r="V262" t="s">
        <v>1421</v>
      </c>
      <c r="W262" t="s">
        <v>1421</v>
      </c>
      <c r="X262">
        <v>0</v>
      </c>
      <c r="Y262">
        <v>0</v>
      </c>
      <c r="Z262" t="s">
        <v>1421</v>
      </c>
      <c r="AA262" t="s">
        <v>1421</v>
      </c>
      <c r="AB262">
        <v>102</v>
      </c>
      <c r="AC262">
        <v>551</v>
      </c>
      <c r="AD262" t="s">
        <v>78</v>
      </c>
      <c r="AE262" t="s">
        <v>467</v>
      </c>
      <c r="AF262">
        <v>135</v>
      </c>
      <c r="AG262">
        <v>729</v>
      </c>
      <c r="AH262" t="s">
        <v>78</v>
      </c>
      <c r="AI262" t="s">
        <v>467</v>
      </c>
      <c r="AJ262">
        <v>1576</v>
      </c>
      <c r="AK262">
        <v>7681</v>
      </c>
      <c r="AL262" t="s">
        <v>78</v>
      </c>
      <c r="AM262" t="s">
        <v>467</v>
      </c>
      <c r="AN262">
        <v>0</v>
      </c>
      <c r="AO262">
        <v>0</v>
      </c>
      <c r="AP262" t="s">
        <v>213</v>
      </c>
      <c r="AQ262">
        <v>0</v>
      </c>
      <c r="AR262">
        <v>0</v>
      </c>
      <c r="AS262">
        <v>0</v>
      </c>
      <c r="AT262">
        <v>0</v>
      </c>
      <c r="AU262" t="s">
        <v>1421</v>
      </c>
      <c r="AV262" t="s">
        <v>1421</v>
      </c>
      <c r="AW262">
        <v>0</v>
      </c>
      <c r="AX262">
        <v>0</v>
      </c>
      <c r="AY262" t="s">
        <v>1421</v>
      </c>
      <c r="AZ262" t="s">
        <v>1421</v>
      </c>
      <c r="BA262">
        <v>0</v>
      </c>
      <c r="BB262">
        <v>0</v>
      </c>
      <c r="BC262" t="s">
        <v>1421</v>
      </c>
      <c r="BD262" t="s">
        <v>1421</v>
      </c>
      <c r="BE262">
        <v>0</v>
      </c>
      <c r="BF262">
        <v>0</v>
      </c>
      <c r="BG262" t="s">
        <v>1421</v>
      </c>
      <c r="BH262" t="s">
        <v>1421</v>
      </c>
      <c r="BI262">
        <v>0</v>
      </c>
      <c r="BJ262">
        <v>0</v>
      </c>
      <c r="BK262" t="s">
        <v>1421</v>
      </c>
      <c r="BL262" t="s">
        <v>1421</v>
      </c>
      <c r="BM262">
        <v>0</v>
      </c>
      <c r="BN262">
        <v>0</v>
      </c>
      <c r="BO262" t="s">
        <v>1421</v>
      </c>
      <c r="BP262" t="s">
        <v>1421</v>
      </c>
      <c r="BQ262">
        <v>0</v>
      </c>
      <c r="BR262">
        <v>0</v>
      </c>
      <c r="BS262">
        <v>454</v>
      </c>
      <c r="BT262">
        <v>0</v>
      </c>
      <c r="BU262">
        <v>0</v>
      </c>
      <c r="BV262" t="s">
        <v>213</v>
      </c>
      <c r="BW262" t="s">
        <v>1421</v>
      </c>
      <c r="BX262">
        <v>0</v>
      </c>
      <c r="BY262">
        <v>0</v>
      </c>
      <c r="BZ262">
        <v>0</v>
      </c>
      <c r="CA262">
        <v>113</v>
      </c>
      <c r="CB262">
        <v>0</v>
      </c>
      <c r="CC262" t="s">
        <v>213</v>
      </c>
      <c r="CD262" t="s">
        <v>1421</v>
      </c>
      <c r="CE262">
        <v>0</v>
      </c>
      <c r="CF262">
        <v>0</v>
      </c>
      <c r="CG262">
        <v>0</v>
      </c>
      <c r="CH262">
        <v>0</v>
      </c>
      <c r="CI262">
        <v>0</v>
      </c>
      <c r="CJ262" t="s">
        <v>213</v>
      </c>
      <c r="CK262" t="s">
        <v>1421</v>
      </c>
      <c r="CL262">
        <v>0</v>
      </c>
      <c r="CM262">
        <v>0</v>
      </c>
      <c r="CN262">
        <v>0</v>
      </c>
      <c r="CO262">
        <v>0</v>
      </c>
      <c r="CP262">
        <v>0</v>
      </c>
      <c r="CQ262" t="s">
        <v>213</v>
      </c>
      <c r="CR262" t="s">
        <v>1421</v>
      </c>
      <c r="CS262">
        <v>0</v>
      </c>
      <c r="CT262">
        <v>0</v>
      </c>
      <c r="CU262">
        <v>0</v>
      </c>
      <c r="CV262">
        <v>0</v>
      </c>
      <c r="CW262">
        <v>551</v>
      </c>
      <c r="CX262" t="s">
        <v>213</v>
      </c>
      <c r="CY262" t="s">
        <v>1421</v>
      </c>
      <c r="CZ262">
        <v>0</v>
      </c>
      <c r="DA262">
        <v>0</v>
      </c>
      <c r="DB262">
        <v>0</v>
      </c>
      <c r="DC262">
        <v>0</v>
      </c>
      <c r="DD262">
        <v>0</v>
      </c>
      <c r="DE262" t="s">
        <v>213</v>
      </c>
      <c r="DF262" t="s">
        <v>1421</v>
      </c>
      <c r="DG262">
        <v>0</v>
      </c>
      <c r="DH262">
        <v>729</v>
      </c>
      <c r="DI262">
        <v>0</v>
      </c>
      <c r="DJ262">
        <v>0</v>
      </c>
      <c r="DK262">
        <v>7681</v>
      </c>
      <c r="DL262" t="s">
        <v>213</v>
      </c>
      <c r="DM262" t="s">
        <v>1421</v>
      </c>
      <c r="DN262">
        <v>0</v>
      </c>
      <c r="DO262">
        <v>0</v>
      </c>
      <c r="DP262">
        <v>0</v>
      </c>
      <c r="DQ262">
        <v>0</v>
      </c>
      <c r="DR262">
        <v>1918</v>
      </c>
      <c r="DS262">
        <v>9528</v>
      </c>
      <c r="DT262" t="s">
        <v>208</v>
      </c>
      <c r="DU262">
        <v>115</v>
      </c>
      <c r="DV262">
        <v>621</v>
      </c>
      <c r="DW262">
        <v>4596</v>
      </c>
      <c r="DX262">
        <v>22980</v>
      </c>
      <c r="DY262">
        <v>1760</v>
      </c>
      <c r="DZ262">
        <v>8578</v>
      </c>
      <c r="EA262" t="s">
        <v>208</v>
      </c>
      <c r="EB262">
        <v>1760</v>
      </c>
      <c r="EC262">
        <v>8578</v>
      </c>
      <c r="ED262">
        <v>31</v>
      </c>
      <c r="EE262">
        <v>149</v>
      </c>
      <c r="EF262" t="s">
        <v>78</v>
      </c>
      <c r="EG262" t="s">
        <v>467</v>
      </c>
      <c r="EH262" t="s">
        <v>215</v>
      </c>
      <c r="EI262"/>
      <c r="EJ262">
        <v>0</v>
      </c>
      <c r="EK262">
        <v>0</v>
      </c>
      <c r="EL262" t="s">
        <v>1421</v>
      </c>
      <c r="EM262" t="s">
        <v>1421</v>
      </c>
      <c r="EN262" t="s">
        <v>1421</v>
      </c>
      <c r="EO262" t="s">
        <v>1421</v>
      </c>
      <c r="EP262">
        <v>52</v>
      </c>
      <c r="EQ262">
        <v>250</v>
      </c>
      <c r="ER262" t="s">
        <v>78</v>
      </c>
      <c r="ES262" t="s">
        <v>467</v>
      </c>
      <c r="ET262" t="s">
        <v>252</v>
      </c>
      <c r="EU262"/>
      <c r="EV262">
        <v>97</v>
      </c>
      <c r="EW262">
        <v>465</v>
      </c>
      <c r="EX262" t="s">
        <v>78</v>
      </c>
      <c r="EY262" t="s">
        <v>467</v>
      </c>
      <c r="EZ262" t="s">
        <v>254</v>
      </c>
      <c r="FA262"/>
      <c r="FB262">
        <v>73</v>
      </c>
      <c r="FC262">
        <v>350</v>
      </c>
      <c r="FD262" t="s">
        <v>78</v>
      </c>
      <c r="FE262" t="s">
        <v>467</v>
      </c>
      <c r="FF262" t="s">
        <v>254</v>
      </c>
      <c r="FG262"/>
      <c r="FH262">
        <v>1507</v>
      </c>
      <c r="FI262">
        <v>7364</v>
      </c>
      <c r="FJ262" t="s">
        <v>78</v>
      </c>
      <c r="FK262" t="s">
        <v>467</v>
      </c>
      <c r="FL262" t="s">
        <v>254</v>
      </c>
      <c r="FM262"/>
      <c r="FN262">
        <v>0</v>
      </c>
      <c r="FO262">
        <v>0</v>
      </c>
      <c r="FP262" t="s">
        <v>213</v>
      </c>
      <c r="FQ262">
        <v>0</v>
      </c>
      <c r="FR262">
        <v>0</v>
      </c>
      <c r="FS262">
        <v>0</v>
      </c>
      <c r="FT262">
        <v>0</v>
      </c>
      <c r="FU262" t="s">
        <v>1421</v>
      </c>
      <c r="FV262" t="s">
        <v>1421</v>
      </c>
      <c r="FW262" t="s">
        <v>1421</v>
      </c>
      <c r="FX262" t="s">
        <v>1421</v>
      </c>
      <c r="FY262" t="s">
        <v>1421</v>
      </c>
      <c r="FZ262" t="s">
        <v>1421</v>
      </c>
      <c r="GA262">
        <v>0</v>
      </c>
      <c r="GB262">
        <v>0</v>
      </c>
      <c r="GC262" t="s">
        <v>1421</v>
      </c>
      <c r="GD262" t="s">
        <v>1421</v>
      </c>
      <c r="GE262" t="s">
        <v>1421</v>
      </c>
      <c r="GF262" t="s">
        <v>1421</v>
      </c>
      <c r="GG262" t="s">
        <v>1421</v>
      </c>
      <c r="GH262" t="s">
        <v>1421</v>
      </c>
      <c r="GI262">
        <v>0</v>
      </c>
      <c r="GJ262">
        <v>0</v>
      </c>
      <c r="GK262" t="s">
        <v>1421</v>
      </c>
      <c r="GL262" t="s">
        <v>1421</v>
      </c>
      <c r="GM262" t="s">
        <v>1421</v>
      </c>
      <c r="GN262" t="s">
        <v>1421</v>
      </c>
      <c r="GO262" t="s">
        <v>1421</v>
      </c>
      <c r="GP262" t="s">
        <v>1421</v>
      </c>
      <c r="GQ262">
        <v>0</v>
      </c>
      <c r="GR262">
        <v>0</v>
      </c>
      <c r="GS262" t="s">
        <v>1421</v>
      </c>
      <c r="GT262" t="s">
        <v>1421</v>
      </c>
      <c r="GU262" t="s">
        <v>1421</v>
      </c>
      <c r="GV262" t="s">
        <v>1421</v>
      </c>
      <c r="GW262" t="s">
        <v>1421</v>
      </c>
      <c r="GX262" t="s">
        <v>1421</v>
      </c>
      <c r="GY262">
        <v>0</v>
      </c>
      <c r="GZ262">
        <v>0</v>
      </c>
      <c r="HA262" t="s">
        <v>1421</v>
      </c>
      <c r="HB262" t="s">
        <v>1421</v>
      </c>
      <c r="HC262" t="s">
        <v>1421</v>
      </c>
      <c r="HD262" t="s">
        <v>1421</v>
      </c>
      <c r="HE262" t="s">
        <v>1421</v>
      </c>
      <c r="HF262" t="s">
        <v>1421</v>
      </c>
      <c r="HG262">
        <v>0</v>
      </c>
      <c r="HH262">
        <v>0</v>
      </c>
      <c r="HI262" t="s">
        <v>1421</v>
      </c>
      <c r="HJ262" t="s">
        <v>1421</v>
      </c>
      <c r="HK262" t="s">
        <v>1421</v>
      </c>
      <c r="HL262" t="s">
        <v>1421</v>
      </c>
      <c r="HM262" t="s">
        <v>1421</v>
      </c>
      <c r="HN262" t="s">
        <v>1421</v>
      </c>
      <c r="HO262">
        <v>0</v>
      </c>
      <c r="HP262">
        <v>0</v>
      </c>
      <c r="HQ262">
        <v>289</v>
      </c>
      <c r="HR262">
        <v>1561</v>
      </c>
      <c r="HS262">
        <v>796</v>
      </c>
      <c r="HT262">
        <v>4298</v>
      </c>
      <c r="HU262">
        <v>675</v>
      </c>
      <c r="HV262">
        <v>2719</v>
      </c>
      <c r="HW262">
        <v>0</v>
      </c>
      <c r="HX262">
        <v>0</v>
      </c>
      <c r="HY262" t="s">
        <v>208</v>
      </c>
      <c r="HZ262">
        <v>221</v>
      </c>
      <c r="IA262">
        <v>1191</v>
      </c>
      <c r="IB262" t="s">
        <v>208</v>
      </c>
      <c r="IC262" t="s">
        <v>78</v>
      </c>
      <c r="ID262" t="s">
        <v>467</v>
      </c>
      <c r="IE262" t="s">
        <v>213</v>
      </c>
      <c r="IF262" t="s">
        <v>1421</v>
      </c>
      <c r="IG262" t="s">
        <v>208</v>
      </c>
      <c r="IH262">
        <v>76</v>
      </c>
      <c r="II262">
        <v>441</v>
      </c>
      <c r="IJ262" t="s">
        <v>213</v>
      </c>
      <c r="IK262" t="s">
        <v>238</v>
      </c>
      <c r="IL262" t="s">
        <v>238</v>
      </c>
      <c r="IM262" t="s">
        <v>238</v>
      </c>
      <c r="IN262" t="s">
        <v>1654</v>
      </c>
    </row>
    <row r="263" spans="1:248" hidden="1" x14ac:dyDescent="0.25">
      <c r="A263" t="s">
        <v>77</v>
      </c>
      <c r="B263" t="s">
        <v>78</v>
      </c>
      <c r="C263" t="s">
        <v>768</v>
      </c>
      <c r="D263" t="s">
        <v>432</v>
      </c>
      <c r="E263" t="s">
        <v>947</v>
      </c>
      <c r="F263" t="s">
        <v>948</v>
      </c>
      <c r="G263">
        <v>12</v>
      </c>
      <c r="H263">
        <v>12</v>
      </c>
      <c r="I263" t="s">
        <v>208</v>
      </c>
      <c r="J263">
        <v>1027</v>
      </c>
      <c r="K263">
        <v>5205</v>
      </c>
      <c r="L263">
        <v>0</v>
      </c>
      <c r="M263">
        <v>0</v>
      </c>
      <c r="N263" t="s">
        <v>1421</v>
      </c>
      <c r="O263" t="s">
        <v>1421</v>
      </c>
      <c r="P263">
        <v>0</v>
      </c>
      <c r="Q263">
        <v>0</v>
      </c>
      <c r="R263" t="s">
        <v>1421</v>
      </c>
      <c r="S263" t="s">
        <v>1421</v>
      </c>
      <c r="T263">
        <v>0</v>
      </c>
      <c r="U263">
        <v>0</v>
      </c>
      <c r="V263" t="s">
        <v>1421</v>
      </c>
      <c r="W263" t="s">
        <v>1421</v>
      </c>
      <c r="X263">
        <v>63</v>
      </c>
      <c r="Y263">
        <v>321</v>
      </c>
      <c r="Z263" t="s">
        <v>78</v>
      </c>
      <c r="AA263" t="s">
        <v>432</v>
      </c>
      <c r="AB263">
        <v>128</v>
      </c>
      <c r="AC263">
        <v>653</v>
      </c>
      <c r="AD263" t="s">
        <v>78</v>
      </c>
      <c r="AE263" t="s">
        <v>432</v>
      </c>
      <c r="AF263">
        <v>261</v>
      </c>
      <c r="AG263">
        <v>1331</v>
      </c>
      <c r="AH263" t="s">
        <v>78</v>
      </c>
      <c r="AI263" t="s">
        <v>432</v>
      </c>
      <c r="AJ263">
        <v>575</v>
      </c>
      <c r="AK263">
        <v>2900</v>
      </c>
      <c r="AL263" t="s">
        <v>78</v>
      </c>
      <c r="AM263" t="s">
        <v>432</v>
      </c>
      <c r="AN263">
        <v>0</v>
      </c>
      <c r="AO263">
        <v>0</v>
      </c>
      <c r="AP263" t="s">
        <v>208</v>
      </c>
      <c r="AQ263">
        <v>5</v>
      </c>
      <c r="AR263">
        <v>30</v>
      </c>
      <c r="AS263">
        <v>0</v>
      </c>
      <c r="AT263">
        <v>0</v>
      </c>
      <c r="AU263" t="s">
        <v>1421</v>
      </c>
      <c r="AV263" t="s">
        <v>1421</v>
      </c>
      <c r="AW263">
        <v>0</v>
      </c>
      <c r="AX263">
        <v>0</v>
      </c>
      <c r="AY263" t="s">
        <v>1421</v>
      </c>
      <c r="AZ263" t="s">
        <v>1421</v>
      </c>
      <c r="BA263">
        <v>0</v>
      </c>
      <c r="BB263">
        <v>0</v>
      </c>
      <c r="BC263" t="s">
        <v>1421</v>
      </c>
      <c r="BD263" t="s">
        <v>1421</v>
      </c>
      <c r="BE263">
        <v>0</v>
      </c>
      <c r="BF263">
        <v>0</v>
      </c>
      <c r="BG263" t="s">
        <v>1421</v>
      </c>
      <c r="BH263" t="s">
        <v>1421</v>
      </c>
      <c r="BI263">
        <v>2</v>
      </c>
      <c r="BJ263">
        <v>12</v>
      </c>
      <c r="BK263" t="s">
        <v>154</v>
      </c>
      <c r="BL263" t="s">
        <v>319</v>
      </c>
      <c r="BM263">
        <v>3</v>
      </c>
      <c r="BN263">
        <v>18</v>
      </c>
      <c r="BO263" t="s">
        <v>1421</v>
      </c>
      <c r="BP263" t="s">
        <v>1421</v>
      </c>
      <c r="BQ263">
        <v>0</v>
      </c>
      <c r="BR263">
        <v>0</v>
      </c>
      <c r="BS263">
        <v>0</v>
      </c>
      <c r="BT263">
        <v>0</v>
      </c>
      <c r="BU263">
        <v>0</v>
      </c>
      <c r="BV263" t="s">
        <v>213</v>
      </c>
      <c r="BW263" t="s">
        <v>1421</v>
      </c>
      <c r="BX263">
        <v>0</v>
      </c>
      <c r="BY263">
        <v>0</v>
      </c>
      <c r="BZ263">
        <v>0</v>
      </c>
      <c r="CA263">
        <v>0</v>
      </c>
      <c r="CB263">
        <v>0</v>
      </c>
      <c r="CC263" t="s">
        <v>213</v>
      </c>
      <c r="CD263" t="s">
        <v>1421</v>
      </c>
      <c r="CE263">
        <v>0</v>
      </c>
      <c r="CF263">
        <v>0</v>
      </c>
      <c r="CG263">
        <v>0</v>
      </c>
      <c r="CH263">
        <v>0</v>
      </c>
      <c r="CI263">
        <v>0</v>
      </c>
      <c r="CJ263" t="s">
        <v>213</v>
      </c>
      <c r="CK263" t="s">
        <v>1421</v>
      </c>
      <c r="CL263">
        <v>0</v>
      </c>
      <c r="CM263">
        <v>0</v>
      </c>
      <c r="CN263">
        <v>0</v>
      </c>
      <c r="CO263">
        <v>321</v>
      </c>
      <c r="CP263">
        <v>0</v>
      </c>
      <c r="CQ263" t="s">
        <v>213</v>
      </c>
      <c r="CR263" t="s">
        <v>1421</v>
      </c>
      <c r="CS263">
        <v>0</v>
      </c>
      <c r="CT263">
        <v>0</v>
      </c>
      <c r="CU263">
        <v>0</v>
      </c>
      <c r="CV263">
        <v>351</v>
      </c>
      <c r="CW263">
        <v>302</v>
      </c>
      <c r="CX263" t="s">
        <v>213</v>
      </c>
      <c r="CY263" t="s">
        <v>1421</v>
      </c>
      <c r="CZ263">
        <v>0</v>
      </c>
      <c r="DA263">
        <v>0</v>
      </c>
      <c r="DB263">
        <v>0</v>
      </c>
      <c r="DC263">
        <v>507</v>
      </c>
      <c r="DD263">
        <v>824</v>
      </c>
      <c r="DE263" t="s">
        <v>213</v>
      </c>
      <c r="DF263" t="s">
        <v>1421</v>
      </c>
      <c r="DG263">
        <v>0</v>
      </c>
      <c r="DH263">
        <v>0</v>
      </c>
      <c r="DI263">
        <v>0</v>
      </c>
      <c r="DJ263">
        <v>1123</v>
      </c>
      <c r="DK263">
        <v>1777</v>
      </c>
      <c r="DL263" t="s">
        <v>213</v>
      </c>
      <c r="DM263" t="s">
        <v>1421</v>
      </c>
      <c r="DN263">
        <v>0</v>
      </c>
      <c r="DO263">
        <v>0</v>
      </c>
      <c r="DP263">
        <v>0</v>
      </c>
      <c r="DQ263">
        <v>0</v>
      </c>
      <c r="DR263">
        <v>1027</v>
      </c>
      <c r="DS263">
        <v>5205</v>
      </c>
      <c r="DT263" t="s">
        <v>208</v>
      </c>
      <c r="DU263">
        <v>474</v>
      </c>
      <c r="DV263">
        <v>2844</v>
      </c>
      <c r="DW263">
        <v>4693</v>
      </c>
      <c r="DX263">
        <v>28758</v>
      </c>
      <c r="DY263">
        <v>1865</v>
      </c>
      <c r="DZ263">
        <v>9004</v>
      </c>
      <c r="EA263" t="s">
        <v>208</v>
      </c>
      <c r="EB263">
        <v>1865</v>
      </c>
      <c r="EC263">
        <v>9004</v>
      </c>
      <c r="ED263">
        <v>0</v>
      </c>
      <c r="EE263">
        <v>0</v>
      </c>
      <c r="EF263" t="s">
        <v>1421</v>
      </c>
      <c r="EG263" t="s">
        <v>1421</v>
      </c>
      <c r="EH263" t="s">
        <v>1421</v>
      </c>
      <c r="EI263" t="s">
        <v>1421</v>
      </c>
      <c r="EJ263">
        <v>0</v>
      </c>
      <c r="EK263">
        <v>0</v>
      </c>
      <c r="EL263" t="s">
        <v>1421</v>
      </c>
      <c r="EM263" t="s">
        <v>1421</v>
      </c>
      <c r="EN263" t="s">
        <v>1421</v>
      </c>
      <c r="EO263" t="s">
        <v>1421</v>
      </c>
      <c r="EP263">
        <v>0</v>
      </c>
      <c r="EQ263">
        <v>0</v>
      </c>
      <c r="ER263" t="s">
        <v>1421</v>
      </c>
      <c r="ES263" t="s">
        <v>1421</v>
      </c>
      <c r="ET263" t="s">
        <v>1421</v>
      </c>
      <c r="EU263" t="s">
        <v>1421</v>
      </c>
      <c r="EV263">
        <v>0</v>
      </c>
      <c r="EW263">
        <v>0</v>
      </c>
      <c r="EX263" t="s">
        <v>1421</v>
      </c>
      <c r="EY263" t="s">
        <v>1421</v>
      </c>
      <c r="EZ263" t="s">
        <v>1421</v>
      </c>
      <c r="FA263" t="s">
        <v>1421</v>
      </c>
      <c r="FB263">
        <v>351</v>
      </c>
      <c r="FC263">
        <v>1895</v>
      </c>
      <c r="FD263" t="s">
        <v>78</v>
      </c>
      <c r="FE263" t="s">
        <v>432</v>
      </c>
      <c r="FF263" t="s">
        <v>252</v>
      </c>
      <c r="FG263"/>
      <c r="FH263">
        <v>1514</v>
      </c>
      <c r="FI263">
        <v>7109</v>
      </c>
      <c r="FJ263" t="s">
        <v>78</v>
      </c>
      <c r="FK263" t="s">
        <v>432</v>
      </c>
      <c r="FL263" t="s">
        <v>254</v>
      </c>
      <c r="FM263"/>
      <c r="FN263">
        <v>0</v>
      </c>
      <c r="FO263">
        <v>0</v>
      </c>
      <c r="FP263" t="s">
        <v>213</v>
      </c>
      <c r="FQ263">
        <v>0</v>
      </c>
      <c r="FR263">
        <v>0</v>
      </c>
      <c r="FS263">
        <v>0</v>
      </c>
      <c r="FT263">
        <v>0</v>
      </c>
      <c r="FU263" t="s">
        <v>1421</v>
      </c>
      <c r="FV263" t="s">
        <v>1421</v>
      </c>
      <c r="FW263" t="s">
        <v>1421</v>
      </c>
      <c r="FX263" t="s">
        <v>1421</v>
      </c>
      <c r="FY263" t="s">
        <v>1421</v>
      </c>
      <c r="FZ263" t="s">
        <v>1421</v>
      </c>
      <c r="GA263">
        <v>0</v>
      </c>
      <c r="GB263">
        <v>0</v>
      </c>
      <c r="GC263" t="s">
        <v>1421</v>
      </c>
      <c r="GD263" t="s">
        <v>1421</v>
      </c>
      <c r="GE263" t="s">
        <v>1421</v>
      </c>
      <c r="GF263" t="s">
        <v>1421</v>
      </c>
      <c r="GG263" t="s">
        <v>1421</v>
      </c>
      <c r="GH263" t="s">
        <v>1421</v>
      </c>
      <c r="GI263">
        <v>0</v>
      </c>
      <c r="GJ263">
        <v>0</v>
      </c>
      <c r="GK263" t="s">
        <v>1421</v>
      </c>
      <c r="GL263" t="s">
        <v>1421</v>
      </c>
      <c r="GM263" t="s">
        <v>1421</v>
      </c>
      <c r="GN263" t="s">
        <v>1421</v>
      </c>
      <c r="GO263" t="s">
        <v>1421</v>
      </c>
      <c r="GP263" t="s">
        <v>1421</v>
      </c>
      <c r="GQ263">
        <v>0</v>
      </c>
      <c r="GR263">
        <v>0</v>
      </c>
      <c r="GS263" t="s">
        <v>1421</v>
      </c>
      <c r="GT263" t="s">
        <v>1421</v>
      </c>
      <c r="GU263" t="s">
        <v>1421</v>
      </c>
      <c r="GV263" t="s">
        <v>1421</v>
      </c>
      <c r="GW263" t="s">
        <v>1421</v>
      </c>
      <c r="GX263" t="s">
        <v>1421</v>
      </c>
      <c r="GY263">
        <v>0</v>
      </c>
      <c r="GZ263">
        <v>0</v>
      </c>
      <c r="HA263" t="s">
        <v>1421</v>
      </c>
      <c r="HB263" t="s">
        <v>1421</v>
      </c>
      <c r="HC263" t="s">
        <v>1421</v>
      </c>
      <c r="HD263" t="s">
        <v>1421</v>
      </c>
      <c r="HE263" t="s">
        <v>1421</v>
      </c>
      <c r="HF263" t="s">
        <v>1421</v>
      </c>
      <c r="HG263">
        <v>0</v>
      </c>
      <c r="HH263">
        <v>0</v>
      </c>
      <c r="HI263" t="s">
        <v>1421</v>
      </c>
      <c r="HJ263" t="s">
        <v>1421</v>
      </c>
      <c r="HK263" t="s">
        <v>1421</v>
      </c>
      <c r="HL263" t="s">
        <v>1421</v>
      </c>
      <c r="HM263" t="s">
        <v>1421</v>
      </c>
      <c r="HN263" t="s">
        <v>1421</v>
      </c>
      <c r="HO263">
        <v>0</v>
      </c>
      <c r="HP263">
        <v>0</v>
      </c>
      <c r="HQ263">
        <v>709</v>
      </c>
      <c r="HR263">
        <v>3403</v>
      </c>
      <c r="HS263">
        <v>476</v>
      </c>
      <c r="HT263">
        <v>2007</v>
      </c>
      <c r="HU263">
        <v>680</v>
      </c>
      <c r="HV263">
        <v>3594</v>
      </c>
      <c r="HW263">
        <v>0</v>
      </c>
      <c r="HX263">
        <v>0</v>
      </c>
      <c r="HY263" t="s">
        <v>208</v>
      </c>
      <c r="HZ263">
        <v>6</v>
      </c>
      <c r="IA263">
        <v>32</v>
      </c>
      <c r="IB263" t="s">
        <v>208</v>
      </c>
      <c r="IC263" t="s">
        <v>78</v>
      </c>
      <c r="ID263" t="s">
        <v>432</v>
      </c>
      <c r="IE263" t="s">
        <v>213</v>
      </c>
      <c r="IF263" t="s">
        <v>1421</v>
      </c>
      <c r="IG263" t="s">
        <v>208</v>
      </c>
      <c r="IH263">
        <v>84</v>
      </c>
      <c r="II263">
        <v>486</v>
      </c>
      <c r="IJ263" t="s">
        <v>208</v>
      </c>
      <c r="IK263" t="s">
        <v>238</v>
      </c>
      <c r="IL263" t="s">
        <v>219</v>
      </c>
      <c r="IM263" t="s">
        <v>237</v>
      </c>
      <c r="IN263" t="s">
        <v>1655</v>
      </c>
    </row>
    <row r="264" spans="1:248" hidden="1" x14ac:dyDescent="0.25">
      <c r="A264" t="s">
        <v>75</v>
      </c>
      <c r="B264" t="s">
        <v>76</v>
      </c>
      <c r="C264" t="s">
        <v>1190</v>
      </c>
      <c r="D264" t="s">
        <v>227</v>
      </c>
      <c r="E264" t="s">
        <v>1268</v>
      </c>
      <c r="F264" t="s">
        <v>1269</v>
      </c>
      <c r="G264">
        <v>12</v>
      </c>
      <c r="H264">
        <v>12</v>
      </c>
      <c r="I264" t="s">
        <v>208</v>
      </c>
      <c r="J264">
        <v>1491</v>
      </c>
      <c r="K264">
        <v>9268</v>
      </c>
      <c r="L264">
        <v>174</v>
      </c>
      <c r="M264">
        <v>1052</v>
      </c>
      <c r="N264" t="s">
        <v>76</v>
      </c>
      <c r="O264" t="s">
        <v>227</v>
      </c>
      <c r="P264">
        <v>207</v>
      </c>
      <c r="Q264">
        <v>1248</v>
      </c>
      <c r="R264" t="s">
        <v>76</v>
      </c>
      <c r="S264" t="s">
        <v>736</v>
      </c>
      <c r="T264">
        <v>109</v>
      </c>
      <c r="U264">
        <v>590</v>
      </c>
      <c r="V264" t="s">
        <v>1421</v>
      </c>
      <c r="W264" t="s">
        <v>1421</v>
      </c>
      <c r="X264">
        <v>0</v>
      </c>
      <c r="Y264">
        <v>0</v>
      </c>
      <c r="Z264" t="s">
        <v>1421</v>
      </c>
      <c r="AA264" t="s">
        <v>1421</v>
      </c>
      <c r="AB264">
        <v>346</v>
      </c>
      <c r="AC264">
        <v>2045</v>
      </c>
      <c r="AD264" t="s">
        <v>76</v>
      </c>
      <c r="AE264" t="s">
        <v>227</v>
      </c>
      <c r="AF264">
        <v>163</v>
      </c>
      <c r="AG264">
        <v>1276</v>
      </c>
      <c r="AH264" t="s">
        <v>1421</v>
      </c>
      <c r="AI264" t="s">
        <v>1421</v>
      </c>
      <c r="AJ264">
        <v>492</v>
      </c>
      <c r="AK264">
        <v>3057</v>
      </c>
      <c r="AL264" t="s">
        <v>76</v>
      </c>
      <c r="AM264" t="s">
        <v>227</v>
      </c>
      <c r="AN264">
        <v>0</v>
      </c>
      <c r="AO264">
        <v>0</v>
      </c>
      <c r="AP264" t="s">
        <v>208</v>
      </c>
      <c r="AQ264">
        <v>542</v>
      </c>
      <c r="AR264">
        <v>3658</v>
      </c>
      <c r="AS264">
        <v>0</v>
      </c>
      <c r="AT264">
        <v>0</v>
      </c>
      <c r="AU264" t="s">
        <v>1421</v>
      </c>
      <c r="AV264" t="s">
        <v>1421</v>
      </c>
      <c r="AW264">
        <v>109</v>
      </c>
      <c r="AX264">
        <v>590</v>
      </c>
      <c r="AY264" t="s">
        <v>156</v>
      </c>
      <c r="AZ264" t="s">
        <v>794</v>
      </c>
      <c r="BA264">
        <v>0</v>
      </c>
      <c r="BB264">
        <v>0</v>
      </c>
      <c r="BC264" t="s">
        <v>1421</v>
      </c>
      <c r="BD264" t="s">
        <v>1421</v>
      </c>
      <c r="BE264">
        <v>0</v>
      </c>
      <c r="BF264">
        <v>0</v>
      </c>
      <c r="BG264" t="s">
        <v>1421</v>
      </c>
      <c r="BH264" t="s">
        <v>1421</v>
      </c>
      <c r="BI264">
        <v>163</v>
      </c>
      <c r="BJ264">
        <v>1276</v>
      </c>
      <c r="BK264" t="s">
        <v>151</v>
      </c>
      <c r="BL264" t="s">
        <v>250</v>
      </c>
      <c r="BM264">
        <v>270</v>
      </c>
      <c r="BN264">
        <v>1792</v>
      </c>
      <c r="BO264" t="s">
        <v>151</v>
      </c>
      <c r="BP264" t="s">
        <v>250</v>
      </c>
      <c r="BQ264">
        <v>0</v>
      </c>
      <c r="BR264">
        <v>0</v>
      </c>
      <c r="BS264">
        <v>1052</v>
      </c>
      <c r="BT264">
        <v>0</v>
      </c>
      <c r="BU264">
        <v>0</v>
      </c>
      <c r="BV264" t="s">
        <v>213</v>
      </c>
      <c r="BW264" t="s">
        <v>1421</v>
      </c>
      <c r="BX264">
        <v>0</v>
      </c>
      <c r="BY264">
        <v>0</v>
      </c>
      <c r="BZ264">
        <v>1248</v>
      </c>
      <c r="CA264">
        <v>0</v>
      </c>
      <c r="CB264">
        <v>0</v>
      </c>
      <c r="CC264" t="s">
        <v>213</v>
      </c>
      <c r="CD264" t="s">
        <v>1421</v>
      </c>
      <c r="CE264">
        <v>0</v>
      </c>
      <c r="CF264">
        <v>0</v>
      </c>
      <c r="CG264">
        <v>0</v>
      </c>
      <c r="CH264">
        <v>0</v>
      </c>
      <c r="CI264">
        <v>0</v>
      </c>
      <c r="CJ264" t="s">
        <v>213</v>
      </c>
      <c r="CK264" t="s">
        <v>1421</v>
      </c>
      <c r="CL264">
        <v>0</v>
      </c>
      <c r="CM264">
        <v>590</v>
      </c>
      <c r="CN264">
        <v>0</v>
      </c>
      <c r="CO264">
        <v>0</v>
      </c>
      <c r="CP264">
        <v>0</v>
      </c>
      <c r="CQ264" t="s">
        <v>213</v>
      </c>
      <c r="CR264" t="s">
        <v>1421</v>
      </c>
      <c r="CS264">
        <v>0</v>
      </c>
      <c r="CT264">
        <v>0</v>
      </c>
      <c r="CU264">
        <v>2045</v>
      </c>
      <c r="CV264">
        <v>0</v>
      </c>
      <c r="CW264">
        <v>0</v>
      </c>
      <c r="CX264" t="s">
        <v>213</v>
      </c>
      <c r="CY264" t="s">
        <v>1421</v>
      </c>
      <c r="CZ264">
        <v>0</v>
      </c>
      <c r="DA264">
        <v>0</v>
      </c>
      <c r="DB264">
        <v>0</v>
      </c>
      <c r="DC264">
        <v>0</v>
      </c>
      <c r="DD264">
        <v>0</v>
      </c>
      <c r="DE264" t="s">
        <v>213</v>
      </c>
      <c r="DF264" t="s">
        <v>1421</v>
      </c>
      <c r="DG264">
        <v>0</v>
      </c>
      <c r="DH264">
        <v>1276</v>
      </c>
      <c r="DI264">
        <v>1820</v>
      </c>
      <c r="DJ264">
        <v>0</v>
      </c>
      <c r="DK264">
        <v>0</v>
      </c>
      <c r="DL264" t="s">
        <v>213</v>
      </c>
      <c r="DM264" t="s">
        <v>1421</v>
      </c>
      <c r="DN264">
        <v>0</v>
      </c>
      <c r="DO264">
        <v>1237</v>
      </c>
      <c r="DP264">
        <v>0</v>
      </c>
      <c r="DQ264">
        <v>0</v>
      </c>
      <c r="DR264">
        <v>1491</v>
      </c>
      <c r="DS264">
        <v>9268</v>
      </c>
      <c r="DT264" t="s">
        <v>208</v>
      </c>
      <c r="DU264">
        <v>327</v>
      </c>
      <c r="DV264">
        <v>1962</v>
      </c>
      <c r="DW264">
        <v>6547</v>
      </c>
      <c r="DX264">
        <v>28777</v>
      </c>
      <c r="DY264">
        <v>3556</v>
      </c>
      <c r="DZ264">
        <v>16477</v>
      </c>
      <c r="EA264" t="s">
        <v>208</v>
      </c>
      <c r="EB264">
        <v>2184</v>
      </c>
      <c r="EC264">
        <v>12987</v>
      </c>
      <c r="ED264">
        <v>40</v>
      </c>
      <c r="EE264">
        <v>111</v>
      </c>
      <c r="EF264" t="s">
        <v>76</v>
      </c>
      <c r="EG264" t="s">
        <v>227</v>
      </c>
      <c r="EH264" t="s">
        <v>509</v>
      </c>
      <c r="EI264"/>
      <c r="EJ264">
        <v>100</v>
      </c>
      <c r="EK264">
        <v>201</v>
      </c>
      <c r="EL264" t="s">
        <v>76</v>
      </c>
      <c r="EM264" t="s">
        <v>227</v>
      </c>
      <c r="EN264" t="s">
        <v>509</v>
      </c>
      <c r="EO264"/>
      <c r="EP264">
        <v>204</v>
      </c>
      <c r="EQ264">
        <v>409</v>
      </c>
      <c r="ER264" t="s">
        <v>76</v>
      </c>
      <c r="ES264" t="s">
        <v>227</v>
      </c>
      <c r="ET264" t="s">
        <v>509</v>
      </c>
      <c r="EU264"/>
      <c r="EV264">
        <v>413</v>
      </c>
      <c r="EW264">
        <v>2967</v>
      </c>
      <c r="EX264" t="s">
        <v>76</v>
      </c>
      <c r="EY264" t="s">
        <v>227</v>
      </c>
      <c r="EZ264" t="s">
        <v>509</v>
      </c>
      <c r="FA264"/>
      <c r="FB264">
        <v>443</v>
      </c>
      <c r="FC264">
        <v>2657</v>
      </c>
      <c r="FD264" t="s">
        <v>76</v>
      </c>
      <c r="FE264" t="s">
        <v>214</v>
      </c>
      <c r="FF264" t="s">
        <v>509</v>
      </c>
      <c r="FG264"/>
      <c r="FH264">
        <v>984</v>
      </c>
      <c r="FI264">
        <v>6642</v>
      </c>
      <c r="FJ264" t="s">
        <v>76</v>
      </c>
      <c r="FK264" t="s">
        <v>227</v>
      </c>
      <c r="FL264" t="s">
        <v>215</v>
      </c>
      <c r="FM264"/>
      <c r="FN264">
        <v>0</v>
      </c>
      <c r="FO264">
        <v>0</v>
      </c>
      <c r="FP264" t="s">
        <v>208</v>
      </c>
      <c r="FQ264">
        <v>1372</v>
      </c>
      <c r="FR264">
        <v>3490</v>
      </c>
      <c r="FS264">
        <v>60</v>
      </c>
      <c r="FT264">
        <v>149</v>
      </c>
      <c r="FU264" t="s">
        <v>151</v>
      </c>
      <c r="FV264" t="s">
        <v>1421</v>
      </c>
      <c r="FW264" t="s">
        <v>250</v>
      </c>
      <c r="FX264" t="s">
        <v>1421</v>
      </c>
      <c r="FY264" t="s">
        <v>252</v>
      </c>
      <c r="FZ264"/>
      <c r="GA264">
        <v>81</v>
      </c>
      <c r="GB264">
        <v>203</v>
      </c>
      <c r="GC264" t="s">
        <v>151</v>
      </c>
      <c r="GD264" t="s">
        <v>1421</v>
      </c>
      <c r="GE264" t="s">
        <v>250</v>
      </c>
      <c r="GF264" t="s">
        <v>1421</v>
      </c>
      <c r="GG264" t="s">
        <v>252</v>
      </c>
      <c r="GH264"/>
      <c r="GI264">
        <v>308</v>
      </c>
      <c r="GJ264">
        <v>771</v>
      </c>
      <c r="GK264" t="s">
        <v>151</v>
      </c>
      <c r="GL264" t="s">
        <v>1421</v>
      </c>
      <c r="GM264" t="s">
        <v>250</v>
      </c>
      <c r="GN264" t="s">
        <v>1421</v>
      </c>
      <c r="GO264" t="s">
        <v>252</v>
      </c>
      <c r="GP264"/>
      <c r="GQ264">
        <v>9</v>
      </c>
      <c r="GR264">
        <v>23</v>
      </c>
      <c r="GS264" t="s">
        <v>151</v>
      </c>
      <c r="GT264" t="s">
        <v>1421</v>
      </c>
      <c r="GU264" t="s">
        <v>250</v>
      </c>
      <c r="GV264" t="s">
        <v>1421</v>
      </c>
      <c r="GW264" t="s">
        <v>252</v>
      </c>
      <c r="GX264"/>
      <c r="GY264">
        <v>362</v>
      </c>
      <c r="GZ264">
        <v>906</v>
      </c>
      <c r="HA264" t="s">
        <v>151</v>
      </c>
      <c r="HB264" t="s">
        <v>1421</v>
      </c>
      <c r="HC264" t="s">
        <v>250</v>
      </c>
      <c r="HD264" t="s">
        <v>1421</v>
      </c>
      <c r="HE264" t="s">
        <v>252</v>
      </c>
      <c r="HF264"/>
      <c r="HG264">
        <v>552</v>
      </c>
      <c r="HH264">
        <v>1438</v>
      </c>
      <c r="HI264" t="s">
        <v>151</v>
      </c>
      <c r="HJ264" t="s">
        <v>1421</v>
      </c>
      <c r="HK264" t="s">
        <v>250</v>
      </c>
      <c r="HL264" t="s">
        <v>1421</v>
      </c>
      <c r="HM264" t="s">
        <v>252</v>
      </c>
      <c r="HN264"/>
      <c r="HO264">
        <v>0</v>
      </c>
      <c r="HP264">
        <v>0</v>
      </c>
      <c r="HQ264">
        <v>2783</v>
      </c>
      <c r="HR264">
        <v>11807</v>
      </c>
      <c r="HS264">
        <v>426</v>
      </c>
      <c r="HT264">
        <v>2540</v>
      </c>
      <c r="HU264">
        <v>347</v>
      </c>
      <c r="HV264">
        <v>2130</v>
      </c>
      <c r="HW264">
        <v>0</v>
      </c>
      <c r="HX264">
        <v>0</v>
      </c>
      <c r="HY264" t="s">
        <v>208</v>
      </c>
      <c r="HZ264">
        <v>339</v>
      </c>
      <c r="IA264">
        <v>1983</v>
      </c>
      <c r="IB264" t="s">
        <v>208</v>
      </c>
      <c r="IC264" t="s">
        <v>76</v>
      </c>
      <c r="ID264" t="s">
        <v>227</v>
      </c>
      <c r="IE264" t="s">
        <v>208</v>
      </c>
      <c r="IF264" t="s">
        <v>156</v>
      </c>
      <c r="IG264" t="s">
        <v>208</v>
      </c>
      <c r="IH264">
        <v>527</v>
      </c>
      <c r="II264">
        <v>3018</v>
      </c>
      <c r="IJ264" t="s">
        <v>208</v>
      </c>
      <c r="IK264" t="s">
        <v>219</v>
      </c>
      <c r="IL264" t="s">
        <v>238</v>
      </c>
      <c r="IM264" t="s">
        <v>238</v>
      </c>
      <c r="IN264" t="s">
        <v>1656</v>
      </c>
    </row>
    <row r="265" spans="1:248" hidden="1" x14ac:dyDescent="0.25">
      <c r="A265" t="s">
        <v>75</v>
      </c>
      <c r="B265" t="s">
        <v>76</v>
      </c>
      <c r="C265" t="s">
        <v>231</v>
      </c>
      <c r="D265" t="s">
        <v>210</v>
      </c>
      <c r="E265" t="s">
        <v>1052</v>
      </c>
      <c r="F265" t="s">
        <v>1053</v>
      </c>
      <c r="G265">
        <v>12</v>
      </c>
      <c r="H265">
        <v>12</v>
      </c>
      <c r="I265" t="s">
        <v>213</v>
      </c>
      <c r="J265">
        <v>0</v>
      </c>
      <c r="K265">
        <v>0</v>
      </c>
      <c r="L265">
        <v>0</v>
      </c>
      <c r="M265">
        <v>0</v>
      </c>
      <c r="N265" t="s">
        <v>1421</v>
      </c>
      <c r="O265" t="s">
        <v>1421</v>
      </c>
      <c r="P265">
        <v>0</v>
      </c>
      <c r="Q265">
        <v>0</v>
      </c>
      <c r="R265" t="s">
        <v>1421</v>
      </c>
      <c r="S265" t="s">
        <v>1421</v>
      </c>
      <c r="T265">
        <v>0</v>
      </c>
      <c r="U265">
        <v>0</v>
      </c>
      <c r="V265" t="s">
        <v>1421</v>
      </c>
      <c r="W265" t="s">
        <v>1421</v>
      </c>
      <c r="X265">
        <v>0</v>
      </c>
      <c r="Y265">
        <v>0</v>
      </c>
      <c r="Z265" t="s">
        <v>1421</v>
      </c>
      <c r="AA265" t="s">
        <v>1421</v>
      </c>
      <c r="AB265">
        <v>0</v>
      </c>
      <c r="AC265">
        <v>0</v>
      </c>
      <c r="AD265" t="s">
        <v>1421</v>
      </c>
      <c r="AE265" t="s">
        <v>1421</v>
      </c>
      <c r="AF265">
        <v>0</v>
      </c>
      <c r="AG265">
        <v>0</v>
      </c>
      <c r="AH265" t="s">
        <v>1421</v>
      </c>
      <c r="AI265" t="s">
        <v>1421</v>
      </c>
      <c r="AJ265">
        <v>0</v>
      </c>
      <c r="AK265">
        <v>0</v>
      </c>
      <c r="AL265" t="s">
        <v>1421</v>
      </c>
      <c r="AM265" t="s">
        <v>1421</v>
      </c>
      <c r="AN265">
        <v>0</v>
      </c>
      <c r="AO265">
        <v>0</v>
      </c>
      <c r="AP265" t="s">
        <v>213</v>
      </c>
      <c r="AQ265">
        <v>0</v>
      </c>
      <c r="AR265">
        <v>0</v>
      </c>
      <c r="AS265">
        <v>0</v>
      </c>
      <c r="AT265">
        <v>0</v>
      </c>
      <c r="AU265" t="s">
        <v>1421</v>
      </c>
      <c r="AV265" t="s">
        <v>1421</v>
      </c>
      <c r="AW265">
        <v>0</v>
      </c>
      <c r="AX265">
        <v>0</v>
      </c>
      <c r="AY265" t="s">
        <v>1421</v>
      </c>
      <c r="AZ265" t="s">
        <v>1421</v>
      </c>
      <c r="BA265">
        <v>0</v>
      </c>
      <c r="BB265">
        <v>0</v>
      </c>
      <c r="BC265" t="s">
        <v>1421</v>
      </c>
      <c r="BD265" t="s">
        <v>1421</v>
      </c>
      <c r="BE265">
        <v>0</v>
      </c>
      <c r="BF265">
        <v>0</v>
      </c>
      <c r="BG265" t="s">
        <v>1421</v>
      </c>
      <c r="BH265" t="s">
        <v>1421</v>
      </c>
      <c r="BI265">
        <v>0</v>
      </c>
      <c r="BJ265">
        <v>0</v>
      </c>
      <c r="BK265" t="s">
        <v>1421</v>
      </c>
      <c r="BL265" t="s">
        <v>1421</v>
      </c>
      <c r="BM265">
        <v>0</v>
      </c>
      <c r="BN265">
        <v>0</v>
      </c>
      <c r="BO265" t="s">
        <v>1421</v>
      </c>
      <c r="BP265" t="s">
        <v>1421</v>
      </c>
      <c r="BQ265">
        <v>0</v>
      </c>
      <c r="BR265">
        <v>0</v>
      </c>
      <c r="BS265">
        <v>0</v>
      </c>
      <c r="BT265">
        <v>0</v>
      </c>
      <c r="BU265">
        <v>0</v>
      </c>
      <c r="BV265" t="s">
        <v>213</v>
      </c>
      <c r="BW265" t="s">
        <v>1421</v>
      </c>
      <c r="BX265">
        <v>0</v>
      </c>
      <c r="BY265">
        <v>0</v>
      </c>
      <c r="BZ265">
        <v>0</v>
      </c>
      <c r="CA265">
        <v>0</v>
      </c>
      <c r="CB265">
        <v>0</v>
      </c>
      <c r="CC265" t="s">
        <v>213</v>
      </c>
      <c r="CD265" t="s">
        <v>1421</v>
      </c>
      <c r="CE265">
        <v>0</v>
      </c>
      <c r="CF265">
        <v>0</v>
      </c>
      <c r="CG265">
        <v>0</v>
      </c>
      <c r="CH265">
        <v>0</v>
      </c>
      <c r="CI265">
        <v>0</v>
      </c>
      <c r="CJ265" t="s">
        <v>213</v>
      </c>
      <c r="CK265" t="s">
        <v>1421</v>
      </c>
      <c r="CL265">
        <v>0</v>
      </c>
      <c r="CM265">
        <v>0</v>
      </c>
      <c r="CN265">
        <v>0</v>
      </c>
      <c r="CO265">
        <v>0</v>
      </c>
      <c r="CP265">
        <v>0</v>
      </c>
      <c r="CQ265" t="s">
        <v>213</v>
      </c>
      <c r="CR265" t="s">
        <v>1421</v>
      </c>
      <c r="CS265">
        <v>0</v>
      </c>
      <c r="CT265">
        <v>0</v>
      </c>
      <c r="CU265">
        <v>0</v>
      </c>
      <c r="CV265">
        <v>0</v>
      </c>
      <c r="CW265">
        <v>0</v>
      </c>
      <c r="CX265" t="s">
        <v>213</v>
      </c>
      <c r="CY265" t="s">
        <v>1421</v>
      </c>
      <c r="CZ265">
        <v>0</v>
      </c>
      <c r="DA265">
        <v>0</v>
      </c>
      <c r="DB265">
        <v>0</v>
      </c>
      <c r="DC265">
        <v>0</v>
      </c>
      <c r="DD265">
        <v>0</v>
      </c>
      <c r="DE265" t="s">
        <v>213</v>
      </c>
      <c r="DF265" t="s">
        <v>1421</v>
      </c>
      <c r="DG265">
        <v>0</v>
      </c>
      <c r="DH265">
        <v>0</v>
      </c>
      <c r="DI265">
        <v>0</v>
      </c>
      <c r="DJ265">
        <v>0</v>
      </c>
      <c r="DK265">
        <v>0</v>
      </c>
      <c r="DL265" t="s">
        <v>213</v>
      </c>
      <c r="DM265" t="s">
        <v>1421</v>
      </c>
      <c r="DN265">
        <v>0</v>
      </c>
      <c r="DO265">
        <v>0</v>
      </c>
      <c r="DP265">
        <v>0</v>
      </c>
      <c r="DQ265">
        <v>0</v>
      </c>
      <c r="DR265">
        <v>0</v>
      </c>
      <c r="DS265">
        <v>0</v>
      </c>
      <c r="DT265" t="s">
        <v>213</v>
      </c>
      <c r="DU265">
        <v>0</v>
      </c>
      <c r="DV265">
        <v>0</v>
      </c>
      <c r="DW265">
        <v>522</v>
      </c>
      <c r="DX265">
        <v>3000</v>
      </c>
      <c r="DY265">
        <v>737</v>
      </c>
      <c r="DZ265">
        <v>3745</v>
      </c>
      <c r="EA265" t="s">
        <v>208</v>
      </c>
      <c r="EB265">
        <v>659</v>
      </c>
      <c r="EC265">
        <v>3447</v>
      </c>
      <c r="ED265">
        <v>37</v>
      </c>
      <c r="EE265">
        <v>212</v>
      </c>
      <c r="EF265" t="s">
        <v>76</v>
      </c>
      <c r="EG265" t="s">
        <v>216</v>
      </c>
      <c r="EH265" t="s">
        <v>215</v>
      </c>
      <c r="EI265"/>
      <c r="EJ265">
        <v>48</v>
      </c>
      <c r="EK265">
        <v>264</v>
      </c>
      <c r="EL265" t="s">
        <v>76</v>
      </c>
      <c r="EM265" t="s">
        <v>216</v>
      </c>
      <c r="EN265" t="s">
        <v>215</v>
      </c>
      <c r="EO265"/>
      <c r="EP265">
        <v>63</v>
      </c>
      <c r="EQ265">
        <v>343</v>
      </c>
      <c r="ER265" t="s">
        <v>76</v>
      </c>
      <c r="ES265" t="s">
        <v>216</v>
      </c>
      <c r="ET265" t="s">
        <v>215</v>
      </c>
      <c r="EU265"/>
      <c r="EV265">
        <v>89</v>
      </c>
      <c r="EW265">
        <v>475</v>
      </c>
      <c r="EX265" t="s">
        <v>76</v>
      </c>
      <c r="EY265" t="s">
        <v>216</v>
      </c>
      <c r="EZ265" t="s">
        <v>215</v>
      </c>
      <c r="FA265"/>
      <c r="FB265">
        <v>224</v>
      </c>
      <c r="FC265">
        <v>1141</v>
      </c>
      <c r="FD265" t="s">
        <v>76</v>
      </c>
      <c r="FE265" t="s">
        <v>216</v>
      </c>
      <c r="FF265" t="s">
        <v>215</v>
      </c>
      <c r="FG265"/>
      <c r="FH265">
        <v>198</v>
      </c>
      <c r="FI265">
        <v>1012</v>
      </c>
      <c r="FJ265" t="s">
        <v>76</v>
      </c>
      <c r="FK265" t="s">
        <v>214</v>
      </c>
      <c r="FL265" t="s">
        <v>215</v>
      </c>
      <c r="FM265"/>
      <c r="FN265">
        <v>0</v>
      </c>
      <c r="FO265">
        <v>0</v>
      </c>
      <c r="FP265" t="s">
        <v>208</v>
      </c>
      <c r="FQ265">
        <v>78</v>
      </c>
      <c r="FR265">
        <v>298</v>
      </c>
      <c r="FS265">
        <v>0</v>
      </c>
      <c r="FT265">
        <v>0</v>
      </c>
      <c r="FU265" t="s">
        <v>1421</v>
      </c>
      <c r="FV265" t="s">
        <v>1421</v>
      </c>
      <c r="FW265" t="s">
        <v>1421</v>
      </c>
      <c r="FX265" t="s">
        <v>1421</v>
      </c>
      <c r="FY265" t="s">
        <v>1421</v>
      </c>
      <c r="FZ265" t="s">
        <v>1421</v>
      </c>
      <c r="GA265">
        <v>2</v>
      </c>
      <c r="GB265">
        <v>11</v>
      </c>
      <c r="GC265" t="s">
        <v>158</v>
      </c>
      <c r="GD265" t="s">
        <v>1421</v>
      </c>
      <c r="GE265" t="s">
        <v>211</v>
      </c>
      <c r="GF265" t="s">
        <v>1421</v>
      </c>
      <c r="GG265" t="s">
        <v>215</v>
      </c>
      <c r="GH265"/>
      <c r="GI265">
        <v>11</v>
      </c>
      <c r="GJ265">
        <v>43</v>
      </c>
      <c r="GK265" t="s">
        <v>151</v>
      </c>
      <c r="GL265" t="s">
        <v>1421</v>
      </c>
      <c r="GM265" t="s">
        <v>250</v>
      </c>
      <c r="GN265" t="s">
        <v>1421</v>
      </c>
      <c r="GO265" t="s">
        <v>215</v>
      </c>
      <c r="GP265"/>
      <c r="GQ265">
        <v>17</v>
      </c>
      <c r="GR265">
        <v>69</v>
      </c>
      <c r="GS265" t="s">
        <v>156</v>
      </c>
      <c r="GT265" t="s">
        <v>1421</v>
      </c>
      <c r="GU265" t="s">
        <v>218</v>
      </c>
      <c r="GV265" t="s">
        <v>1421</v>
      </c>
      <c r="GW265" t="s">
        <v>215</v>
      </c>
      <c r="GX265"/>
      <c r="GY265">
        <v>27</v>
      </c>
      <c r="GZ265">
        <v>97</v>
      </c>
      <c r="HA265" t="s">
        <v>156</v>
      </c>
      <c r="HB265" t="s">
        <v>1421</v>
      </c>
      <c r="HC265" t="s">
        <v>218</v>
      </c>
      <c r="HD265" t="s">
        <v>1421</v>
      </c>
      <c r="HE265" t="s">
        <v>215</v>
      </c>
      <c r="HF265"/>
      <c r="HG265">
        <v>21</v>
      </c>
      <c r="HH265">
        <v>78</v>
      </c>
      <c r="HI265" t="s">
        <v>156</v>
      </c>
      <c r="HJ265" t="s">
        <v>1421</v>
      </c>
      <c r="HK265" t="s">
        <v>794</v>
      </c>
      <c r="HL265" t="s">
        <v>1421</v>
      </c>
      <c r="HM265" t="s">
        <v>215</v>
      </c>
      <c r="HN265"/>
      <c r="HO265">
        <v>0</v>
      </c>
      <c r="HP265">
        <v>0</v>
      </c>
      <c r="HQ265">
        <v>387</v>
      </c>
      <c r="HR265">
        <v>2234</v>
      </c>
      <c r="HS265">
        <v>193</v>
      </c>
      <c r="HT265">
        <v>965</v>
      </c>
      <c r="HU265">
        <v>157</v>
      </c>
      <c r="HV265">
        <v>546</v>
      </c>
      <c r="HW265">
        <v>0</v>
      </c>
      <c r="HX265">
        <v>0</v>
      </c>
      <c r="HY265" t="s">
        <v>208</v>
      </c>
      <c r="HZ265">
        <v>308</v>
      </c>
      <c r="IA265">
        <v>1730</v>
      </c>
      <c r="IB265" t="s">
        <v>208</v>
      </c>
      <c r="IC265" t="s">
        <v>76</v>
      </c>
      <c r="ID265" t="s">
        <v>216</v>
      </c>
      <c r="IE265" t="s">
        <v>208</v>
      </c>
      <c r="IF265" t="s">
        <v>156</v>
      </c>
      <c r="IG265" t="s">
        <v>208</v>
      </c>
      <c r="IH265">
        <v>17</v>
      </c>
      <c r="II265">
        <v>95</v>
      </c>
      <c r="IJ265" t="s">
        <v>213</v>
      </c>
      <c r="IK265" t="s">
        <v>238</v>
      </c>
      <c r="IL265" t="s">
        <v>230</v>
      </c>
      <c r="IM265" t="s">
        <v>219</v>
      </c>
      <c r="IN265" t="s">
        <v>237</v>
      </c>
    </row>
    <row r="266" spans="1:248" hidden="1" x14ac:dyDescent="0.25">
      <c r="A266" t="s">
        <v>75</v>
      </c>
      <c r="B266" t="s">
        <v>76</v>
      </c>
      <c r="C266" t="s">
        <v>748</v>
      </c>
      <c r="D266" t="s">
        <v>557</v>
      </c>
      <c r="E266" t="s">
        <v>1198</v>
      </c>
      <c r="F266" t="s">
        <v>1199</v>
      </c>
      <c r="G266">
        <v>12</v>
      </c>
      <c r="H266">
        <v>12</v>
      </c>
      <c r="I266" t="s">
        <v>208</v>
      </c>
      <c r="J266">
        <v>1789</v>
      </c>
      <c r="K266">
        <v>9446</v>
      </c>
      <c r="L266">
        <v>400</v>
      </c>
      <c r="M266">
        <v>2465</v>
      </c>
      <c r="N266" t="s">
        <v>76</v>
      </c>
      <c r="O266" t="s">
        <v>205</v>
      </c>
      <c r="P266">
        <v>321</v>
      </c>
      <c r="Q266">
        <v>1824</v>
      </c>
      <c r="R266" t="s">
        <v>76</v>
      </c>
      <c r="S266" t="s">
        <v>221</v>
      </c>
      <c r="T266">
        <v>323</v>
      </c>
      <c r="U266">
        <v>1410</v>
      </c>
      <c r="V266" t="s">
        <v>76</v>
      </c>
      <c r="W266" t="s">
        <v>557</v>
      </c>
      <c r="X266">
        <v>145</v>
      </c>
      <c r="Y266">
        <v>792</v>
      </c>
      <c r="Z266" t="s">
        <v>76</v>
      </c>
      <c r="AA266" t="s">
        <v>557</v>
      </c>
      <c r="AB266">
        <v>307</v>
      </c>
      <c r="AC266">
        <v>1298</v>
      </c>
      <c r="AD266" t="s">
        <v>76</v>
      </c>
      <c r="AE266" t="s">
        <v>557</v>
      </c>
      <c r="AF266">
        <v>4</v>
      </c>
      <c r="AG266">
        <v>23</v>
      </c>
      <c r="AH266" t="s">
        <v>1421</v>
      </c>
      <c r="AI266" t="s">
        <v>1421</v>
      </c>
      <c r="AJ266">
        <v>289</v>
      </c>
      <c r="AK266">
        <v>1634</v>
      </c>
      <c r="AL266" t="s">
        <v>76</v>
      </c>
      <c r="AM266" t="s">
        <v>557</v>
      </c>
      <c r="AN266">
        <v>0</v>
      </c>
      <c r="AO266">
        <v>0</v>
      </c>
      <c r="AP266" t="s">
        <v>208</v>
      </c>
      <c r="AQ266">
        <v>52</v>
      </c>
      <c r="AR266">
        <v>309</v>
      </c>
      <c r="AS266">
        <v>7</v>
      </c>
      <c r="AT266">
        <v>36</v>
      </c>
      <c r="AU266" t="s">
        <v>156</v>
      </c>
      <c r="AV266" t="s">
        <v>218</v>
      </c>
      <c r="AW266">
        <v>15</v>
      </c>
      <c r="AX266">
        <v>114</v>
      </c>
      <c r="AY266" t="s">
        <v>156</v>
      </c>
      <c r="AZ266" t="s">
        <v>218</v>
      </c>
      <c r="BA266">
        <v>12</v>
      </c>
      <c r="BB266">
        <v>87</v>
      </c>
      <c r="BC266" t="s">
        <v>156</v>
      </c>
      <c r="BD266" t="s">
        <v>218</v>
      </c>
      <c r="BE266">
        <v>14</v>
      </c>
      <c r="BF266">
        <v>49</v>
      </c>
      <c r="BG266" t="s">
        <v>156</v>
      </c>
      <c r="BH266" t="s">
        <v>228</v>
      </c>
      <c r="BI266">
        <v>4</v>
      </c>
      <c r="BJ266">
        <v>23</v>
      </c>
      <c r="BK266" t="s">
        <v>156</v>
      </c>
      <c r="BL266" t="s">
        <v>228</v>
      </c>
      <c r="BM266">
        <v>0</v>
      </c>
      <c r="BN266">
        <v>0</v>
      </c>
      <c r="BO266" t="s">
        <v>1421</v>
      </c>
      <c r="BP266" t="s">
        <v>1421</v>
      </c>
      <c r="BQ266">
        <v>0</v>
      </c>
      <c r="BR266">
        <v>0</v>
      </c>
      <c r="BS266">
        <v>2465</v>
      </c>
      <c r="BT266">
        <v>0</v>
      </c>
      <c r="BU266">
        <v>0</v>
      </c>
      <c r="BV266" t="s">
        <v>213</v>
      </c>
      <c r="BW266" t="s">
        <v>1421</v>
      </c>
      <c r="BX266">
        <v>0</v>
      </c>
      <c r="BY266">
        <v>0</v>
      </c>
      <c r="BZ266">
        <v>1789</v>
      </c>
      <c r="CA266">
        <v>0</v>
      </c>
      <c r="CB266">
        <v>0</v>
      </c>
      <c r="CC266" t="s">
        <v>213</v>
      </c>
      <c r="CD266" t="s">
        <v>1421</v>
      </c>
      <c r="CE266">
        <v>0</v>
      </c>
      <c r="CF266">
        <v>35</v>
      </c>
      <c r="CG266">
        <v>1300</v>
      </c>
      <c r="CH266">
        <v>0</v>
      </c>
      <c r="CI266">
        <v>0</v>
      </c>
      <c r="CJ266" t="s">
        <v>213</v>
      </c>
      <c r="CK266" t="s">
        <v>1421</v>
      </c>
      <c r="CL266">
        <v>0</v>
      </c>
      <c r="CM266">
        <v>110</v>
      </c>
      <c r="CN266">
        <v>708</v>
      </c>
      <c r="CO266">
        <v>0</v>
      </c>
      <c r="CP266">
        <v>0</v>
      </c>
      <c r="CQ266" t="s">
        <v>213</v>
      </c>
      <c r="CR266" t="s">
        <v>1421</v>
      </c>
      <c r="CS266">
        <v>0</v>
      </c>
      <c r="CT266">
        <v>84</v>
      </c>
      <c r="CU266">
        <v>0</v>
      </c>
      <c r="CV266">
        <v>1251</v>
      </c>
      <c r="CW266">
        <v>0</v>
      </c>
      <c r="CX266" t="s">
        <v>213</v>
      </c>
      <c r="CY266" t="s">
        <v>1421</v>
      </c>
      <c r="CZ266">
        <v>0</v>
      </c>
      <c r="DA266">
        <v>47</v>
      </c>
      <c r="DB266">
        <v>0</v>
      </c>
      <c r="DC266">
        <v>0</v>
      </c>
      <c r="DD266">
        <v>0</v>
      </c>
      <c r="DE266" t="s">
        <v>213</v>
      </c>
      <c r="DF266" t="s">
        <v>1421</v>
      </c>
      <c r="DG266">
        <v>0</v>
      </c>
      <c r="DH266">
        <v>23</v>
      </c>
      <c r="DI266">
        <v>0</v>
      </c>
      <c r="DJ266">
        <v>0</v>
      </c>
      <c r="DK266">
        <v>1634</v>
      </c>
      <c r="DL266" t="s">
        <v>213</v>
      </c>
      <c r="DM266" t="s">
        <v>1421</v>
      </c>
      <c r="DN266">
        <v>0</v>
      </c>
      <c r="DO266">
        <v>0</v>
      </c>
      <c r="DP266">
        <v>1613</v>
      </c>
      <c r="DQ266">
        <v>8407</v>
      </c>
      <c r="DR266">
        <v>176</v>
      </c>
      <c r="DS266">
        <v>1039</v>
      </c>
      <c r="DT266" t="s">
        <v>208</v>
      </c>
      <c r="DU266">
        <v>128</v>
      </c>
      <c r="DV266">
        <v>723</v>
      </c>
      <c r="DW266">
        <v>501</v>
      </c>
      <c r="DX266">
        <v>3008</v>
      </c>
      <c r="DY266">
        <v>558</v>
      </c>
      <c r="DZ266">
        <v>2974</v>
      </c>
      <c r="EA266" t="s">
        <v>208</v>
      </c>
      <c r="EB266">
        <v>217</v>
      </c>
      <c r="EC266">
        <v>1145</v>
      </c>
      <c r="ED266">
        <v>51</v>
      </c>
      <c r="EE266">
        <v>270</v>
      </c>
      <c r="EF266" t="s">
        <v>76</v>
      </c>
      <c r="EG266" t="s">
        <v>214</v>
      </c>
      <c r="EH266" t="s">
        <v>509</v>
      </c>
      <c r="EI266"/>
      <c r="EJ266">
        <v>23</v>
      </c>
      <c r="EK266">
        <v>121</v>
      </c>
      <c r="EL266" t="s">
        <v>76</v>
      </c>
      <c r="EM266" t="s">
        <v>216</v>
      </c>
      <c r="EN266" t="s">
        <v>215</v>
      </c>
      <c r="EO266"/>
      <c r="EP266">
        <v>42</v>
      </c>
      <c r="EQ266">
        <v>221</v>
      </c>
      <c r="ER266" t="s">
        <v>76</v>
      </c>
      <c r="ES266" t="s">
        <v>557</v>
      </c>
      <c r="ET266" t="s">
        <v>509</v>
      </c>
      <c r="EU266"/>
      <c r="EV266">
        <v>64</v>
      </c>
      <c r="EW266">
        <v>339</v>
      </c>
      <c r="EX266" t="s">
        <v>76</v>
      </c>
      <c r="EY266" t="s">
        <v>1080</v>
      </c>
      <c r="EZ266" t="s">
        <v>509</v>
      </c>
      <c r="FA266"/>
      <c r="FB266">
        <v>20</v>
      </c>
      <c r="FC266">
        <v>104</v>
      </c>
      <c r="FD266" t="s">
        <v>76</v>
      </c>
      <c r="FE266" t="s">
        <v>214</v>
      </c>
      <c r="FF266" t="s">
        <v>509</v>
      </c>
      <c r="FG266"/>
      <c r="FH266">
        <v>17</v>
      </c>
      <c r="FI266">
        <v>90</v>
      </c>
      <c r="FJ266" t="s">
        <v>76</v>
      </c>
      <c r="FK266" t="s">
        <v>1080</v>
      </c>
      <c r="FL266" t="s">
        <v>509</v>
      </c>
      <c r="FM266"/>
      <c r="FN266">
        <v>0</v>
      </c>
      <c r="FO266">
        <v>0</v>
      </c>
      <c r="FP266" t="s">
        <v>208</v>
      </c>
      <c r="FQ266">
        <v>341</v>
      </c>
      <c r="FR266">
        <v>1829</v>
      </c>
      <c r="FS266">
        <v>67</v>
      </c>
      <c r="FT266">
        <v>354</v>
      </c>
      <c r="FU266" t="s">
        <v>156</v>
      </c>
      <c r="FV266" t="s">
        <v>1421</v>
      </c>
      <c r="FW266" t="s">
        <v>218</v>
      </c>
      <c r="FX266" t="s">
        <v>1421</v>
      </c>
      <c r="FY266" t="s">
        <v>509</v>
      </c>
      <c r="FZ266"/>
      <c r="GA266">
        <v>84</v>
      </c>
      <c r="GB266">
        <v>446</v>
      </c>
      <c r="GC266" t="s">
        <v>156</v>
      </c>
      <c r="GD266" t="s">
        <v>1421</v>
      </c>
      <c r="GE266" t="s">
        <v>218</v>
      </c>
      <c r="GF266" t="s">
        <v>1421</v>
      </c>
      <c r="GG266" t="s">
        <v>254</v>
      </c>
      <c r="GH266"/>
      <c r="GI266">
        <v>59</v>
      </c>
      <c r="GJ266">
        <v>312</v>
      </c>
      <c r="GK266" t="s">
        <v>156</v>
      </c>
      <c r="GL266" t="s">
        <v>1421</v>
      </c>
      <c r="GM266" t="s">
        <v>218</v>
      </c>
      <c r="GN266" t="s">
        <v>1421</v>
      </c>
      <c r="GO266" t="s">
        <v>509</v>
      </c>
      <c r="GP266"/>
      <c r="GQ266">
        <v>72</v>
      </c>
      <c r="GR266">
        <v>374</v>
      </c>
      <c r="GS266" t="s">
        <v>156</v>
      </c>
      <c r="GT266" t="s">
        <v>1421</v>
      </c>
      <c r="GU266" t="s">
        <v>218</v>
      </c>
      <c r="GV266" t="s">
        <v>1421</v>
      </c>
      <c r="GW266" t="s">
        <v>509</v>
      </c>
      <c r="GX266"/>
      <c r="GY266">
        <v>28</v>
      </c>
      <c r="GZ266">
        <v>164</v>
      </c>
      <c r="HA266" t="s">
        <v>156</v>
      </c>
      <c r="HB266" t="s">
        <v>1421</v>
      </c>
      <c r="HC266" t="s">
        <v>218</v>
      </c>
      <c r="HD266" t="s">
        <v>1421</v>
      </c>
      <c r="HE266" t="s">
        <v>509</v>
      </c>
      <c r="HF266"/>
      <c r="HG266">
        <v>31</v>
      </c>
      <c r="HH266">
        <v>179</v>
      </c>
      <c r="HI266" t="s">
        <v>156</v>
      </c>
      <c r="HJ266" t="s">
        <v>1421</v>
      </c>
      <c r="HK266" t="s">
        <v>228</v>
      </c>
      <c r="HL266" t="s">
        <v>1421</v>
      </c>
      <c r="HM266" t="s">
        <v>509</v>
      </c>
      <c r="HN266"/>
      <c r="HO266">
        <v>0</v>
      </c>
      <c r="HP266">
        <v>0</v>
      </c>
      <c r="HQ266">
        <v>342</v>
      </c>
      <c r="HR266">
        <v>1812</v>
      </c>
      <c r="HS266">
        <v>107</v>
      </c>
      <c r="HT266">
        <v>567</v>
      </c>
      <c r="HU266">
        <v>109</v>
      </c>
      <c r="HV266">
        <v>595</v>
      </c>
      <c r="HW266">
        <v>0</v>
      </c>
      <c r="HX266">
        <v>0</v>
      </c>
      <c r="HY266" t="s">
        <v>208</v>
      </c>
      <c r="HZ266">
        <v>543</v>
      </c>
      <c r="IA266">
        <v>2771</v>
      </c>
      <c r="IB266" t="s">
        <v>208</v>
      </c>
      <c r="IC266" t="s">
        <v>76</v>
      </c>
      <c r="ID266" t="s">
        <v>205</v>
      </c>
      <c r="IE266" t="s">
        <v>208</v>
      </c>
      <c r="IF266" t="s">
        <v>156</v>
      </c>
      <c r="IG266" t="s">
        <v>208</v>
      </c>
      <c r="IH266">
        <v>43</v>
      </c>
      <c r="II266">
        <v>240</v>
      </c>
      <c r="IJ266" t="s">
        <v>208</v>
      </c>
      <c r="IK266" t="s">
        <v>219</v>
      </c>
      <c r="IL266" t="s">
        <v>238</v>
      </c>
      <c r="IM266" t="s">
        <v>230</v>
      </c>
      <c r="IN266" t="s">
        <v>1421</v>
      </c>
    </row>
    <row r="267" spans="1:248" hidden="1" x14ac:dyDescent="0.25">
      <c r="A267" t="s">
        <v>81</v>
      </c>
      <c r="B267" t="s">
        <v>82</v>
      </c>
      <c r="C267" t="s">
        <v>458</v>
      </c>
      <c r="D267" t="s">
        <v>459</v>
      </c>
      <c r="E267" t="s">
        <v>762</v>
      </c>
      <c r="F267" t="s">
        <v>763</v>
      </c>
      <c r="G267">
        <v>12</v>
      </c>
      <c r="H267">
        <v>12</v>
      </c>
      <c r="I267" t="s">
        <v>208</v>
      </c>
      <c r="J267">
        <v>58</v>
      </c>
      <c r="K267">
        <v>305</v>
      </c>
      <c r="L267">
        <v>0</v>
      </c>
      <c r="M267">
        <v>0</v>
      </c>
      <c r="N267" t="s">
        <v>1421</v>
      </c>
      <c r="O267" t="s">
        <v>1421</v>
      </c>
      <c r="P267">
        <v>0</v>
      </c>
      <c r="Q267">
        <v>0</v>
      </c>
      <c r="R267" t="s">
        <v>1421</v>
      </c>
      <c r="S267" t="s">
        <v>1421</v>
      </c>
      <c r="T267">
        <v>0</v>
      </c>
      <c r="U267">
        <v>0</v>
      </c>
      <c r="V267" t="s">
        <v>1421</v>
      </c>
      <c r="W267" t="s">
        <v>1421</v>
      </c>
      <c r="X267">
        <v>0</v>
      </c>
      <c r="Y267">
        <v>0</v>
      </c>
      <c r="Z267" t="s">
        <v>1421</v>
      </c>
      <c r="AA267" t="s">
        <v>1421</v>
      </c>
      <c r="AB267">
        <v>0</v>
      </c>
      <c r="AC267">
        <v>0</v>
      </c>
      <c r="AD267" t="s">
        <v>1421</v>
      </c>
      <c r="AE267" t="s">
        <v>1421</v>
      </c>
      <c r="AF267">
        <v>0</v>
      </c>
      <c r="AG267">
        <v>0</v>
      </c>
      <c r="AH267" t="s">
        <v>1421</v>
      </c>
      <c r="AI267" t="s">
        <v>1421</v>
      </c>
      <c r="AJ267">
        <v>58</v>
      </c>
      <c r="AK267">
        <v>305</v>
      </c>
      <c r="AL267" t="s">
        <v>82</v>
      </c>
      <c r="AM267" t="s">
        <v>402</v>
      </c>
      <c r="AN267">
        <v>0</v>
      </c>
      <c r="AO267">
        <v>0</v>
      </c>
      <c r="AP267" t="s">
        <v>213</v>
      </c>
      <c r="AQ267">
        <v>0</v>
      </c>
      <c r="AR267">
        <v>0</v>
      </c>
      <c r="AS267">
        <v>0</v>
      </c>
      <c r="AT267">
        <v>0</v>
      </c>
      <c r="AU267" t="s">
        <v>1421</v>
      </c>
      <c r="AV267" t="s">
        <v>1421</v>
      </c>
      <c r="AW267">
        <v>0</v>
      </c>
      <c r="AX267">
        <v>0</v>
      </c>
      <c r="AY267" t="s">
        <v>1421</v>
      </c>
      <c r="AZ267" t="s">
        <v>1421</v>
      </c>
      <c r="BA267">
        <v>0</v>
      </c>
      <c r="BB267">
        <v>0</v>
      </c>
      <c r="BC267" t="s">
        <v>1421</v>
      </c>
      <c r="BD267" t="s">
        <v>1421</v>
      </c>
      <c r="BE267">
        <v>0</v>
      </c>
      <c r="BF267">
        <v>0</v>
      </c>
      <c r="BG267" t="s">
        <v>1421</v>
      </c>
      <c r="BH267" t="s">
        <v>1421</v>
      </c>
      <c r="BI267">
        <v>0</v>
      </c>
      <c r="BJ267">
        <v>0</v>
      </c>
      <c r="BK267" t="s">
        <v>1421</v>
      </c>
      <c r="BL267" t="s">
        <v>1421</v>
      </c>
      <c r="BM267">
        <v>0</v>
      </c>
      <c r="BN267">
        <v>0</v>
      </c>
      <c r="BO267" t="s">
        <v>1421</v>
      </c>
      <c r="BP267" t="s">
        <v>1421</v>
      </c>
      <c r="BQ267">
        <v>0</v>
      </c>
      <c r="BR267">
        <v>0</v>
      </c>
      <c r="BS267">
        <v>0</v>
      </c>
      <c r="BT267">
        <v>0</v>
      </c>
      <c r="BU267">
        <v>0</v>
      </c>
      <c r="BV267" t="s">
        <v>213</v>
      </c>
      <c r="BW267" t="s">
        <v>1421</v>
      </c>
      <c r="BX267">
        <v>0</v>
      </c>
      <c r="BY267">
        <v>0</v>
      </c>
      <c r="BZ267">
        <v>0</v>
      </c>
      <c r="CA267">
        <v>0</v>
      </c>
      <c r="CB267">
        <v>0</v>
      </c>
      <c r="CC267" t="s">
        <v>213</v>
      </c>
      <c r="CD267" t="s">
        <v>1421</v>
      </c>
      <c r="CE267">
        <v>0</v>
      </c>
      <c r="CF267">
        <v>0</v>
      </c>
      <c r="CG267">
        <v>0</v>
      </c>
      <c r="CH267">
        <v>0</v>
      </c>
      <c r="CI267">
        <v>0</v>
      </c>
      <c r="CJ267" t="s">
        <v>213</v>
      </c>
      <c r="CK267" t="s">
        <v>1421</v>
      </c>
      <c r="CL267">
        <v>0</v>
      </c>
      <c r="CM267">
        <v>0</v>
      </c>
      <c r="CN267">
        <v>0</v>
      </c>
      <c r="CO267">
        <v>0</v>
      </c>
      <c r="CP267">
        <v>0</v>
      </c>
      <c r="CQ267" t="s">
        <v>213</v>
      </c>
      <c r="CR267" t="s">
        <v>1421</v>
      </c>
      <c r="CS267">
        <v>0</v>
      </c>
      <c r="CT267">
        <v>0</v>
      </c>
      <c r="CU267">
        <v>0</v>
      </c>
      <c r="CV267">
        <v>0</v>
      </c>
      <c r="CW267">
        <v>0</v>
      </c>
      <c r="CX267" t="s">
        <v>213</v>
      </c>
      <c r="CY267" t="s">
        <v>1421</v>
      </c>
      <c r="CZ267">
        <v>0</v>
      </c>
      <c r="DA267">
        <v>0</v>
      </c>
      <c r="DB267">
        <v>0</v>
      </c>
      <c r="DC267">
        <v>0</v>
      </c>
      <c r="DD267">
        <v>0</v>
      </c>
      <c r="DE267" t="s">
        <v>213</v>
      </c>
      <c r="DF267" t="s">
        <v>1421</v>
      </c>
      <c r="DG267">
        <v>0</v>
      </c>
      <c r="DH267">
        <v>0</v>
      </c>
      <c r="DI267">
        <v>305</v>
      </c>
      <c r="DJ267">
        <v>0</v>
      </c>
      <c r="DK267">
        <v>0</v>
      </c>
      <c r="DL267" t="s">
        <v>213</v>
      </c>
      <c r="DM267" t="s">
        <v>1421</v>
      </c>
      <c r="DN267">
        <v>0</v>
      </c>
      <c r="DO267">
        <v>0</v>
      </c>
      <c r="DP267">
        <v>0</v>
      </c>
      <c r="DQ267">
        <v>0</v>
      </c>
      <c r="DR267">
        <v>58</v>
      </c>
      <c r="DS267">
        <v>305</v>
      </c>
      <c r="DT267" t="s">
        <v>213</v>
      </c>
      <c r="DU267">
        <v>0</v>
      </c>
      <c r="DV267">
        <v>0</v>
      </c>
      <c r="DW267">
        <v>944</v>
      </c>
      <c r="DX267">
        <v>4724</v>
      </c>
      <c r="DY267">
        <v>1078</v>
      </c>
      <c r="DZ267">
        <v>5405</v>
      </c>
      <c r="EA267" t="s">
        <v>208</v>
      </c>
      <c r="EB267">
        <v>990</v>
      </c>
      <c r="EC267">
        <v>4963</v>
      </c>
      <c r="ED267">
        <v>0</v>
      </c>
      <c r="EE267">
        <v>0</v>
      </c>
      <c r="EF267" t="s">
        <v>1421</v>
      </c>
      <c r="EG267" t="s">
        <v>1421</v>
      </c>
      <c r="EH267" t="s">
        <v>1421</v>
      </c>
      <c r="EI267" t="s">
        <v>1421</v>
      </c>
      <c r="EJ267">
        <v>171</v>
      </c>
      <c r="EK267">
        <v>858</v>
      </c>
      <c r="EL267" t="s">
        <v>82</v>
      </c>
      <c r="EM267" t="s">
        <v>402</v>
      </c>
      <c r="EN267" t="s">
        <v>215</v>
      </c>
      <c r="EO267"/>
      <c r="EP267">
        <v>222</v>
      </c>
      <c r="EQ267">
        <v>1112</v>
      </c>
      <c r="ER267" t="s">
        <v>82</v>
      </c>
      <c r="ES267" t="s">
        <v>459</v>
      </c>
      <c r="ET267" t="s">
        <v>215</v>
      </c>
      <c r="EU267"/>
      <c r="EV267">
        <v>204</v>
      </c>
      <c r="EW267">
        <v>1040</v>
      </c>
      <c r="EX267" t="s">
        <v>82</v>
      </c>
      <c r="EY267" t="s">
        <v>459</v>
      </c>
      <c r="EZ267" t="s">
        <v>215</v>
      </c>
      <c r="FA267"/>
      <c r="FB267">
        <v>344</v>
      </c>
      <c r="FC267">
        <v>1732</v>
      </c>
      <c r="FD267" t="s">
        <v>82</v>
      </c>
      <c r="FE267" t="s">
        <v>459</v>
      </c>
      <c r="FF267" t="s">
        <v>215</v>
      </c>
      <c r="FG267"/>
      <c r="FH267">
        <v>49</v>
      </c>
      <c r="FI267">
        <v>221</v>
      </c>
      <c r="FJ267" t="s">
        <v>82</v>
      </c>
      <c r="FK267" t="s">
        <v>459</v>
      </c>
      <c r="FL267" t="s">
        <v>215</v>
      </c>
      <c r="FM267"/>
      <c r="FN267">
        <v>0</v>
      </c>
      <c r="FO267">
        <v>0</v>
      </c>
      <c r="FP267" t="s">
        <v>208</v>
      </c>
      <c r="FQ267">
        <v>88</v>
      </c>
      <c r="FR267">
        <v>442</v>
      </c>
      <c r="FS267">
        <v>0</v>
      </c>
      <c r="FT267">
        <v>0</v>
      </c>
      <c r="FU267" t="s">
        <v>1421</v>
      </c>
      <c r="FV267" t="s">
        <v>1421</v>
      </c>
      <c r="FW267" t="s">
        <v>1421</v>
      </c>
      <c r="FX267" t="s">
        <v>1421</v>
      </c>
      <c r="FY267" t="s">
        <v>1421</v>
      </c>
      <c r="FZ267" t="s">
        <v>1421</v>
      </c>
      <c r="GA267">
        <v>0</v>
      </c>
      <c r="GB267">
        <v>0</v>
      </c>
      <c r="GC267" t="s">
        <v>1421</v>
      </c>
      <c r="GD267" t="s">
        <v>1421</v>
      </c>
      <c r="GE267" t="s">
        <v>1421</v>
      </c>
      <c r="GF267" t="s">
        <v>1421</v>
      </c>
      <c r="GG267" t="s">
        <v>1421</v>
      </c>
      <c r="GH267" t="s">
        <v>1421</v>
      </c>
      <c r="GI267">
        <v>25</v>
      </c>
      <c r="GJ267">
        <v>128</v>
      </c>
      <c r="GK267" t="s">
        <v>148</v>
      </c>
      <c r="GL267" t="s">
        <v>1421</v>
      </c>
      <c r="GM267" t="s">
        <v>1069</v>
      </c>
      <c r="GN267" t="s">
        <v>1421</v>
      </c>
      <c r="GO267" t="s">
        <v>215</v>
      </c>
      <c r="GP267"/>
      <c r="GQ267">
        <v>19</v>
      </c>
      <c r="GR267">
        <v>97</v>
      </c>
      <c r="GS267" t="s">
        <v>148</v>
      </c>
      <c r="GT267" t="s">
        <v>1421</v>
      </c>
      <c r="GU267" t="s">
        <v>764</v>
      </c>
      <c r="GV267" t="s">
        <v>1421</v>
      </c>
      <c r="GW267" t="s">
        <v>215</v>
      </c>
      <c r="GX267"/>
      <c r="GY267">
        <v>31</v>
      </c>
      <c r="GZ267">
        <v>157</v>
      </c>
      <c r="HA267" t="s">
        <v>148</v>
      </c>
      <c r="HB267" t="s">
        <v>1421</v>
      </c>
      <c r="HC267" t="s">
        <v>764</v>
      </c>
      <c r="HD267" t="s">
        <v>1421</v>
      </c>
      <c r="HE267" t="s">
        <v>215</v>
      </c>
      <c r="HF267"/>
      <c r="HG267">
        <v>13</v>
      </c>
      <c r="HH267">
        <v>60</v>
      </c>
      <c r="HI267" t="s">
        <v>148</v>
      </c>
      <c r="HJ267" t="s">
        <v>1421</v>
      </c>
      <c r="HK267" t="s">
        <v>1111</v>
      </c>
      <c r="HL267" t="s">
        <v>1421</v>
      </c>
      <c r="HM267" t="s">
        <v>215</v>
      </c>
      <c r="HN267"/>
      <c r="HO267">
        <v>0</v>
      </c>
      <c r="HP267">
        <v>0</v>
      </c>
      <c r="HQ267">
        <v>623</v>
      </c>
      <c r="HR267">
        <v>3118</v>
      </c>
      <c r="HS267">
        <v>372</v>
      </c>
      <c r="HT267">
        <v>1860</v>
      </c>
      <c r="HU267">
        <v>83</v>
      </c>
      <c r="HV267">
        <v>427</v>
      </c>
      <c r="HW267">
        <v>0</v>
      </c>
      <c r="HX267">
        <v>0</v>
      </c>
      <c r="HY267" t="s">
        <v>208</v>
      </c>
      <c r="HZ267">
        <v>69</v>
      </c>
      <c r="IA267">
        <v>414</v>
      </c>
      <c r="IB267" t="s">
        <v>208</v>
      </c>
      <c r="IC267" t="s">
        <v>82</v>
      </c>
      <c r="ID267" t="s">
        <v>259</v>
      </c>
      <c r="IE267" t="s">
        <v>208</v>
      </c>
      <c r="IF267" t="s">
        <v>148</v>
      </c>
      <c r="IG267" t="s">
        <v>208</v>
      </c>
      <c r="IH267">
        <v>7</v>
      </c>
      <c r="II267">
        <v>39</v>
      </c>
      <c r="IJ267" t="s">
        <v>213</v>
      </c>
      <c r="IK267" t="s">
        <v>230</v>
      </c>
      <c r="IL267" t="s">
        <v>230</v>
      </c>
      <c r="IM267" t="s">
        <v>230</v>
      </c>
      <c r="IN267" t="s">
        <v>1657</v>
      </c>
    </row>
    <row r="268" spans="1:248" hidden="1" x14ac:dyDescent="0.25">
      <c r="A268" t="s">
        <v>67</v>
      </c>
      <c r="B268" t="s">
        <v>68</v>
      </c>
      <c r="C268" t="s">
        <v>336</v>
      </c>
      <c r="D268" t="s">
        <v>253</v>
      </c>
      <c r="E268" t="s">
        <v>967</v>
      </c>
      <c r="F268" t="s">
        <v>968</v>
      </c>
      <c r="G268">
        <v>12</v>
      </c>
      <c r="H268">
        <v>12</v>
      </c>
      <c r="I268" t="s">
        <v>208</v>
      </c>
      <c r="J268">
        <v>1760</v>
      </c>
      <c r="K268">
        <v>9685</v>
      </c>
      <c r="L268">
        <v>0</v>
      </c>
      <c r="M268">
        <v>0</v>
      </c>
      <c r="N268" t="s">
        <v>1421</v>
      </c>
      <c r="O268" t="s">
        <v>1421</v>
      </c>
      <c r="P268">
        <v>0</v>
      </c>
      <c r="Q268">
        <v>0</v>
      </c>
      <c r="R268" t="s">
        <v>1421</v>
      </c>
      <c r="S268" t="s">
        <v>1421</v>
      </c>
      <c r="T268">
        <v>0</v>
      </c>
      <c r="U268">
        <v>0</v>
      </c>
      <c r="V268" t="s">
        <v>1421</v>
      </c>
      <c r="W268" t="s">
        <v>1421</v>
      </c>
      <c r="X268">
        <v>0</v>
      </c>
      <c r="Y268">
        <v>0</v>
      </c>
      <c r="Z268" t="s">
        <v>1421</v>
      </c>
      <c r="AA268" t="s">
        <v>1421</v>
      </c>
      <c r="AB268">
        <v>351</v>
      </c>
      <c r="AC268">
        <v>1931</v>
      </c>
      <c r="AD268" t="s">
        <v>68</v>
      </c>
      <c r="AE268" t="s">
        <v>253</v>
      </c>
      <c r="AF268">
        <v>503</v>
      </c>
      <c r="AG268">
        <v>2766</v>
      </c>
      <c r="AH268" t="s">
        <v>68</v>
      </c>
      <c r="AI268" t="s">
        <v>253</v>
      </c>
      <c r="AJ268">
        <v>906</v>
      </c>
      <c r="AK268">
        <v>4988</v>
      </c>
      <c r="AL268" t="s">
        <v>68</v>
      </c>
      <c r="AM268" t="s">
        <v>253</v>
      </c>
      <c r="AN268">
        <v>0</v>
      </c>
      <c r="AO268">
        <v>0</v>
      </c>
      <c r="AP268" t="s">
        <v>213</v>
      </c>
      <c r="AQ268">
        <v>0</v>
      </c>
      <c r="AR268">
        <v>0</v>
      </c>
      <c r="AS268">
        <v>0</v>
      </c>
      <c r="AT268">
        <v>0</v>
      </c>
      <c r="AU268" t="s">
        <v>1421</v>
      </c>
      <c r="AV268" t="s">
        <v>1421</v>
      </c>
      <c r="AW268">
        <v>0</v>
      </c>
      <c r="AX268">
        <v>0</v>
      </c>
      <c r="AY268" t="s">
        <v>1421</v>
      </c>
      <c r="AZ268" t="s">
        <v>1421</v>
      </c>
      <c r="BA268">
        <v>0</v>
      </c>
      <c r="BB268">
        <v>0</v>
      </c>
      <c r="BC268" t="s">
        <v>1421</v>
      </c>
      <c r="BD268" t="s">
        <v>1421</v>
      </c>
      <c r="BE268">
        <v>0</v>
      </c>
      <c r="BF268">
        <v>0</v>
      </c>
      <c r="BG268" t="s">
        <v>1421</v>
      </c>
      <c r="BH268" t="s">
        <v>1421</v>
      </c>
      <c r="BI268">
        <v>0</v>
      </c>
      <c r="BJ268">
        <v>0</v>
      </c>
      <c r="BK268" t="s">
        <v>1421</v>
      </c>
      <c r="BL268" t="s">
        <v>1421</v>
      </c>
      <c r="BM268">
        <v>0</v>
      </c>
      <c r="BN268">
        <v>0</v>
      </c>
      <c r="BO268" t="s">
        <v>1421</v>
      </c>
      <c r="BP268" t="s">
        <v>1421</v>
      </c>
      <c r="BQ268">
        <v>0</v>
      </c>
      <c r="BR268">
        <v>0</v>
      </c>
      <c r="BS268">
        <v>0</v>
      </c>
      <c r="BT268">
        <v>0</v>
      </c>
      <c r="BU268">
        <v>0</v>
      </c>
      <c r="BV268" t="s">
        <v>213</v>
      </c>
      <c r="BW268" t="s">
        <v>1421</v>
      </c>
      <c r="BX268">
        <v>0</v>
      </c>
      <c r="BY268">
        <v>0</v>
      </c>
      <c r="BZ268">
        <v>0</v>
      </c>
      <c r="CA268">
        <v>0</v>
      </c>
      <c r="CB268">
        <v>0</v>
      </c>
      <c r="CC268" t="s">
        <v>213</v>
      </c>
      <c r="CD268" t="s">
        <v>1421</v>
      </c>
      <c r="CE268">
        <v>0</v>
      </c>
      <c r="CF268">
        <v>0</v>
      </c>
      <c r="CG268">
        <v>0</v>
      </c>
      <c r="CH268">
        <v>0</v>
      </c>
      <c r="CI268">
        <v>0</v>
      </c>
      <c r="CJ268" t="s">
        <v>213</v>
      </c>
      <c r="CK268" t="s">
        <v>1421</v>
      </c>
      <c r="CL268">
        <v>0</v>
      </c>
      <c r="CM268">
        <v>0</v>
      </c>
      <c r="CN268">
        <v>0</v>
      </c>
      <c r="CO268">
        <v>0</v>
      </c>
      <c r="CP268">
        <v>0</v>
      </c>
      <c r="CQ268" t="s">
        <v>213</v>
      </c>
      <c r="CR268" t="s">
        <v>1421</v>
      </c>
      <c r="CS268">
        <v>0</v>
      </c>
      <c r="CT268">
        <v>0</v>
      </c>
      <c r="CU268">
        <v>0</v>
      </c>
      <c r="CV268">
        <v>1098</v>
      </c>
      <c r="CW268">
        <v>833</v>
      </c>
      <c r="CX268" t="s">
        <v>213</v>
      </c>
      <c r="CY268" t="s">
        <v>1421</v>
      </c>
      <c r="CZ268">
        <v>0</v>
      </c>
      <c r="DA268">
        <v>0</v>
      </c>
      <c r="DB268">
        <v>0</v>
      </c>
      <c r="DC268">
        <v>1466</v>
      </c>
      <c r="DD268">
        <v>1300</v>
      </c>
      <c r="DE268" t="s">
        <v>213</v>
      </c>
      <c r="DF268" t="s">
        <v>1421</v>
      </c>
      <c r="DG268">
        <v>0</v>
      </c>
      <c r="DH268">
        <v>0</v>
      </c>
      <c r="DI268">
        <v>0</v>
      </c>
      <c r="DJ268">
        <v>1987</v>
      </c>
      <c r="DK268">
        <v>3001</v>
      </c>
      <c r="DL268" t="s">
        <v>213</v>
      </c>
      <c r="DM268" t="s">
        <v>1421</v>
      </c>
      <c r="DN268">
        <v>0</v>
      </c>
      <c r="DO268">
        <v>0</v>
      </c>
      <c r="DP268">
        <v>13</v>
      </c>
      <c r="DQ268">
        <v>72</v>
      </c>
      <c r="DR268">
        <v>1747</v>
      </c>
      <c r="DS268">
        <v>9613</v>
      </c>
      <c r="DT268" t="s">
        <v>213</v>
      </c>
      <c r="DU268">
        <v>0</v>
      </c>
      <c r="DV268">
        <v>0</v>
      </c>
      <c r="DW268">
        <v>3476</v>
      </c>
      <c r="DX268">
        <v>19116</v>
      </c>
      <c r="DY268">
        <v>258</v>
      </c>
      <c r="DZ268">
        <v>1422</v>
      </c>
      <c r="EA268" t="s">
        <v>208</v>
      </c>
      <c r="EB268">
        <v>258</v>
      </c>
      <c r="EC268">
        <v>1422</v>
      </c>
      <c r="ED268">
        <v>0</v>
      </c>
      <c r="EE268">
        <v>0</v>
      </c>
      <c r="EF268" t="s">
        <v>1421</v>
      </c>
      <c r="EG268" t="s">
        <v>1421</v>
      </c>
      <c r="EH268" t="s">
        <v>1421</v>
      </c>
      <c r="EI268" t="s">
        <v>1421</v>
      </c>
      <c r="EJ268">
        <v>0</v>
      </c>
      <c r="EK268">
        <v>0</v>
      </c>
      <c r="EL268" t="s">
        <v>1421</v>
      </c>
      <c r="EM268" t="s">
        <v>1421</v>
      </c>
      <c r="EN268" t="s">
        <v>1421</v>
      </c>
      <c r="EO268" t="s">
        <v>1421</v>
      </c>
      <c r="EP268">
        <v>0</v>
      </c>
      <c r="EQ268">
        <v>0</v>
      </c>
      <c r="ER268" t="s">
        <v>1421</v>
      </c>
      <c r="ES268" t="s">
        <v>1421</v>
      </c>
      <c r="ET268" t="s">
        <v>1421</v>
      </c>
      <c r="EU268" t="s">
        <v>1421</v>
      </c>
      <c r="EV268">
        <v>122</v>
      </c>
      <c r="EW268">
        <v>671</v>
      </c>
      <c r="EX268" t="s">
        <v>68</v>
      </c>
      <c r="EY268" t="s">
        <v>253</v>
      </c>
      <c r="EZ268" t="s">
        <v>252</v>
      </c>
      <c r="FA268"/>
      <c r="FB268">
        <v>77</v>
      </c>
      <c r="FC268">
        <v>424</v>
      </c>
      <c r="FD268" t="s">
        <v>68</v>
      </c>
      <c r="FE268" t="s">
        <v>253</v>
      </c>
      <c r="FF268" t="s">
        <v>254</v>
      </c>
      <c r="FG268"/>
      <c r="FH268">
        <v>59</v>
      </c>
      <c r="FI268">
        <v>327</v>
      </c>
      <c r="FJ268" t="s">
        <v>68</v>
      </c>
      <c r="FK268" t="s">
        <v>253</v>
      </c>
      <c r="FL268" t="s">
        <v>254</v>
      </c>
      <c r="FM268"/>
      <c r="FN268">
        <v>0</v>
      </c>
      <c r="FO268">
        <v>0</v>
      </c>
      <c r="FP268" t="s">
        <v>213</v>
      </c>
      <c r="FQ268">
        <v>0</v>
      </c>
      <c r="FR268">
        <v>0</v>
      </c>
      <c r="FS268">
        <v>0</v>
      </c>
      <c r="FT268">
        <v>0</v>
      </c>
      <c r="FU268" t="s">
        <v>1421</v>
      </c>
      <c r="FV268" t="s">
        <v>1421</v>
      </c>
      <c r="FW268" t="s">
        <v>1421</v>
      </c>
      <c r="FX268" t="s">
        <v>1421</v>
      </c>
      <c r="FY268" t="s">
        <v>1421</v>
      </c>
      <c r="FZ268" t="s">
        <v>1421</v>
      </c>
      <c r="GA268">
        <v>0</v>
      </c>
      <c r="GB268">
        <v>0</v>
      </c>
      <c r="GC268" t="s">
        <v>1421</v>
      </c>
      <c r="GD268" t="s">
        <v>1421</v>
      </c>
      <c r="GE268" t="s">
        <v>1421</v>
      </c>
      <c r="GF268" t="s">
        <v>1421</v>
      </c>
      <c r="GG268" t="s">
        <v>1421</v>
      </c>
      <c r="GH268" t="s">
        <v>1421</v>
      </c>
      <c r="GI268">
        <v>0</v>
      </c>
      <c r="GJ268">
        <v>0</v>
      </c>
      <c r="GK268" t="s">
        <v>1421</v>
      </c>
      <c r="GL268" t="s">
        <v>1421</v>
      </c>
      <c r="GM268" t="s">
        <v>1421</v>
      </c>
      <c r="GN268" t="s">
        <v>1421</v>
      </c>
      <c r="GO268" t="s">
        <v>1421</v>
      </c>
      <c r="GP268" t="s">
        <v>1421</v>
      </c>
      <c r="GQ268">
        <v>0</v>
      </c>
      <c r="GR268">
        <v>0</v>
      </c>
      <c r="GS268" t="s">
        <v>1421</v>
      </c>
      <c r="GT268" t="s">
        <v>1421</v>
      </c>
      <c r="GU268" t="s">
        <v>1421</v>
      </c>
      <c r="GV268" t="s">
        <v>1421</v>
      </c>
      <c r="GW268" t="s">
        <v>1421</v>
      </c>
      <c r="GX268" t="s">
        <v>1421</v>
      </c>
      <c r="GY268">
        <v>0</v>
      </c>
      <c r="GZ268">
        <v>0</v>
      </c>
      <c r="HA268" t="s">
        <v>1421</v>
      </c>
      <c r="HB268" t="s">
        <v>1421</v>
      </c>
      <c r="HC268" t="s">
        <v>1421</v>
      </c>
      <c r="HD268" t="s">
        <v>1421</v>
      </c>
      <c r="HE268" t="s">
        <v>1421</v>
      </c>
      <c r="HF268" t="s">
        <v>1421</v>
      </c>
      <c r="HG268">
        <v>0</v>
      </c>
      <c r="HH268">
        <v>0</v>
      </c>
      <c r="HI268" t="s">
        <v>1421</v>
      </c>
      <c r="HJ268" t="s">
        <v>1421</v>
      </c>
      <c r="HK268" t="s">
        <v>1421</v>
      </c>
      <c r="HL268" t="s">
        <v>1421</v>
      </c>
      <c r="HM268" t="s">
        <v>1421</v>
      </c>
      <c r="HN268" t="s">
        <v>1421</v>
      </c>
      <c r="HO268">
        <v>0</v>
      </c>
      <c r="HP268">
        <v>0</v>
      </c>
      <c r="HQ268">
        <v>83</v>
      </c>
      <c r="HR268">
        <v>459</v>
      </c>
      <c r="HS268">
        <v>103</v>
      </c>
      <c r="HT268">
        <v>567</v>
      </c>
      <c r="HU268">
        <v>72</v>
      </c>
      <c r="HV268">
        <v>396</v>
      </c>
      <c r="HW268">
        <v>0</v>
      </c>
      <c r="HX268">
        <v>0</v>
      </c>
      <c r="HY268" t="s">
        <v>208</v>
      </c>
      <c r="HZ268">
        <v>55</v>
      </c>
      <c r="IA268">
        <v>304</v>
      </c>
      <c r="IB268" t="s">
        <v>208</v>
      </c>
      <c r="IC268" t="s">
        <v>68</v>
      </c>
      <c r="ID268" t="s">
        <v>253</v>
      </c>
      <c r="IE268" t="s">
        <v>208</v>
      </c>
      <c r="IF268" t="s">
        <v>154</v>
      </c>
      <c r="IG268" t="s">
        <v>208</v>
      </c>
      <c r="IH268">
        <v>63</v>
      </c>
      <c r="II268">
        <v>350</v>
      </c>
      <c r="IJ268" t="s">
        <v>208</v>
      </c>
      <c r="IK268" t="s">
        <v>230</v>
      </c>
      <c r="IL268" t="s">
        <v>219</v>
      </c>
      <c r="IM268" t="s">
        <v>230</v>
      </c>
      <c r="IN268" t="s">
        <v>1658</v>
      </c>
    </row>
    <row r="269" spans="1:248" hidden="1" x14ac:dyDescent="0.25">
      <c r="A269" t="s">
        <v>69</v>
      </c>
      <c r="B269" t="s">
        <v>70</v>
      </c>
      <c r="C269" t="s">
        <v>364</v>
      </c>
      <c r="D269" t="s">
        <v>365</v>
      </c>
      <c r="E269" t="s">
        <v>962</v>
      </c>
      <c r="F269" t="s">
        <v>963</v>
      </c>
      <c r="G269">
        <v>12</v>
      </c>
      <c r="H269">
        <v>12</v>
      </c>
      <c r="I269" t="s">
        <v>208</v>
      </c>
      <c r="J269">
        <v>1876</v>
      </c>
      <c r="K269">
        <v>10431</v>
      </c>
      <c r="L269">
        <v>219</v>
      </c>
      <c r="M269">
        <v>1218</v>
      </c>
      <c r="N269" t="s">
        <v>70</v>
      </c>
      <c r="O269" t="s">
        <v>365</v>
      </c>
      <c r="P269">
        <v>232</v>
      </c>
      <c r="Q269">
        <v>1290</v>
      </c>
      <c r="R269" t="s">
        <v>70</v>
      </c>
      <c r="S269" t="s">
        <v>365</v>
      </c>
      <c r="T269">
        <v>28</v>
      </c>
      <c r="U269">
        <v>156</v>
      </c>
      <c r="V269" t="s">
        <v>70</v>
      </c>
      <c r="W269" t="s">
        <v>365</v>
      </c>
      <c r="X269">
        <v>643</v>
      </c>
      <c r="Y269">
        <v>3575</v>
      </c>
      <c r="Z269" t="s">
        <v>70</v>
      </c>
      <c r="AA269" t="s">
        <v>365</v>
      </c>
      <c r="AB269">
        <v>120</v>
      </c>
      <c r="AC269">
        <v>667</v>
      </c>
      <c r="AD269" t="s">
        <v>70</v>
      </c>
      <c r="AE269" t="s">
        <v>365</v>
      </c>
      <c r="AF269">
        <v>129</v>
      </c>
      <c r="AG269">
        <v>717</v>
      </c>
      <c r="AH269" t="s">
        <v>70</v>
      </c>
      <c r="AI269" t="s">
        <v>365</v>
      </c>
      <c r="AJ269">
        <v>505</v>
      </c>
      <c r="AK269">
        <v>2808</v>
      </c>
      <c r="AL269" t="s">
        <v>70</v>
      </c>
      <c r="AM269" t="s">
        <v>365</v>
      </c>
      <c r="AN269">
        <v>0</v>
      </c>
      <c r="AO269">
        <v>0</v>
      </c>
      <c r="AP269" t="s">
        <v>213</v>
      </c>
      <c r="AQ269">
        <v>0</v>
      </c>
      <c r="AR269">
        <v>0</v>
      </c>
      <c r="AS269">
        <v>0</v>
      </c>
      <c r="AT269">
        <v>0</v>
      </c>
      <c r="AU269" t="s">
        <v>1421</v>
      </c>
      <c r="AV269" t="s">
        <v>1421</v>
      </c>
      <c r="AW269">
        <v>0</v>
      </c>
      <c r="AX269">
        <v>0</v>
      </c>
      <c r="AY269" t="s">
        <v>1421</v>
      </c>
      <c r="AZ269" t="s">
        <v>1421</v>
      </c>
      <c r="BA269">
        <v>0</v>
      </c>
      <c r="BB269">
        <v>0</v>
      </c>
      <c r="BC269" t="s">
        <v>1421</v>
      </c>
      <c r="BD269" t="s">
        <v>1421</v>
      </c>
      <c r="BE269">
        <v>0</v>
      </c>
      <c r="BF269">
        <v>0</v>
      </c>
      <c r="BG269" t="s">
        <v>1421</v>
      </c>
      <c r="BH269" t="s">
        <v>1421</v>
      </c>
      <c r="BI269">
        <v>0</v>
      </c>
      <c r="BJ269">
        <v>0</v>
      </c>
      <c r="BK269" t="s">
        <v>1421</v>
      </c>
      <c r="BL269" t="s">
        <v>1421</v>
      </c>
      <c r="BM269">
        <v>0</v>
      </c>
      <c r="BN269">
        <v>0</v>
      </c>
      <c r="BO269" t="s">
        <v>1421</v>
      </c>
      <c r="BP269" t="s">
        <v>1421</v>
      </c>
      <c r="BQ269">
        <v>0</v>
      </c>
      <c r="BR269">
        <v>0</v>
      </c>
      <c r="BS269">
        <v>0</v>
      </c>
      <c r="BT269">
        <v>1218</v>
      </c>
      <c r="BU269">
        <v>0</v>
      </c>
      <c r="BV269" t="s">
        <v>213</v>
      </c>
      <c r="BW269" t="s">
        <v>1421</v>
      </c>
      <c r="BX269">
        <v>0</v>
      </c>
      <c r="BY269">
        <v>0</v>
      </c>
      <c r="BZ269">
        <v>0</v>
      </c>
      <c r="CA269">
        <v>1290</v>
      </c>
      <c r="CB269">
        <v>0</v>
      </c>
      <c r="CC269" t="s">
        <v>213</v>
      </c>
      <c r="CD269" t="s">
        <v>1421</v>
      </c>
      <c r="CE269">
        <v>0</v>
      </c>
      <c r="CF269">
        <v>0</v>
      </c>
      <c r="CG269">
        <v>0</v>
      </c>
      <c r="CH269">
        <v>156</v>
      </c>
      <c r="CI269">
        <v>0</v>
      </c>
      <c r="CJ269" t="s">
        <v>213</v>
      </c>
      <c r="CK269" t="s">
        <v>1421</v>
      </c>
      <c r="CL269">
        <v>0</v>
      </c>
      <c r="CM269">
        <v>0</v>
      </c>
      <c r="CN269">
        <v>0</v>
      </c>
      <c r="CO269">
        <v>3575</v>
      </c>
      <c r="CP269">
        <v>0</v>
      </c>
      <c r="CQ269" t="s">
        <v>213</v>
      </c>
      <c r="CR269" t="s">
        <v>1421</v>
      </c>
      <c r="CS269">
        <v>0</v>
      </c>
      <c r="CT269">
        <v>0</v>
      </c>
      <c r="CU269">
        <v>0</v>
      </c>
      <c r="CV269">
        <v>667</v>
      </c>
      <c r="CW269">
        <v>0</v>
      </c>
      <c r="CX269" t="s">
        <v>213</v>
      </c>
      <c r="CY269" t="s">
        <v>1421</v>
      </c>
      <c r="CZ269">
        <v>0</v>
      </c>
      <c r="DA269">
        <v>0</v>
      </c>
      <c r="DB269">
        <v>0</v>
      </c>
      <c r="DC269">
        <v>717</v>
      </c>
      <c r="DD269">
        <v>0</v>
      </c>
      <c r="DE269" t="s">
        <v>213</v>
      </c>
      <c r="DF269" t="s">
        <v>1421</v>
      </c>
      <c r="DG269">
        <v>0</v>
      </c>
      <c r="DH269">
        <v>0</v>
      </c>
      <c r="DI269">
        <v>0</v>
      </c>
      <c r="DJ269">
        <v>1668</v>
      </c>
      <c r="DK269">
        <v>1140</v>
      </c>
      <c r="DL269" t="s">
        <v>213</v>
      </c>
      <c r="DM269" t="s">
        <v>1421</v>
      </c>
      <c r="DN269">
        <v>0</v>
      </c>
      <c r="DO269">
        <v>0</v>
      </c>
      <c r="DP269">
        <v>0</v>
      </c>
      <c r="DQ269">
        <v>0</v>
      </c>
      <c r="DR269">
        <v>1876</v>
      </c>
      <c r="DS269">
        <v>10431</v>
      </c>
      <c r="DT269" t="s">
        <v>208</v>
      </c>
      <c r="DU269">
        <v>97</v>
      </c>
      <c r="DV269">
        <v>582</v>
      </c>
      <c r="DW269">
        <v>3519</v>
      </c>
      <c r="DX269">
        <v>19002</v>
      </c>
      <c r="DY269">
        <v>243</v>
      </c>
      <c r="DZ269">
        <v>1458</v>
      </c>
      <c r="EA269" t="s">
        <v>208</v>
      </c>
      <c r="EB269">
        <v>243</v>
      </c>
      <c r="EC269">
        <v>1458</v>
      </c>
      <c r="ED269">
        <v>24</v>
      </c>
      <c r="EE269">
        <v>144</v>
      </c>
      <c r="EF269" t="s">
        <v>68</v>
      </c>
      <c r="EG269" t="s">
        <v>348</v>
      </c>
      <c r="EH269" t="s">
        <v>215</v>
      </c>
      <c r="EI269"/>
      <c r="EJ269">
        <v>38</v>
      </c>
      <c r="EK269">
        <v>228</v>
      </c>
      <c r="EL269" t="s">
        <v>70</v>
      </c>
      <c r="EM269" t="s">
        <v>365</v>
      </c>
      <c r="EN269" t="s">
        <v>215</v>
      </c>
      <c r="EO269"/>
      <c r="EP269">
        <v>71</v>
      </c>
      <c r="EQ269">
        <v>426</v>
      </c>
      <c r="ER269" t="s">
        <v>70</v>
      </c>
      <c r="ES269" t="s">
        <v>365</v>
      </c>
      <c r="ET269" t="s">
        <v>252</v>
      </c>
      <c r="EU269"/>
      <c r="EV269">
        <v>60</v>
      </c>
      <c r="EW269">
        <v>360</v>
      </c>
      <c r="EX269" t="s">
        <v>70</v>
      </c>
      <c r="EY269" t="s">
        <v>589</v>
      </c>
      <c r="EZ269" t="s">
        <v>252</v>
      </c>
      <c r="FA269"/>
      <c r="FB269">
        <v>20</v>
      </c>
      <c r="FC269">
        <v>120</v>
      </c>
      <c r="FD269" t="s">
        <v>70</v>
      </c>
      <c r="FE269" t="s">
        <v>365</v>
      </c>
      <c r="FF269" t="s">
        <v>252</v>
      </c>
      <c r="FG269"/>
      <c r="FH269">
        <v>30</v>
      </c>
      <c r="FI269">
        <v>180</v>
      </c>
      <c r="FJ269" t="s">
        <v>70</v>
      </c>
      <c r="FK269" t="s">
        <v>365</v>
      </c>
      <c r="FL269" t="s">
        <v>254</v>
      </c>
      <c r="FM269"/>
      <c r="FN269">
        <v>0</v>
      </c>
      <c r="FO269">
        <v>0</v>
      </c>
      <c r="FP269" t="s">
        <v>213</v>
      </c>
      <c r="FQ269">
        <v>0</v>
      </c>
      <c r="FR269">
        <v>0</v>
      </c>
      <c r="FS269">
        <v>0</v>
      </c>
      <c r="FT269">
        <v>0</v>
      </c>
      <c r="FU269" t="s">
        <v>1421</v>
      </c>
      <c r="FV269" t="s">
        <v>1421</v>
      </c>
      <c r="FW269" t="s">
        <v>1421</v>
      </c>
      <c r="FX269" t="s">
        <v>1421</v>
      </c>
      <c r="FY269" t="s">
        <v>1421</v>
      </c>
      <c r="FZ269" t="s">
        <v>1421</v>
      </c>
      <c r="GA269">
        <v>0</v>
      </c>
      <c r="GB269">
        <v>0</v>
      </c>
      <c r="GC269" t="s">
        <v>1421</v>
      </c>
      <c r="GD269" t="s">
        <v>1421</v>
      </c>
      <c r="GE269" t="s">
        <v>1421</v>
      </c>
      <c r="GF269" t="s">
        <v>1421</v>
      </c>
      <c r="GG269" t="s">
        <v>1421</v>
      </c>
      <c r="GH269" t="s">
        <v>1421</v>
      </c>
      <c r="GI269">
        <v>0</v>
      </c>
      <c r="GJ269">
        <v>0</v>
      </c>
      <c r="GK269" t="s">
        <v>1421</v>
      </c>
      <c r="GL269" t="s">
        <v>1421</v>
      </c>
      <c r="GM269" t="s">
        <v>1421</v>
      </c>
      <c r="GN269" t="s">
        <v>1421</v>
      </c>
      <c r="GO269" t="s">
        <v>1421</v>
      </c>
      <c r="GP269" t="s">
        <v>1421</v>
      </c>
      <c r="GQ269">
        <v>0</v>
      </c>
      <c r="GR269">
        <v>0</v>
      </c>
      <c r="GS269" t="s">
        <v>1421</v>
      </c>
      <c r="GT269" t="s">
        <v>1421</v>
      </c>
      <c r="GU269" t="s">
        <v>1421</v>
      </c>
      <c r="GV269" t="s">
        <v>1421</v>
      </c>
      <c r="GW269" t="s">
        <v>1421</v>
      </c>
      <c r="GX269" t="s">
        <v>1421</v>
      </c>
      <c r="GY269">
        <v>0</v>
      </c>
      <c r="GZ269">
        <v>0</v>
      </c>
      <c r="HA269" t="s">
        <v>1421</v>
      </c>
      <c r="HB269" t="s">
        <v>1421</v>
      </c>
      <c r="HC269" t="s">
        <v>1421</v>
      </c>
      <c r="HD269" t="s">
        <v>1421</v>
      </c>
      <c r="HE269" t="s">
        <v>1421</v>
      </c>
      <c r="HF269" t="s">
        <v>1421</v>
      </c>
      <c r="HG269">
        <v>0</v>
      </c>
      <c r="HH269">
        <v>0</v>
      </c>
      <c r="HI269" t="s">
        <v>1421</v>
      </c>
      <c r="HJ269" t="s">
        <v>1421</v>
      </c>
      <c r="HK269" t="s">
        <v>1421</v>
      </c>
      <c r="HL269" t="s">
        <v>1421</v>
      </c>
      <c r="HM269" t="s">
        <v>1421</v>
      </c>
      <c r="HN269" t="s">
        <v>1421</v>
      </c>
      <c r="HO269">
        <v>0</v>
      </c>
      <c r="HP269">
        <v>0</v>
      </c>
      <c r="HQ269">
        <v>155</v>
      </c>
      <c r="HR269">
        <v>930</v>
      </c>
      <c r="HS269">
        <v>57</v>
      </c>
      <c r="HT269">
        <v>342</v>
      </c>
      <c r="HU269">
        <v>31</v>
      </c>
      <c r="HV269">
        <v>186</v>
      </c>
      <c r="HW269">
        <v>0</v>
      </c>
      <c r="HX269">
        <v>0</v>
      </c>
      <c r="HY269" t="s">
        <v>208</v>
      </c>
      <c r="HZ269">
        <v>87</v>
      </c>
      <c r="IA269">
        <v>490</v>
      </c>
      <c r="IB269" t="s">
        <v>208</v>
      </c>
      <c r="IC269" t="s">
        <v>70</v>
      </c>
      <c r="ID269" t="s">
        <v>589</v>
      </c>
      <c r="IE269" t="s">
        <v>213</v>
      </c>
      <c r="IF269" t="s">
        <v>1421</v>
      </c>
      <c r="IG269" t="s">
        <v>208</v>
      </c>
      <c r="IH269">
        <v>13</v>
      </c>
      <c r="II269">
        <v>72</v>
      </c>
      <c r="IJ269" t="s">
        <v>208</v>
      </c>
      <c r="IK269" t="s">
        <v>230</v>
      </c>
      <c r="IL269" t="s">
        <v>219</v>
      </c>
      <c r="IM269" t="s">
        <v>219</v>
      </c>
      <c r="IN269" t="s">
        <v>1659</v>
      </c>
    </row>
    <row r="270" spans="1:248" hidden="1" x14ac:dyDescent="0.25">
      <c r="A270" t="s">
        <v>63</v>
      </c>
      <c r="B270" t="s">
        <v>64</v>
      </c>
      <c r="C270" t="s">
        <v>350</v>
      </c>
      <c r="D270" t="s">
        <v>217</v>
      </c>
      <c r="E270" t="s">
        <v>954</v>
      </c>
      <c r="F270" t="s">
        <v>955</v>
      </c>
      <c r="G270">
        <v>12</v>
      </c>
      <c r="H270">
        <v>12</v>
      </c>
      <c r="I270" t="s">
        <v>208</v>
      </c>
      <c r="J270">
        <v>1338</v>
      </c>
      <c r="K270">
        <v>7362</v>
      </c>
      <c r="L270">
        <v>18</v>
      </c>
      <c r="M270">
        <v>100</v>
      </c>
      <c r="N270" t="s">
        <v>64</v>
      </c>
      <c r="O270" t="s">
        <v>217</v>
      </c>
      <c r="P270">
        <v>0</v>
      </c>
      <c r="Q270">
        <v>0</v>
      </c>
      <c r="R270" t="s">
        <v>1421</v>
      </c>
      <c r="S270" t="s">
        <v>1421</v>
      </c>
      <c r="T270">
        <v>652</v>
      </c>
      <c r="U270">
        <v>3230</v>
      </c>
      <c r="V270" t="s">
        <v>82</v>
      </c>
      <c r="W270" t="s">
        <v>423</v>
      </c>
      <c r="X270">
        <v>154</v>
      </c>
      <c r="Y270">
        <v>1347</v>
      </c>
      <c r="Z270" t="s">
        <v>82</v>
      </c>
      <c r="AA270" t="s">
        <v>423</v>
      </c>
      <c r="AB270">
        <v>0</v>
      </c>
      <c r="AC270">
        <v>0</v>
      </c>
      <c r="AD270" t="s">
        <v>1421</v>
      </c>
      <c r="AE270" t="s">
        <v>1421</v>
      </c>
      <c r="AF270">
        <v>336</v>
      </c>
      <c r="AG270">
        <v>1680</v>
      </c>
      <c r="AH270" t="s">
        <v>64</v>
      </c>
      <c r="AI270" t="s">
        <v>217</v>
      </c>
      <c r="AJ270">
        <v>178</v>
      </c>
      <c r="AK270">
        <v>1005</v>
      </c>
      <c r="AL270" t="s">
        <v>64</v>
      </c>
      <c r="AM270" t="s">
        <v>217</v>
      </c>
      <c r="AN270">
        <v>0</v>
      </c>
      <c r="AO270">
        <v>0</v>
      </c>
      <c r="AP270" t="s">
        <v>213</v>
      </c>
      <c r="AQ270">
        <v>0</v>
      </c>
      <c r="AR270">
        <v>0</v>
      </c>
      <c r="AS270">
        <v>0</v>
      </c>
      <c r="AT270">
        <v>0</v>
      </c>
      <c r="AU270" t="s">
        <v>1421</v>
      </c>
      <c r="AV270" t="s">
        <v>1421</v>
      </c>
      <c r="AW270">
        <v>0</v>
      </c>
      <c r="AX270">
        <v>0</v>
      </c>
      <c r="AY270" t="s">
        <v>1421</v>
      </c>
      <c r="AZ270" t="s">
        <v>1421</v>
      </c>
      <c r="BA270">
        <v>0</v>
      </c>
      <c r="BB270">
        <v>0</v>
      </c>
      <c r="BC270" t="s">
        <v>1421</v>
      </c>
      <c r="BD270" t="s">
        <v>1421</v>
      </c>
      <c r="BE270">
        <v>0</v>
      </c>
      <c r="BF270">
        <v>0</v>
      </c>
      <c r="BG270" t="s">
        <v>1421</v>
      </c>
      <c r="BH270" t="s">
        <v>1421</v>
      </c>
      <c r="BI270">
        <v>0</v>
      </c>
      <c r="BJ270">
        <v>0</v>
      </c>
      <c r="BK270" t="s">
        <v>1421</v>
      </c>
      <c r="BL270" t="s">
        <v>1421</v>
      </c>
      <c r="BM270">
        <v>0</v>
      </c>
      <c r="BN270">
        <v>0</v>
      </c>
      <c r="BO270" t="s">
        <v>1421</v>
      </c>
      <c r="BP270" t="s">
        <v>1421</v>
      </c>
      <c r="BQ270">
        <v>0</v>
      </c>
      <c r="BR270">
        <v>0</v>
      </c>
      <c r="BS270">
        <v>100</v>
      </c>
      <c r="BT270">
        <v>0</v>
      </c>
      <c r="BU270">
        <v>0</v>
      </c>
      <c r="BV270" t="s">
        <v>213</v>
      </c>
      <c r="BW270" t="s">
        <v>1421</v>
      </c>
      <c r="BX270">
        <v>0</v>
      </c>
      <c r="BY270">
        <v>0</v>
      </c>
      <c r="BZ270">
        <v>0</v>
      </c>
      <c r="CA270">
        <v>0</v>
      </c>
      <c r="CB270">
        <v>0</v>
      </c>
      <c r="CC270" t="s">
        <v>213</v>
      </c>
      <c r="CD270" t="s">
        <v>1421</v>
      </c>
      <c r="CE270">
        <v>0</v>
      </c>
      <c r="CF270">
        <v>0</v>
      </c>
      <c r="CG270">
        <v>3230</v>
      </c>
      <c r="CH270">
        <v>0</v>
      </c>
      <c r="CI270">
        <v>0</v>
      </c>
      <c r="CJ270" t="s">
        <v>213</v>
      </c>
      <c r="CK270" t="s">
        <v>1421</v>
      </c>
      <c r="CL270">
        <v>0</v>
      </c>
      <c r="CM270">
        <v>0</v>
      </c>
      <c r="CN270">
        <v>1347</v>
      </c>
      <c r="CO270">
        <v>0</v>
      </c>
      <c r="CP270">
        <v>0</v>
      </c>
      <c r="CQ270" t="s">
        <v>213</v>
      </c>
      <c r="CR270" t="s">
        <v>1421</v>
      </c>
      <c r="CS270">
        <v>0</v>
      </c>
      <c r="CT270">
        <v>0</v>
      </c>
      <c r="CU270">
        <v>0</v>
      </c>
      <c r="CV270">
        <v>0</v>
      </c>
      <c r="CW270">
        <v>0</v>
      </c>
      <c r="CX270" t="s">
        <v>213</v>
      </c>
      <c r="CY270" t="s">
        <v>1421</v>
      </c>
      <c r="CZ270">
        <v>0</v>
      </c>
      <c r="DA270">
        <v>0</v>
      </c>
      <c r="DB270">
        <v>1680</v>
      </c>
      <c r="DC270">
        <v>0</v>
      </c>
      <c r="DD270">
        <v>0</v>
      </c>
      <c r="DE270" t="s">
        <v>213</v>
      </c>
      <c r="DF270" t="s">
        <v>1421</v>
      </c>
      <c r="DG270">
        <v>0</v>
      </c>
      <c r="DH270">
        <v>0</v>
      </c>
      <c r="DI270">
        <v>1005</v>
      </c>
      <c r="DJ270">
        <v>0</v>
      </c>
      <c r="DK270">
        <v>0</v>
      </c>
      <c r="DL270" t="s">
        <v>213</v>
      </c>
      <c r="DM270" t="s">
        <v>1421</v>
      </c>
      <c r="DN270">
        <v>0</v>
      </c>
      <c r="DO270">
        <v>0</v>
      </c>
      <c r="DP270">
        <v>0</v>
      </c>
      <c r="DQ270">
        <v>0</v>
      </c>
      <c r="DR270">
        <v>1338</v>
      </c>
      <c r="DS270">
        <v>7362</v>
      </c>
      <c r="DT270" t="s">
        <v>213</v>
      </c>
      <c r="DU270">
        <v>0</v>
      </c>
      <c r="DV270">
        <v>0</v>
      </c>
      <c r="DW270">
        <v>1674</v>
      </c>
      <c r="DX270">
        <v>9205</v>
      </c>
      <c r="DY270">
        <v>992</v>
      </c>
      <c r="DZ270">
        <v>5453</v>
      </c>
      <c r="EA270" t="s">
        <v>208</v>
      </c>
      <c r="EB270">
        <v>605</v>
      </c>
      <c r="EC270">
        <v>2938</v>
      </c>
      <c r="ED270">
        <v>0</v>
      </c>
      <c r="EE270">
        <v>0</v>
      </c>
      <c r="EF270" t="s">
        <v>1421</v>
      </c>
      <c r="EG270" t="s">
        <v>1421</v>
      </c>
      <c r="EH270" t="s">
        <v>1421</v>
      </c>
      <c r="EI270" t="s">
        <v>1421</v>
      </c>
      <c r="EJ270">
        <v>100</v>
      </c>
      <c r="EK270">
        <v>550</v>
      </c>
      <c r="EL270" t="s">
        <v>64</v>
      </c>
      <c r="EM270" t="s">
        <v>217</v>
      </c>
      <c r="EN270" t="s">
        <v>215</v>
      </c>
      <c r="EO270"/>
      <c r="EP270">
        <v>160</v>
      </c>
      <c r="EQ270">
        <v>825</v>
      </c>
      <c r="ER270" t="s">
        <v>64</v>
      </c>
      <c r="ES270" t="s">
        <v>217</v>
      </c>
      <c r="ET270" t="s">
        <v>215</v>
      </c>
      <c r="EU270"/>
      <c r="EV270">
        <v>100</v>
      </c>
      <c r="EW270">
        <v>485</v>
      </c>
      <c r="EX270" t="s">
        <v>64</v>
      </c>
      <c r="EY270" t="s">
        <v>217</v>
      </c>
      <c r="EZ270" t="s">
        <v>215</v>
      </c>
      <c r="FA270"/>
      <c r="FB270">
        <v>120</v>
      </c>
      <c r="FC270">
        <v>540</v>
      </c>
      <c r="FD270" t="s">
        <v>64</v>
      </c>
      <c r="FE270" t="s">
        <v>217</v>
      </c>
      <c r="FF270" t="s">
        <v>215</v>
      </c>
      <c r="FG270"/>
      <c r="FH270">
        <v>125</v>
      </c>
      <c r="FI270">
        <v>538</v>
      </c>
      <c r="FJ270" t="s">
        <v>64</v>
      </c>
      <c r="FK270" t="s">
        <v>217</v>
      </c>
      <c r="FL270" t="s">
        <v>215</v>
      </c>
      <c r="FM270"/>
      <c r="FN270">
        <v>0</v>
      </c>
      <c r="FO270">
        <v>0</v>
      </c>
      <c r="FP270" t="s">
        <v>208</v>
      </c>
      <c r="FQ270">
        <v>387</v>
      </c>
      <c r="FR270">
        <v>2515</v>
      </c>
      <c r="FS270">
        <v>35</v>
      </c>
      <c r="FT270">
        <v>272</v>
      </c>
      <c r="FU270" t="s">
        <v>154</v>
      </c>
      <c r="FV270" t="s">
        <v>1421</v>
      </c>
      <c r="FW270" t="s">
        <v>278</v>
      </c>
      <c r="FX270" t="s">
        <v>1421</v>
      </c>
      <c r="FY270" t="s">
        <v>215</v>
      </c>
      <c r="FZ270"/>
      <c r="GA270">
        <v>60</v>
      </c>
      <c r="GB270">
        <v>430</v>
      </c>
      <c r="GC270" t="s">
        <v>156</v>
      </c>
      <c r="GD270" t="s">
        <v>1421</v>
      </c>
      <c r="GE270" t="s">
        <v>228</v>
      </c>
      <c r="GF270" t="s">
        <v>1421</v>
      </c>
      <c r="GG270" t="s">
        <v>215</v>
      </c>
      <c r="GH270"/>
      <c r="GI270">
        <v>110</v>
      </c>
      <c r="GJ270">
        <v>770</v>
      </c>
      <c r="GK270" t="s">
        <v>156</v>
      </c>
      <c r="GL270" t="s">
        <v>1421</v>
      </c>
      <c r="GM270" t="s">
        <v>228</v>
      </c>
      <c r="GN270" t="s">
        <v>1421</v>
      </c>
      <c r="GO270" t="s">
        <v>215</v>
      </c>
      <c r="GP270"/>
      <c r="GQ270">
        <v>65</v>
      </c>
      <c r="GR270">
        <v>422</v>
      </c>
      <c r="GS270" t="s">
        <v>154</v>
      </c>
      <c r="GT270" t="s">
        <v>1421</v>
      </c>
      <c r="GU270" t="s">
        <v>278</v>
      </c>
      <c r="GV270" t="s">
        <v>1421</v>
      </c>
      <c r="GW270" t="s">
        <v>215</v>
      </c>
      <c r="GX270"/>
      <c r="GY270">
        <v>62</v>
      </c>
      <c r="GZ270">
        <v>358</v>
      </c>
      <c r="HA270" t="s">
        <v>158</v>
      </c>
      <c r="HB270" t="s">
        <v>1421</v>
      </c>
      <c r="HC270" t="s">
        <v>1660</v>
      </c>
      <c r="HD270" t="s">
        <v>1421</v>
      </c>
      <c r="HE270" t="s">
        <v>215</v>
      </c>
      <c r="HF270"/>
      <c r="HG270">
        <v>55</v>
      </c>
      <c r="HH270">
        <v>263</v>
      </c>
      <c r="HI270" t="s">
        <v>154</v>
      </c>
      <c r="HJ270" t="s">
        <v>1421</v>
      </c>
      <c r="HK270" t="s">
        <v>278</v>
      </c>
      <c r="HL270" t="s">
        <v>1421</v>
      </c>
      <c r="HM270" t="s">
        <v>215</v>
      </c>
      <c r="HN270"/>
      <c r="HO270">
        <v>0</v>
      </c>
      <c r="HP270">
        <v>0</v>
      </c>
      <c r="HQ270">
        <v>760</v>
      </c>
      <c r="HR270">
        <v>3850</v>
      </c>
      <c r="HS270">
        <v>152</v>
      </c>
      <c r="HT270">
        <v>900</v>
      </c>
      <c r="HU270">
        <v>80</v>
      </c>
      <c r="HV270">
        <v>703</v>
      </c>
      <c r="HW270">
        <v>0</v>
      </c>
      <c r="HX270">
        <v>0</v>
      </c>
      <c r="HY270" t="s">
        <v>208</v>
      </c>
      <c r="HZ270">
        <v>24</v>
      </c>
      <c r="IA270">
        <v>133</v>
      </c>
      <c r="IB270" t="s">
        <v>208</v>
      </c>
      <c r="IC270" t="s">
        <v>64</v>
      </c>
      <c r="ID270" t="s">
        <v>217</v>
      </c>
      <c r="IE270" t="s">
        <v>208</v>
      </c>
      <c r="IF270" t="s">
        <v>158</v>
      </c>
      <c r="IG270" t="s">
        <v>208</v>
      </c>
      <c r="IH270">
        <v>13</v>
      </c>
      <c r="II270">
        <v>72</v>
      </c>
      <c r="IJ270" t="s">
        <v>208</v>
      </c>
      <c r="IK270" t="s">
        <v>219</v>
      </c>
      <c r="IL270" t="s">
        <v>219</v>
      </c>
      <c r="IM270" t="s">
        <v>230</v>
      </c>
      <c r="IN270" t="s">
        <v>1661</v>
      </c>
    </row>
    <row r="271" spans="1:248" hidden="1" x14ac:dyDescent="0.25">
      <c r="A271" t="s">
        <v>75</v>
      </c>
      <c r="B271" t="s">
        <v>76</v>
      </c>
      <c r="C271" t="s">
        <v>231</v>
      </c>
      <c r="D271" t="s">
        <v>210</v>
      </c>
      <c r="E271" t="s">
        <v>731</v>
      </c>
      <c r="F271" t="s">
        <v>732</v>
      </c>
      <c r="G271">
        <v>12</v>
      </c>
      <c r="H271">
        <v>12</v>
      </c>
      <c r="I271" t="s">
        <v>213</v>
      </c>
      <c r="J271">
        <v>0</v>
      </c>
      <c r="K271">
        <v>0</v>
      </c>
      <c r="L271">
        <v>0</v>
      </c>
      <c r="M271">
        <v>0</v>
      </c>
      <c r="N271" t="s">
        <v>1421</v>
      </c>
      <c r="O271" t="s">
        <v>1421</v>
      </c>
      <c r="P271">
        <v>0</v>
      </c>
      <c r="Q271">
        <v>0</v>
      </c>
      <c r="R271" t="s">
        <v>1421</v>
      </c>
      <c r="S271" t="s">
        <v>1421</v>
      </c>
      <c r="T271">
        <v>0</v>
      </c>
      <c r="U271">
        <v>0</v>
      </c>
      <c r="V271" t="s">
        <v>1421</v>
      </c>
      <c r="W271" t="s">
        <v>1421</v>
      </c>
      <c r="X271">
        <v>0</v>
      </c>
      <c r="Y271">
        <v>0</v>
      </c>
      <c r="Z271" t="s">
        <v>1421</v>
      </c>
      <c r="AA271" t="s">
        <v>1421</v>
      </c>
      <c r="AB271">
        <v>0</v>
      </c>
      <c r="AC271">
        <v>0</v>
      </c>
      <c r="AD271" t="s">
        <v>1421</v>
      </c>
      <c r="AE271" t="s">
        <v>1421</v>
      </c>
      <c r="AF271">
        <v>0</v>
      </c>
      <c r="AG271">
        <v>0</v>
      </c>
      <c r="AH271" t="s">
        <v>1421</v>
      </c>
      <c r="AI271" t="s">
        <v>1421</v>
      </c>
      <c r="AJ271">
        <v>0</v>
      </c>
      <c r="AK271">
        <v>0</v>
      </c>
      <c r="AL271" t="s">
        <v>1421</v>
      </c>
      <c r="AM271" t="s">
        <v>1421</v>
      </c>
      <c r="AN271">
        <v>0</v>
      </c>
      <c r="AO271">
        <v>0</v>
      </c>
      <c r="AP271" t="s">
        <v>213</v>
      </c>
      <c r="AQ271">
        <v>0</v>
      </c>
      <c r="AR271">
        <v>0</v>
      </c>
      <c r="AS271">
        <v>0</v>
      </c>
      <c r="AT271">
        <v>0</v>
      </c>
      <c r="AU271" t="s">
        <v>1421</v>
      </c>
      <c r="AV271" t="s">
        <v>1421</v>
      </c>
      <c r="AW271">
        <v>0</v>
      </c>
      <c r="AX271">
        <v>0</v>
      </c>
      <c r="AY271" t="s">
        <v>1421</v>
      </c>
      <c r="AZ271" t="s">
        <v>1421</v>
      </c>
      <c r="BA271">
        <v>0</v>
      </c>
      <c r="BB271">
        <v>0</v>
      </c>
      <c r="BC271" t="s">
        <v>1421</v>
      </c>
      <c r="BD271" t="s">
        <v>1421</v>
      </c>
      <c r="BE271">
        <v>0</v>
      </c>
      <c r="BF271">
        <v>0</v>
      </c>
      <c r="BG271" t="s">
        <v>1421</v>
      </c>
      <c r="BH271" t="s">
        <v>1421</v>
      </c>
      <c r="BI271">
        <v>0</v>
      </c>
      <c r="BJ271">
        <v>0</v>
      </c>
      <c r="BK271" t="s">
        <v>1421</v>
      </c>
      <c r="BL271" t="s">
        <v>1421</v>
      </c>
      <c r="BM271">
        <v>0</v>
      </c>
      <c r="BN271">
        <v>0</v>
      </c>
      <c r="BO271" t="s">
        <v>1421</v>
      </c>
      <c r="BP271" t="s">
        <v>1421</v>
      </c>
      <c r="BQ271">
        <v>0</v>
      </c>
      <c r="BR271">
        <v>0</v>
      </c>
      <c r="BS271">
        <v>0</v>
      </c>
      <c r="BT271">
        <v>0</v>
      </c>
      <c r="BU271">
        <v>0</v>
      </c>
      <c r="BV271" t="s">
        <v>213</v>
      </c>
      <c r="BW271" t="s">
        <v>1421</v>
      </c>
      <c r="BX271">
        <v>0</v>
      </c>
      <c r="BY271">
        <v>0</v>
      </c>
      <c r="BZ271">
        <v>0</v>
      </c>
      <c r="CA271">
        <v>0</v>
      </c>
      <c r="CB271">
        <v>0</v>
      </c>
      <c r="CC271" t="s">
        <v>213</v>
      </c>
      <c r="CD271" t="s">
        <v>1421</v>
      </c>
      <c r="CE271">
        <v>0</v>
      </c>
      <c r="CF271">
        <v>0</v>
      </c>
      <c r="CG271">
        <v>0</v>
      </c>
      <c r="CH271">
        <v>0</v>
      </c>
      <c r="CI271">
        <v>0</v>
      </c>
      <c r="CJ271" t="s">
        <v>213</v>
      </c>
      <c r="CK271" t="s">
        <v>1421</v>
      </c>
      <c r="CL271">
        <v>0</v>
      </c>
      <c r="CM271">
        <v>0</v>
      </c>
      <c r="CN271">
        <v>0</v>
      </c>
      <c r="CO271">
        <v>0</v>
      </c>
      <c r="CP271">
        <v>0</v>
      </c>
      <c r="CQ271" t="s">
        <v>213</v>
      </c>
      <c r="CR271" t="s">
        <v>1421</v>
      </c>
      <c r="CS271">
        <v>0</v>
      </c>
      <c r="CT271">
        <v>0</v>
      </c>
      <c r="CU271">
        <v>0</v>
      </c>
      <c r="CV271">
        <v>0</v>
      </c>
      <c r="CW271">
        <v>0</v>
      </c>
      <c r="CX271" t="s">
        <v>213</v>
      </c>
      <c r="CY271" t="s">
        <v>1421</v>
      </c>
      <c r="CZ271">
        <v>0</v>
      </c>
      <c r="DA271">
        <v>0</v>
      </c>
      <c r="DB271">
        <v>0</v>
      </c>
      <c r="DC271">
        <v>0</v>
      </c>
      <c r="DD271">
        <v>0</v>
      </c>
      <c r="DE271" t="s">
        <v>213</v>
      </c>
      <c r="DF271" t="s">
        <v>1421</v>
      </c>
      <c r="DG271">
        <v>0</v>
      </c>
      <c r="DH271">
        <v>0</v>
      </c>
      <c r="DI271">
        <v>0</v>
      </c>
      <c r="DJ271">
        <v>0</v>
      </c>
      <c r="DK271">
        <v>0</v>
      </c>
      <c r="DL271" t="s">
        <v>213</v>
      </c>
      <c r="DM271" t="s">
        <v>1421</v>
      </c>
      <c r="DN271">
        <v>0</v>
      </c>
      <c r="DO271">
        <v>0</v>
      </c>
      <c r="DP271">
        <v>0</v>
      </c>
      <c r="DQ271">
        <v>0</v>
      </c>
      <c r="DR271">
        <v>0</v>
      </c>
      <c r="DS271">
        <v>0</v>
      </c>
      <c r="DT271" t="s">
        <v>213</v>
      </c>
      <c r="DU271">
        <v>0</v>
      </c>
      <c r="DV271">
        <v>0</v>
      </c>
      <c r="DW271">
        <v>239</v>
      </c>
      <c r="DX271">
        <v>1386</v>
      </c>
      <c r="DY271">
        <v>519</v>
      </c>
      <c r="DZ271">
        <v>2709</v>
      </c>
      <c r="EA271" t="s">
        <v>208</v>
      </c>
      <c r="EB271">
        <v>378</v>
      </c>
      <c r="EC271">
        <v>1934</v>
      </c>
      <c r="ED271">
        <v>0</v>
      </c>
      <c r="EE271">
        <v>0</v>
      </c>
      <c r="EF271" t="s">
        <v>1421</v>
      </c>
      <c r="EG271" t="s">
        <v>1421</v>
      </c>
      <c r="EH271" t="s">
        <v>1421</v>
      </c>
      <c r="EI271" t="s">
        <v>1421</v>
      </c>
      <c r="EJ271">
        <v>20</v>
      </c>
      <c r="EK271">
        <v>177</v>
      </c>
      <c r="EL271" t="s">
        <v>76</v>
      </c>
      <c r="EM271" t="s">
        <v>214</v>
      </c>
      <c r="EN271" t="s">
        <v>215</v>
      </c>
      <c r="EO271"/>
      <c r="EP271">
        <v>36</v>
      </c>
      <c r="EQ271">
        <v>293</v>
      </c>
      <c r="ER271" t="s">
        <v>76</v>
      </c>
      <c r="ES271" t="s">
        <v>216</v>
      </c>
      <c r="ET271" t="s">
        <v>215</v>
      </c>
      <c r="EU271"/>
      <c r="EV271">
        <v>64</v>
      </c>
      <c r="EW271">
        <v>353</v>
      </c>
      <c r="EX271" t="s">
        <v>76</v>
      </c>
      <c r="EY271" t="s">
        <v>216</v>
      </c>
      <c r="EZ271" t="s">
        <v>215</v>
      </c>
      <c r="FA271"/>
      <c r="FB271">
        <v>71</v>
      </c>
      <c r="FC271">
        <v>486</v>
      </c>
      <c r="FD271" t="s">
        <v>76</v>
      </c>
      <c r="FE271" t="s">
        <v>205</v>
      </c>
      <c r="FF271" t="s">
        <v>215</v>
      </c>
      <c r="FG271"/>
      <c r="FH271">
        <v>187</v>
      </c>
      <c r="FI271">
        <v>625</v>
      </c>
      <c r="FJ271" t="s">
        <v>76</v>
      </c>
      <c r="FK271" t="s">
        <v>210</v>
      </c>
      <c r="FL271" t="s">
        <v>215</v>
      </c>
      <c r="FM271"/>
      <c r="FN271">
        <v>0</v>
      </c>
      <c r="FO271">
        <v>0</v>
      </c>
      <c r="FP271" t="s">
        <v>208</v>
      </c>
      <c r="FQ271">
        <v>141</v>
      </c>
      <c r="FR271">
        <v>775</v>
      </c>
      <c r="FS271">
        <v>0</v>
      </c>
      <c r="FT271">
        <v>0</v>
      </c>
      <c r="FU271" t="s">
        <v>1421</v>
      </c>
      <c r="FV271" t="s">
        <v>1421</v>
      </c>
      <c r="FW271" t="s">
        <v>1421</v>
      </c>
      <c r="FX271" t="s">
        <v>1421</v>
      </c>
      <c r="FY271" t="s">
        <v>1421</v>
      </c>
      <c r="FZ271" t="s">
        <v>1421</v>
      </c>
      <c r="GA271">
        <v>0</v>
      </c>
      <c r="GB271">
        <v>0</v>
      </c>
      <c r="GC271" t="s">
        <v>1421</v>
      </c>
      <c r="GD271" t="s">
        <v>1421</v>
      </c>
      <c r="GE271" t="s">
        <v>1421</v>
      </c>
      <c r="GF271" t="s">
        <v>1421</v>
      </c>
      <c r="GG271" t="s">
        <v>1421</v>
      </c>
      <c r="GH271" t="s">
        <v>1421</v>
      </c>
      <c r="GI271">
        <v>3</v>
      </c>
      <c r="GJ271">
        <v>11</v>
      </c>
      <c r="GK271" t="s">
        <v>158</v>
      </c>
      <c r="GL271" t="s">
        <v>1421</v>
      </c>
      <c r="GM271" t="s">
        <v>211</v>
      </c>
      <c r="GN271" t="s">
        <v>1421</v>
      </c>
      <c r="GO271" t="s">
        <v>215</v>
      </c>
      <c r="GP271"/>
      <c r="GQ271">
        <v>15</v>
      </c>
      <c r="GR271">
        <v>98</v>
      </c>
      <c r="GS271" t="s">
        <v>158</v>
      </c>
      <c r="GT271" t="s">
        <v>1421</v>
      </c>
      <c r="GU271" t="s">
        <v>211</v>
      </c>
      <c r="GV271" t="s">
        <v>1421</v>
      </c>
      <c r="GW271" t="s">
        <v>215</v>
      </c>
      <c r="GX271"/>
      <c r="GY271">
        <v>56</v>
      </c>
      <c r="GZ271">
        <v>309</v>
      </c>
      <c r="HA271" t="s">
        <v>156</v>
      </c>
      <c r="HB271" t="s">
        <v>1421</v>
      </c>
      <c r="HC271" t="s">
        <v>218</v>
      </c>
      <c r="HD271" t="s">
        <v>1421</v>
      </c>
      <c r="HE271" t="s">
        <v>215</v>
      </c>
      <c r="HF271"/>
      <c r="HG271">
        <v>67</v>
      </c>
      <c r="HH271">
        <v>357</v>
      </c>
      <c r="HI271" t="s">
        <v>156</v>
      </c>
      <c r="HJ271" t="s">
        <v>1421</v>
      </c>
      <c r="HK271" t="s">
        <v>218</v>
      </c>
      <c r="HL271" t="s">
        <v>1421</v>
      </c>
      <c r="HM271" t="s">
        <v>215</v>
      </c>
      <c r="HN271"/>
      <c r="HO271">
        <v>0</v>
      </c>
      <c r="HP271">
        <v>0</v>
      </c>
      <c r="HQ271">
        <v>153</v>
      </c>
      <c r="HR271">
        <v>989</v>
      </c>
      <c r="HS271">
        <v>172</v>
      </c>
      <c r="HT271">
        <v>883</v>
      </c>
      <c r="HU271">
        <v>194</v>
      </c>
      <c r="HV271">
        <v>837</v>
      </c>
      <c r="HW271">
        <v>0</v>
      </c>
      <c r="HX271">
        <v>0</v>
      </c>
      <c r="HY271" t="s">
        <v>208</v>
      </c>
      <c r="HZ271">
        <v>269</v>
      </c>
      <c r="IA271">
        <v>1456</v>
      </c>
      <c r="IB271" t="s">
        <v>208</v>
      </c>
      <c r="IC271" t="s">
        <v>76</v>
      </c>
      <c r="ID271" t="s">
        <v>216</v>
      </c>
      <c r="IE271" t="s">
        <v>208</v>
      </c>
      <c r="IF271" t="s">
        <v>156</v>
      </c>
      <c r="IG271" t="s">
        <v>208</v>
      </c>
      <c r="IH271">
        <v>15</v>
      </c>
      <c r="II271">
        <v>83</v>
      </c>
      <c r="IJ271" t="s">
        <v>213</v>
      </c>
      <c r="IK271" t="s">
        <v>230</v>
      </c>
      <c r="IL271" t="s">
        <v>230</v>
      </c>
      <c r="IM271" t="s">
        <v>219</v>
      </c>
      <c r="IN271" t="s">
        <v>1662</v>
      </c>
    </row>
    <row r="272" spans="1:248" hidden="1" x14ac:dyDescent="0.25">
      <c r="A272" t="s">
        <v>75</v>
      </c>
      <c r="B272" t="s">
        <v>76</v>
      </c>
      <c r="C272" t="s">
        <v>1190</v>
      </c>
      <c r="D272" t="s">
        <v>227</v>
      </c>
      <c r="E272" t="s">
        <v>1326</v>
      </c>
      <c r="F272" t="s">
        <v>1327</v>
      </c>
      <c r="G272">
        <v>12</v>
      </c>
      <c r="H272">
        <v>12</v>
      </c>
      <c r="I272" t="s">
        <v>208</v>
      </c>
      <c r="J272">
        <v>1348</v>
      </c>
      <c r="K272">
        <v>6794</v>
      </c>
      <c r="L272">
        <v>72</v>
      </c>
      <c r="M272">
        <v>358</v>
      </c>
      <c r="N272" t="s">
        <v>76</v>
      </c>
      <c r="O272" t="s">
        <v>227</v>
      </c>
      <c r="P272">
        <v>10</v>
      </c>
      <c r="Q272">
        <v>57</v>
      </c>
      <c r="R272" t="s">
        <v>76</v>
      </c>
      <c r="S272" t="s">
        <v>227</v>
      </c>
      <c r="T272">
        <v>0</v>
      </c>
      <c r="U272">
        <v>0</v>
      </c>
      <c r="V272" t="s">
        <v>1421</v>
      </c>
      <c r="W272" t="s">
        <v>1421</v>
      </c>
      <c r="X272">
        <v>0</v>
      </c>
      <c r="Y272">
        <v>0</v>
      </c>
      <c r="Z272" t="s">
        <v>1421</v>
      </c>
      <c r="AA272" t="s">
        <v>1421</v>
      </c>
      <c r="AB272">
        <v>0</v>
      </c>
      <c r="AC272">
        <v>0</v>
      </c>
      <c r="AD272" t="s">
        <v>1421</v>
      </c>
      <c r="AE272" t="s">
        <v>1421</v>
      </c>
      <c r="AF272">
        <v>329</v>
      </c>
      <c r="AG272">
        <v>1644</v>
      </c>
      <c r="AH272" t="s">
        <v>76</v>
      </c>
      <c r="AI272" t="s">
        <v>227</v>
      </c>
      <c r="AJ272">
        <v>937</v>
      </c>
      <c r="AK272">
        <v>4735</v>
      </c>
      <c r="AL272" t="s">
        <v>76</v>
      </c>
      <c r="AM272" t="s">
        <v>227</v>
      </c>
      <c r="AN272">
        <v>0</v>
      </c>
      <c r="AO272">
        <v>0</v>
      </c>
      <c r="AP272" t="s">
        <v>208</v>
      </c>
      <c r="AQ272">
        <v>20</v>
      </c>
      <c r="AR272">
        <v>112</v>
      </c>
      <c r="AS272">
        <v>8</v>
      </c>
      <c r="AT272">
        <v>44</v>
      </c>
      <c r="AU272" t="s">
        <v>156</v>
      </c>
      <c r="AV272" t="s">
        <v>794</v>
      </c>
      <c r="AW272">
        <v>0</v>
      </c>
      <c r="AX272">
        <v>0</v>
      </c>
      <c r="AY272" t="s">
        <v>1421</v>
      </c>
      <c r="AZ272" t="s">
        <v>1421</v>
      </c>
      <c r="BA272">
        <v>0</v>
      </c>
      <c r="BB272">
        <v>0</v>
      </c>
      <c r="BC272" t="s">
        <v>1421</v>
      </c>
      <c r="BD272" t="s">
        <v>1421</v>
      </c>
      <c r="BE272">
        <v>0</v>
      </c>
      <c r="BF272">
        <v>0</v>
      </c>
      <c r="BG272" t="s">
        <v>1421</v>
      </c>
      <c r="BH272" t="s">
        <v>1421</v>
      </c>
      <c r="BI272">
        <v>12</v>
      </c>
      <c r="BJ272">
        <v>68</v>
      </c>
      <c r="BK272" t="s">
        <v>156</v>
      </c>
      <c r="BL272" t="s">
        <v>794</v>
      </c>
      <c r="BM272">
        <v>0</v>
      </c>
      <c r="BN272">
        <v>0</v>
      </c>
      <c r="BO272" t="s">
        <v>1421</v>
      </c>
      <c r="BP272" t="s">
        <v>1421</v>
      </c>
      <c r="BQ272">
        <v>0</v>
      </c>
      <c r="BR272">
        <v>0</v>
      </c>
      <c r="BS272">
        <v>358</v>
      </c>
      <c r="BT272">
        <v>0</v>
      </c>
      <c r="BU272">
        <v>0</v>
      </c>
      <c r="BV272" t="s">
        <v>213</v>
      </c>
      <c r="BW272" t="s">
        <v>1421</v>
      </c>
      <c r="BX272">
        <v>0</v>
      </c>
      <c r="BY272">
        <v>0</v>
      </c>
      <c r="BZ272">
        <v>57</v>
      </c>
      <c r="CA272">
        <v>0</v>
      </c>
      <c r="CB272">
        <v>0</v>
      </c>
      <c r="CC272" t="s">
        <v>213</v>
      </c>
      <c r="CD272" t="s">
        <v>1421</v>
      </c>
      <c r="CE272">
        <v>0</v>
      </c>
      <c r="CF272">
        <v>0</v>
      </c>
      <c r="CG272">
        <v>0</v>
      </c>
      <c r="CH272">
        <v>0</v>
      </c>
      <c r="CI272">
        <v>0</v>
      </c>
      <c r="CJ272" t="s">
        <v>213</v>
      </c>
      <c r="CK272" t="s">
        <v>1421</v>
      </c>
      <c r="CL272">
        <v>0</v>
      </c>
      <c r="CM272">
        <v>0</v>
      </c>
      <c r="CN272">
        <v>0</v>
      </c>
      <c r="CO272">
        <v>0</v>
      </c>
      <c r="CP272">
        <v>0</v>
      </c>
      <c r="CQ272" t="s">
        <v>213</v>
      </c>
      <c r="CR272" t="s">
        <v>1421</v>
      </c>
      <c r="CS272">
        <v>0</v>
      </c>
      <c r="CT272">
        <v>0</v>
      </c>
      <c r="CU272">
        <v>0</v>
      </c>
      <c r="CV272">
        <v>0</v>
      </c>
      <c r="CW272">
        <v>0</v>
      </c>
      <c r="CX272" t="s">
        <v>213</v>
      </c>
      <c r="CY272" t="s">
        <v>1421</v>
      </c>
      <c r="CZ272">
        <v>0</v>
      </c>
      <c r="DA272">
        <v>0</v>
      </c>
      <c r="DB272">
        <v>1644</v>
      </c>
      <c r="DC272">
        <v>0</v>
      </c>
      <c r="DD272">
        <v>0</v>
      </c>
      <c r="DE272" t="s">
        <v>213</v>
      </c>
      <c r="DF272" t="s">
        <v>1421</v>
      </c>
      <c r="DG272">
        <v>0</v>
      </c>
      <c r="DH272">
        <v>0</v>
      </c>
      <c r="DI272">
        <v>4735</v>
      </c>
      <c r="DJ272">
        <v>0</v>
      </c>
      <c r="DK272">
        <v>0</v>
      </c>
      <c r="DL272" t="s">
        <v>213</v>
      </c>
      <c r="DM272" t="s">
        <v>1421</v>
      </c>
      <c r="DN272">
        <v>0</v>
      </c>
      <c r="DO272">
        <v>0</v>
      </c>
      <c r="DP272">
        <v>0</v>
      </c>
      <c r="DQ272">
        <v>0</v>
      </c>
      <c r="DR272">
        <v>1348</v>
      </c>
      <c r="DS272">
        <v>6794</v>
      </c>
      <c r="DT272" t="s">
        <v>208</v>
      </c>
      <c r="DU272">
        <v>218</v>
      </c>
      <c r="DV272">
        <v>1199</v>
      </c>
      <c r="DW272">
        <v>316</v>
      </c>
      <c r="DX272">
        <v>1738</v>
      </c>
      <c r="DY272">
        <v>472</v>
      </c>
      <c r="DZ272">
        <v>2513</v>
      </c>
      <c r="EA272" t="s">
        <v>208</v>
      </c>
      <c r="EB272">
        <v>38</v>
      </c>
      <c r="EC272">
        <v>218</v>
      </c>
      <c r="ED272">
        <v>0</v>
      </c>
      <c r="EE272">
        <v>0</v>
      </c>
      <c r="EF272" t="s">
        <v>1421</v>
      </c>
      <c r="EG272" t="s">
        <v>1421</v>
      </c>
      <c r="EH272" t="s">
        <v>1421</v>
      </c>
      <c r="EI272" t="s">
        <v>1421</v>
      </c>
      <c r="EJ272">
        <v>17</v>
      </c>
      <c r="EK272">
        <v>87</v>
      </c>
      <c r="EL272" t="s">
        <v>76</v>
      </c>
      <c r="EM272" t="s">
        <v>227</v>
      </c>
      <c r="EN272" t="s">
        <v>509</v>
      </c>
      <c r="EO272"/>
      <c r="EP272">
        <v>12</v>
      </c>
      <c r="EQ272">
        <v>73</v>
      </c>
      <c r="ER272" t="s">
        <v>76</v>
      </c>
      <c r="ES272" t="s">
        <v>227</v>
      </c>
      <c r="ET272" t="s">
        <v>509</v>
      </c>
      <c r="EU272"/>
      <c r="EV272">
        <v>9</v>
      </c>
      <c r="EW272">
        <v>58</v>
      </c>
      <c r="EX272" t="s">
        <v>76</v>
      </c>
      <c r="EY272" t="s">
        <v>227</v>
      </c>
      <c r="EZ272" t="s">
        <v>509</v>
      </c>
      <c r="FA272"/>
      <c r="FB272">
        <v>0</v>
      </c>
      <c r="FC272">
        <v>0</v>
      </c>
      <c r="FD272" t="s">
        <v>1421</v>
      </c>
      <c r="FE272" t="s">
        <v>1421</v>
      </c>
      <c r="FF272" t="s">
        <v>1421</v>
      </c>
      <c r="FG272" t="s">
        <v>1421</v>
      </c>
      <c r="FH272">
        <v>0</v>
      </c>
      <c r="FI272">
        <v>0</v>
      </c>
      <c r="FJ272" t="s">
        <v>1421</v>
      </c>
      <c r="FK272" t="s">
        <v>1421</v>
      </c>
      <c r="FL272" t="s">
        <v>1421</v>
      </c>
      <c r="FM272" t="s">
        <v>1421</v>
      </c>
      <c r="FN272">
        <v>0</v>
      </c>
      <c r="FO272">
        <v>0</v>
      </c>
      <c r="FP272" t="s">
        <v>208</v>
      </c>
      <c r="FQ272">
        <v>434</v>
      </c>
      <c r="FR272">
        <v>2295</v>
      </c>
      <c r="FS272">
        <v>0</v>
      </c>
      <c r="FT272">
        <v>0</v>
      </c>
      <c r="FU272" t="s">
        <v>1421</v>
      </c>
      <c r="FV272" t="s">
        <v>1421</v>
      </c>
      <c r="FW272" t="s">
        <v>1421</v>
      </c>
      <c r="FX272" t="s">
        <v>1421</v>
      </c>
      <c r="FY272" t="s">
        <v>1421</v>
      </c>
      <c r="FZ272" t="s">
        <v>1421</v>
      </c>
      <c r="GA272">
        <v>87</v>
      </c>
      <c r="GB272">
        <v>422</v>
      </c>
      <c r="GC272" t="s">
        <v>151</v>
      </c>
      <c r="GD272" t="s">
        <v>1421</v>
      </c>
      <c r="GE272" t="s">
        <v>1193</v>
      </c>
      <c r="GF272" t="s">
        <v>1421</v>
      </c>
      <c r="GG272" t="s">
        <v>509</v>
      </c>
      <c r="GH272"/>
      <c r="GI272">
        <v>0</v>
      </c>
      <c r="GJ272">
        <v>0</v>
      </c>
      <c r="GK272" t="s">
        <v>1421</v>
      </c>
      <c r="GL272" t="s">
        <v>1421</v>
      </c>
      <c r="GM272" t="s">
        <v>1421</v>
      </c>
      <c r="GN272" t="s">
        <v>1421</v>
      </c>
      <c r="GO272" t="s">
        <v>1421</v>
      </c>
      <c r="GP272" t="s">
        <v>1421</v>
      </c>
      <c r="GQ272">
        <v>178</v>
      </c>
      <c r="GR272">
        <v>968</v>
      </c>
      <c r="GS272" t="s">
        <v>156</v>
      </c>
      <c r="GT272" t="s">
        <v>1421</v>
      </c>
      <c r="GU272" t="s">
        <v>794</v>
      </c>
      <c r="GV272" t="s">
        <v>1421</v>
      </c>
      <c r="GW272" t="s">
        <v>509</v>
      </c>
      <c r="GX272"/>
      <c r="GY272">
        <v>134</v>
      </c>
      <c r="GZ272">
        <v>604</v>
      </c>
      <c r="HA272" t="s">
        <v>156</v>
      </c>
      <c r="HB272" t="s">
        <v>1421</v>
      </c>
      <c r="HC272" t="s">
        <v>794</v>
      </c>
      <c r="HD272" t="s">
        <v>1421</v>
      </c>
      <c r="HE272" t="s">
        <v>509</v>
      </c>
      <c r="HF272"/>
      <c r="HG272">
        <v>35</v>
      </c>
      <c r="HH272">
        <v>301</v>
      </c>
      <c r="HI272" t="s">
        <v>156</v>
      </c>
      <c r="HJ272" t="s">
        <v>1421</v>
      </c>
      <c r="HK272" t="s">
        <v>794</v>
      </c>
      <c r="HL272" t="s">
        <v>1421</v>
      </c>
      <c r="HM272" t="s">
        <v>509</v>
      </c>
      <c r="HN272"/>
      <c r="HO272">
        <v>0</v>
      </c>
      <c r="HP272">
        <v>0</v>
      </c>
      <c r="HQ272">
        <v>264</v>
      </c>
      <c r="HR272">
        <v>1389</v>
      </c>
      <c r="HS272">
        <v>111</v>
      </c>
      <c r="HT272">
        <v>602</v>
      </c>
      <c r="HU272">
        <v>97</v>
      </c>
      <c r="HV272">
        <v>522</v>
      </c>
      <c r="HW272">
        <v>0</v>
      </c>
      <c r="HX272">
        <v>0</v>
      </c>
      <c r="HY272" t="s">
        <v>208</v>
      </c>
      <c r="HZ272">
        <v>35</v>
      </c>
      <c r="IA272">
        <v>197</v>
      </c>
      <c r="IB272" t="s">
        <v>208</v>
      </c>
      <c r="IC272" t="s">
        <v>76</v>
      </c>
      <c r="ID272" t="s">
        <v>227</v>
      </c>
      <c r="IE272" t="s">
        <v>208</v>
      </c>
      <c r="IF272" t="s">
        <v>156</v>
      </c>
      <c r="IG272" t="s">
        <v>208</v>
      </c>
      <c r="IH272">
        <v>147</v>
      </c>
      <c r="II272">
        <v>812</v>
      </c>
      <c r="IJ272" t="s">
        <v>213</v>
      </c>
      <c r="IK272" t="s">
        <v>219</v>
      </c>
      <c r="IL272" t="s">
        <v>238</v>
      </c>
      <c r="IM272" t="s">
        <v>238</v>
      </c>
      <c r="IN272" t="s">
        <v>1663</v>
      </c>
    </row>
    <row r="273" spans="1:248" hidden="1" x14ac:dyDescent="0.25">
      <c r="A273" t="s">
        <v>75</v>
      </c>
      <c r="B273" t="s">
        <v>76</v>
      </c>
      <c r="C273" t="s">
        <v>224</v>
      </c>
      <c r="D273" t="s">
        <v>216</v>
      </c>
      <c r="E273" t="s">
        <v>964</v>
      </c>
      <c r="F273" t="s">
        <v>965</v>
      </c>
      <c r="G273">
        <v>12</v>
      </c>
      <c r="H273">
        <v>12</v>
      </c>
      <c r="I273" t="s">
        <v>213</v>
      </c>
      <c r="J273">
        <v>0</v>
      </c>
      <c r="K273">
        <v>0</v>
      </c>
      <c r="L273">
        <v>0</v>
      </c>
      <c r="M273">
        <v>0</v>
      </c>
      <c r="N273" t="s">
        <v>1421</v>
      </c>
      <c r="O273" t="s">
        <v>1421</v>
      </c>
      <c r="P273">
        <v>0</v>
      </c>
      <c r="Q273">
        <v>0</v>
      </c>
      <c r="R273" t="s">
        <v>1421</v>
      </c>
      <c r="S273" t="s">
        <v>1421</v>
      </c>
      <c r="T273">
        <v>0</v>
      </c>
      <c r="U273">
        <v>0</v>
      </c>
      <c r="V273" t="s">
        <v>1421</v>
      </c>
      <c r="W273" t="s">
        <v>1421</v>
      </c>
      <c r="X273">
        <v>0</v>
      </c>
      <c r="Y273">
        <v>0</v>
      </c>
      <c r="Z273" t="s">
        <v>1421</v>
      </c>
      <c r="AA273" t="s">
        <v>1421</v>
      </c>
      <c r="AB273">
        <v>0</v>
      </c>
      <c r="AC273">
        <v>0</v>
      </c>
      <c r="AD273" t="s">
        <v>1421</v>
      </c>
      <c r="AE273" t="s">
        <v>1421</v>
      </c>
      <c r="AF273">
        <v>0</v>
      </c>
      <c r="AG273">
        <v>0</v>
      </c>
      <c r="AH273" t="s">
        <v>1421</v>
      </c>
      <c r="AI273" t="s">
        <v>1421</v>
      </c>
      <c r="AJ273">
        <v>0</v>
      </c>
      <c r="AK273">
        <v>0</v>
      </c>
      <c r="AL273" t="s">
        <v>1421</v>
      </c>
      <c r="AM273" t="s">
        <v>1421</v>
      </c>
      <c r="AN273">
        <v>0</v>
      </c>
      <c r="AO273">
        <v>0</v>
      </c>
      <c r="AP273" t="s">
        <v>213</v>
      </c>
      <c r="AQ273">
        <v>0</v>
      </c>
      <c r="AR273">
        <v>0</v>
      </c>
      <c r="AS273">
        <v>0</v>
      </c>
      <c r="AT273">
        <v>0</v>
      </c>
      <c r="AU273" t="s">
        <v>1421</v>
      </c>
      <c r="AV273" t="s">
        <v>1421</v>
      </c>
      <c r="AW273">
        <v>0</v>
      </c>
      <c r="AX273">
        <v>0</v>
      </c>
      <c r="AY273" t="s">
        <v>1421</v>
      </c>
      <c r="AZ273" t="s">
        <v>1421</v>
      </c>
      <c r="BA273">
        <v>0</v>
      </c>
      <c r="BB273">
        <v>0</v>
      </c>
      <c r="BC273" t="s">
        <v>1421</v>
      </c>
      <c r="BD273" t="s">
        <v>1421</v>
      </c>
      <c r="BE273">
        <v>0</v>
      </c>
      <c r="BF273">
        <v>0</v>
      </c>
      <c r="BG273" t="s">
        <v>1421</v>
      </c>
      <c r="BH273" t="s">
        <v>1421</v>
      </c>
      <c r="BI273">
        <v>0</v>
      </c>
      <c r="BJ273">
        <v>0</v>
      </c>
      <c r="BK273" t="s">
        <v>1421</v>
      </c>
      <c r="BL273" t="s">
        <v>1421</v>
      </c>
      <c r="BM273">
        <v>0</v>
      </c>
      <c r="BN273">
        <v>0</v>
      </c>
      <c r="BO273" t="s">
        <v>1421</v>
      </c>
      <c r="BP273" t="s">
        <v>1421</v>
      </c>
      <c r="BQ273">
        <v>0</v>
      </c>
      <c r="BR273">
        <v>0</v>
      </c>
      <c r="BS273">
        <v>0</v>
      </c>
      <c r="BT273">
        <v>0</v>
      </c>
      <c r="BU273">
        <v>0</v>
      </c>
      <c r="BV273" t="s">
        <v>213</v>
      </c>
      <c r="BW273" t="s">
        <v>1421</v>
      </c>
      <c r="BX273">
        <v>0</v>
      </c>
      <c r="BY273">
        <v>0</v>
      </c>
      <c r="BZ273">
        <v>0</v>
      </c>
      <c r="CA273">
        <v>0</v>
      </c>
      <c r="CB273">
        <v>0</v>
      </c>
      <c r="CC273" t="s">
        <v>213</v>
      </c>
      <c r="CD273" t="s">
        <v>1421</v>
      </c>
      <c r="CE273">
        <v>0</v>
      </c>
      <c r="CF273">
        <v>0</v>
      </c>
      <c r="CG273">
        <v>0</v>
      </c>
      <c r="CH273">
        <v>0</v>
      </c>
      <c r="CI273">
        <v>0</v>
      </c>
      <c r="CJ273" t="s">
        <v>213</v>
      </c>
      <c r="CK273" t="s">
        <v>1421</v>
      </c>
      <c r="CL273">
        <v>0</v>
      </c>
      <c r="CM273">
        <v>0</v>
      </c>
      <c r="CN273">
        <v>0</v>
      </c>
      <c r="CO273">
        <v>0</v>
      </c>
      <c r="CP273">
        <v>0</v>
      </c>
      <c r="CQ273" t="s">
        <v>213</v>
      </c>
      <c r="CR273" t="s">
        <v>1421</v>
      </c>
      <c r="CS273">
        <v>0</v>
      </c>
      <c r="CT273">
        <v>0</v>
      </c>
      <c r="CU273">
        <v>0</v>
      </c>
      <c r="CV273">
        <v>0</v>
      </c>
      <c r="CW273">
        <v>0</v>
      </c>
      <c r="CX273" t="s">
        <v>213</v>
      </c>
      <c r="CY273" t="s">
        <v>1421</v>
      </c>
      <c r="CZ273">
        <v>0</v>
      </c>
      <c r="DA273">
        <v>0</v>
      </c>
      <c r="DB273">
        <v>0</v>
      </c>
      <c r="DC273">
        <v>0</v>
      </c>
      <c r="DD273">
        <v>0</v>
      </c>
      <c r="DE273" t="s">
        <v>213</v>
      </c>
      <c r="DF273" t="s">
        <v>1421</v>
      </c>
      <c r="DG273">
        <v>0</v>
      </c>
      <c r="DH273">
        <v>0</v>
      </c>
      <c r="DI273">
        <v>0</v>
      </c>
      <c r="DJ273">
        <v>0</v>
      </c>
      <c r="DK273">
        <v>0</v>
      </c>
      <c r="DL273" t="s">
        <v>213</v>
      </c>
      <c r="DM273" t="s">
        <v>1421</v>
      </c>
      <c r="DN273">
        <v>0</v>
      </c>
      <c r="DO273">
        <v>0</v>
      </c>
      <c r="DP273">
        <v>0</v>
      </c>
      <c r="DQ273">
        <v>0</v>
      </c>
      <c r="DR273">
        <v>0</v>
      </c>
      <c r="DS273">
        <v>0</v>
      </c>
      <c r="DT273" t="s">
        <v>213</v>
      </c>
      <c r="DU273">
        <v>0</v>
      </c>
      <c r="DV273">
        <v>0</v>
      </c>
      <c r="DW273">
        <v>781</v>
      </c>
      <c r="DX273">
        <v>4295</v>
      </c>
      <c r="DY273">
        <v>223</v>
      </c>
      <c r="DZ273">
        <v>1226</v>
      </c>
      <c r="EA273" t="s">
        <v>208</v>
      </c>
      <c r="EB273">
        <v>169</v>
      </c>
      <c r="EC273">
        <v>929</v>
      </c>
      <c r="ED273">
        <v>0</v>
      </c>
      <c r="EE273">
        <v>0</v>
      </c>
      <c r="EF273" t="s">
        <v>1421</v>
      </c>
      <c r="EG273" t="s">
        <v>1421</v>
      </c>
      <c r="EH273" t="s">
        <v>1421</v>
      </c>
      <c r="EI273" t="s">
        <v>1421</v>
      </c>
      <c r="EJ273">
        <v>0</v>
      </c>
      <c r="EK273">
        <v>0</v>
      </c>
      <c r="EL273" t="s">
        <v>1421</v>
      </c>
      <c r="EM273" t="s">
        <v>1421</v>
      </c>
      <c r="EN273" t="s">
        <v>1421</v>
      </c>
      <c r="EO273" t="s">
        <v>1421</v>
      </c>
      <c r="EP273">
        <v>27</v>
      </c>
      <c r="EQ273">
        <v>146</v>
      </c>
      <c r="ER273" t="s">
        <v>64</v>
      </c>
      <c r="ES273" t="s">
        <v>217</v>
      </c>
      <c r="ET273" t="s">
        <v>509</v>
      </c>
      <c r="EU273"/>
      <c r="EV273">
        <v>63</v>
      </c>
      <c r="EW273">
        <v>341</v>
      </c>
      <c r="EX273" t="s">
        <v>76</v>
      </c>
      <c r="EY273" t="s">
        <v>214</v>
      </c>
      <c r="EZ273" t="s">
        <v>509</v>
      </c>
      <c r="FA273"/>
      <c r="FB273">
        <v>56</v>
      </c>
      <c r="FC273">
        <v>302</v>
      </c>
      <c r="FD273" t="s">
        <v>64</v>
      </c>
      <c r="FE273" t="s">
        <v>229</v>
      </c>
      <c r="FF273" t="s">
        <v>509</v>
      </c>
      <c r="FG273"/>
      <c r="FH273">
        <v>23</v>
      </c>
      <c r="FI273">
        <v>140</v>
      </c>
      <c r="FJ273" t="s">
        <v>76</v>
      </c>
      <c r="FK273" t="s">
        <v>214</v>
      </c>
      <c r="FL273" t="s">
        <v>509</v>
      </c>
      <c r="FM273" t="s">
        <v>159</v>
      </c>
      <c r="FN273">
        <v>0</v>
      </c>
      <c r="FO273">
        <v>0</v>
      </c>
      <c r="FP273" t="s">
        <v>208</v>
      </c>
      <c r="FQ273">
        <v>54</v>
      </c>
      <c r="FR273">
        <v>297</v>
      </c>
      <c r="FS273">
        <v>0</v>
      </c>
      <c r="FT273">
        <v>0</v>
      </c>
      <c r="FU273" t="s">
        <v>1421</v>
      </c>
      <c r="FV273" t="s">
        <v>1421</v>
      </c>
      <c r="FW273" t="s">
        <v>1421</v>
      </c>
      <c r="FX273" t="s">
        <v>1421</v>
      </c>
      <c r="FY273" t="s">
        <v>1421</v>
      </c>
      <c r="FZ273" t="s">
        <v>1421</v>
      </c>
      <c r="GA273">
        <v>0</v>
      </c>
      <c r="GB273">
        <v>0</v>
      </c>
      <c r="GC273" t="s">
        <v>1421</v>
      </c>
      <c r="GD273" t="s">
        <v>1421</v>
      </c>
      <c r="GE273" t="s">
        <v>1421</v>
      </c>
      <c r="GF273" t="s">
        <v>1421</v>
      </c>
      <c r="GG273" t="s">
        <v>1421</v>
      </c>
      <c r="GH273" t="s">
        <v>1421</v>
      </c>
      <c r="GI273">
        <v>11</v>
      </c>
      <c r="GJ273">
        <v>61</v>
      </c>
      <c r="GK273" t="s">
        <v>156</v>
      </c>
      <c r="GL273" t="s">
        <v>1421</v>
      </c>
      <c r="GM273" t="s">
        <v>228</v>
      </c>
      <c r="GN273" t="s">
        <v>1421</v>
      </c>
      <c r="GO273" t="s">
        <v>509</v>
      </c>
      <c r="GP273"/>
      <c r="GQ273">
        <v>14</v>
      </c>
      <c r="GR273">
        <v>78</v>
      </c>
      <c r="GS273" t="s">
        <v>158</v>
      </c>
      <c r="GT273" t="s">
        <v>1421</v>
      </c>
      <c r="GU273" t="s">
        <v>271</v>
      </c>
      <c r="GV273" t="s">
        <v>1421</v>
      </c>
      <c r="GW273" t="s">
        <v>509</v>
      </c>
      <c r="GX273"/>
      <c r="GY273">
        <v>23</v>
      </c>
      <c r="GZ273">
        <v>126</v>
      </c>
      <c r="HA273" t="s">
        <v>154</v>
      </c>
      <c r="HB273" t="s">
        <v>1421</v>
      </c>
      <c r="HC273" t="s">
        <v>1664</v>
      </c>
      <c r="HD273" t="s">
        <v>1421</v>
      </c>
      <c r="HE273" t="s">
        <v>509</v>
      </c>
      <c r="HF273"/>
      <c r="HG273">
        <v>6</v>
      </c>
      <c r="HH273">
        <v>32</v>
      </c>
      <c r="HI273" t="s">
        <v>156</v>
      </c>
      <c r="HJ273" t="s">
        <v>1421</v>
      </c>
      <c r="HK273" t="s">
        <v>228</v>
      </c>
      <c r="HL273" t="s">
        <v>1421</v>
      </c>
      <c r="HM273" t="s">
        <v>509</v>
      </c>
      <c r="HN273"/>
      <c r="HO273">
        <v>0</v>
      </c>
      <c r="HP273">
        <v>0</v>
      </c>
      <c r="HQ273">
        <v>123</v>
      </c>
      <c r="HR273">
        <v>675</v>
      </c>
      <c r="HS273">
        <v>54</v>
      </c>
      <c r="HT273">
        <v>292</v>
      </c>
      <c r="HU273">
        <v>46</v>
      </c>
      <c r="HV273">
        <v>259</v>
      </c>
      <c r="HW273">
        <v>0</v>
      </c>
      <c r="HX273">
        <v>0</v>
      </c>
      <c r="HY273" t="s">
        <v>208</v>
      </c>
      <c r="HZ273">
        <v>12</v>
      </c>
      <c r="IA273">
        <v>66</v>
      </c>
      <c r="IB273" t="s">
        <v>208</v>
      </c>
      <c r="IC273" t="s">
        <v>64</v>
      </c>
      <c r="ID273" t="s">
        <v>217</v>
      </c>
      <c r="IE273" t="s">
        <v>208</v>
      </c>
      <c r="IF273" t="s">
        <v>156</v>
      </c>
      <c r="IG273" t="s">
        <v>208</v>
      </c>
      <c r="IH273">
        <v>27</v>
      </c>
      <c r="II273">
        <v>149</v>
      </c>
      <c r="IJ273" t="s">
        <v>208</v>
      </c>
      <c r="IK273" t="s">
        <v>237</v>
      </c>
      <c r="IL273" t="s">
        <v>230</v>
      </c>
      <c r="IM273" t="s">
        <v>230</v>
      </c>
      <c r="IN273" t="s">
        <v>1665</v>
      </c>
    </row>
    <row r="274" spans="1:248" hidden="1" x14ac:dyDescent="0.25">
      <c r="A274" t="s">
        <v>67</v>
      </c>
      <c r="B274" t="s">
        <v>68</v>
      </c>
      <c r="C274" t="s">
        <v>336</v>
      </c>
      <c r="D274" t="s">
        <v>253</v>
      </c>
      <c r="E274" t="s">
        <v>656</v>
      </c>
      <c r="F274" t="s">
        <v>657</v>
      </c>
      <c r="G274">
        <v>12</v>
      </c>
      <c r="H274">
        <v>12</v>
      </c>
      <c r="I274" t="s">
        <v>208</v>
      </c>
      <c r="J274">
        <v>715</v>
      </c>
      <c r="K274">
        <v>3932</v>
      </c>
      <c r="L274">
        <v>0</v>
      </c>
      <c r="M274">
        <v>0</v>
      </c>
      <c r="N274" t="s">
        <v>1421</v>
      </c>
      <c r="O274" t="s">
        <v>1421</v>
      </c>
      <c r="P274">
        <v>0</v>
      </c>
      <c r="Q274">
        <v>0</v>
      </c>
      <c r="R274" t="s">
        <v>1421</v>
      </c>
      <c r="S274" t="s">
        <v>1421</v>
      </c>
      <c r="T274">
        <v>0</v>
      </c>
      <c r="U274">
        <v>0</v>
      </c>
      <c r="V274" t="s">
        <v>1421</v>
      </c>
      <c r="W274" t="s">
        <v>1421</v>
      </c>
      <c r="X274">
        <v>0</v>
      </c>
      <c r="Y274">
        <v>0</v>
      </c>
      <c r="Z274" t="s">
        <v>1421</v>
      </c>
      <c r="AA274" t="s">
        <v>1421</v>
      </c>
      <c r="AB274">
        <v>131</v>
      </c>
      <c r="AC274">
        <v>720</v>
      </c>
      <c r="AD274" t="s">
        <v>68</v>
      </c>
      <c r="AE274" t="s">
        <v>253</v>
      </c>
      <c r="AF274">
        <v>214</v>
      </c>
      <c r="AG274">
        <v>1177</v>
      </c>
      <c r="AH274" t="s">
        <v>68</v>
      </c>
      <c r="AI274" t="s">
        <v>253</v>
      </c>
      <c r="AJ274">
        <v>370</v>
      </c>
      <c r="AK274">
        <v>2035</v>
      </c>
      <c r="AL274" t="s">
        <v>68</v>
      </c>
      <c r="AM274" t="s">
        <v>253</v>
      </c>
      <c r="AN274">
        <v>0</v>
      </c>
      <c r="AO274">
        <v>0</v>
      </c>
      <c r="AP274" t="s">
        <v>213</v>
      </c>
      <c r="AQ274">
        <v>0</v>
      </c>
      <c r="AR274">
        <v>0</v>
      </c>
      <c r="AS274">
        <v>0</v>
      </c>
      <c r="AT274">
        <v>0</v>
      </c>
      <c r="AU274" t="s">
        <v>1421</v>
      </c>
      <c r="AV274" t="s">
        <v>1421</v>
      </c>
      <c r="AW274">
        <v>0</v>
      </c>
      <c r="AX274">
        <v>0</v>
      </c>
      <c r="AY274" t="s">
        <v>1421</v>
      </c>
      <c r="AZ274" t="s">
        <v>1421</v>
      </c>
      <c r="BA274">
        <v>0</v>
      </c>
      <c r="BB274">
        <v>0</v>
      </c>
      <c r="BC274" t="s">
        <v>1421</v>
      </c>
      <c r="BD274" t="s">
        <v>1421</v>
      </c>
      <c r="BE274">
        <v>0</v>
      </c>
      <c r="BF274">
        <v>0</v>
      </c>
      <c r="BG274" t="s">
        <v>1421</v>
      </c>
      <c r="BH274" t="s">
        <v>1421</v>
      </c>
      <c r="BI274">
        <v>0</v>
      </c>
      <c r="BJ274">
        <v>0</v>
      </c>
      <c r="BK274" t="s">
        <v>1421</v>
      </c>
      <c r="BL274" t="s">
        <v>1421</v>
      </c>
      <c r="BM274">
        <v>0</v>
      </c>
      <c r="BN274">
        <v>0</v>
      </c>
      <c r="BO274" t="s">
        <v>1421</v>
      </c>
      <c r="BP274" t="s">
        <v>1421</v>
      </c>
      <c r="BQ274">
        <v>0</v>
      </c>
      <c r="BR274">
        <v>0</v>
      </c>
      <c r="BS274">
        <v>0</v>
      </c>
      <c r="BT274">
        <v>0</v>
      </c>
      <c r="BU274">
        <v>0</v>
      </c>
      <c r="BV274" t="s">
        <v>213</v>
      </c>
      <c r="BW274" t="s">
        <v>1421</v>
      </c>
      <c r="BX274">
        <v>0</v>
      </c>
      <c r="BY274">
        <v>0</v>
      </c>
      <c r="BZ274">
        <v>0</v>
      </c>
      <c r="CA274">
        <v>0</v>
      </c>
      <c r="CB274">
        <v>0</v>
      </c>
      <c r="CC274" t="s">
        <v>213</v>
      </c>
      <c r="CD274" t="s">
        <v>1421</v>
      </c>
      <c r="CE274">
        <v>0</v>
      </c>
      <c r="CF274">
        <v>0</v>
      </c>
      <c r="CG274">
        <v>0</v>
      </c>
      <c r="CH274">
        <v>0</v>
      </c>
      <c r="CI274">
        <v>0</v>
      </c>
      <c r="CJ274" t="s">
        <v>213</v>
      </c>
      <c r="CK274" t="s">
        <v>1421</v>
      </c>
      <c r="CL274">
        <v>0</v>
      </c>
      <c r="CM274">
        <v>0</v>
      </c>
      <c r="CN274">
        <v>0</v>
      </c>
      <c r="CO274">
        <v>0</v>
      </c>
      <c r="CP274">
        <v>0</v>
      </c>
      <c r="CQ274" t="s">
        <v>213</v>
      </c>
      <c r="CR274" t="s">
        <v>1421</v>
      </c>
      <c r="CS274">
        <v>0</v>
      </c>
      <c r="CT274">
        <v>0</v>
      </c>
      <c r="CU274">
        <v>0</v>
      </c>
      <c r="CV274">
        <v>518</v>
      </c>
      <c r="CW274">
        <v>202</v>
      </c>
      <c r="CX274" t="s">
        <v>213</v>
      </c>
      <c r="CY274" t="s">
        <v>1421</v>
      </c>
      <c r="CZ274">
        <v>0</v>
      </c>
      <c r="DA274">
        <v>0</v>
      </c>
      <c r="DB274">
        <v>0</v>
      </c>
      <c r="DC274">
        <v>829</v>
      </c>
      <c r="DD274">
        <v>348</v>
      </c>
      <c r="DE274" t="s">
        <v>213</v>
      </c>
      <c r="DF274" t="s">
        <v>1421</v>
      </c>
      <c r="DG274">
        <v>0</v>
      </c>
      <c r="DH274">
        <v>0</v>
      </c>
      <c r="DI274">
        <v>0</v>
      </c>
      <c r="DJ274">
        <v>1766</v>
      </c>
      <c r="DK274">
        <v>269</v>
      </c>
      <c r="DL274" t="s">
        <v>213</v>
      </c>
      <c r="DM274" t="s">
        <v>1421</v>
      </c>
      <c r="DN274">
        <v>0</v>
      </c>
      <c r="DO274">
        <v>0</v>
      </c>
      <c r="DP274">
        <v>82</v>
      </c>
      <c r="DQ274">
        <v>452</v>
      </c>
      <c r="DR274">
        <v>633</v>
      </c>
      <c r="DS274">
        <v>3480</v>
      </c>
      <c r="DT274" t="s">
        <v>213</v>
      </c>
      <c r="DU274">
        <v>0</v>
      </c>
      <c r="DV274">
        <v>0</v>
      </c>
      <c r="DW274">
        <v>2434</v>
      </c>
      <c r="DX274">
        <v>13387</v>
      </c>
      <c r="DY274">
        <v>2624</v>
      </c>
      <c r="DZ274">
        <v>14434</v>
      </c>
      <c r="EA274" t="s">
        <v>208</v>
      </c>
      <c r="EB274">
        <v>2624</v>
      </c>
      <c r="EC274">
        <v>14434</v>
      </c>
      <c r="ED274">
        <v>0</v>
      </c>
      <c r="EE274">
        <v>0</v>
      </c>
      <c r="EF274" t="s">
        <v>1421</v>
      </c>
      <c r="EG274" t="s">
        <v>1421</v>
      </c>
      <c r="EH274" t="s">
        <v>1421</v>
      </c>
      <c r="EI274" t="s">
        <v>1421</v>
      </c>
      <c r="EJ274">
        <v>0</v>
      </c>
      <c r="EK274">
        <v>0</v>
      </c>
      <c r="EL274" t="s">
        <v>1421</v>
      </c>
      <c r="EM274" t="s">
        <v>1421</v>
      </c>
      <c r="EN274" t="s">
        <v>1421</v>
      </c>
      <c r="EO274" t="s">
        <v>1421</v>
      </c>
      <c r="EP274">
        <v>0</v>
      </c>
      <c r="EQ274">
        <v>0</v>
      </c>
      <c r="ER274" t="s">
        <v>1421</v>
      </c>
      <c r="ES274" t="s">
        <v>1421</v>
      </c>
      <c r="ET274" t="s">
        <v>1421</v>
      </c>
      <c r="EU274" t="s">
        <v>1421</v>
      </c>
      <c r="EV274">
        <v>367</v>
      </c>
      <c r="EW274">
        <v>2019</v>
      </c>
      <c r="EX274" t="s">
        <v>68</v>
      </c>
      <c r="EY274" t="s">
        <v>253</v>
      </c>
      <c r="EZ274" t="s">
        <v>252</v>
      </c>
      <c r="FA274"/>
      <c r="FB274">
        <v>298</v>
      </c>
      <c r="FC274">
        <v>1639</v>
      </c>
      <c r="FD274" t="s">
        <v>68</v>
      </c>
      <c r="FE274" t="s">
        <v>253</v>
      </c>
      <c r="FF274" t="s">
        <v>254</v>
      </c>
      <c r="FG274"/>
      <c r="FH274">
        <v>1959</v>
      </c>
      <c r="FI274">
        <v>10776</v>
      </c>
      <c r="FJ274" t="s">
        <v>68</v>
      </c>
      <c r="FK274" t="s">
        <v>253</v>
      </c>
      <c r="FL274" t="s">
        <v>252</v>
      </c>
      <c r="FM274"/>
      <c r="FN274">
        <v>0</v>
      </c>
      <c r="FO274">
        <v>0</v>
      </c>
      <c r="FP274" t="s">
        <v>213</v>
      </c>
      <c r="FQ274">
        <v>0</v>
      </c>
      <c r="FR274">
        <v>0</v>
      </c>
      <c r="FS274">
        <v>0</v>
      </c>
      <c r="FT274">
        <v>0</v>
      </c>
      <c r="FU274" t="s">
        <v>1421</v>
      </c>
      <c r="FV274" t="s">
        <v>1421</v>
      </c>
      <c r="FW274" t="s">
        <v>1421</v>
      </c>
      <c r="FX274" t="s">
        <v>1421</v>
      </c>
      <c r="FY274" t="s">
        <v>1421</v>
      </c>
      <c r="FZ274" t="s">
        <v>1421</v>
      </c>
      <c r="GA274">
        <v>0</v>
      </c>
      <c r="GB274">
        <v>0</v>
      </c>
      <c r="GC274" t="s">
        <v>1421</v>
      </c>
      <c r="GD274" t="s">
        <v>1421</v>
      </c>
      <c r="GE274" t="s">
        <v>1421</v>
      </c>
      <c r="GF274" t="s">
        <v>1421</v>
      </c>
      <c r="GG274" t="s">
        <v>1421</v>
      </c>
      <c r="GH274" t="s">
        <v>1421</v>
      </c>
      <c r="GI274">
        <v>0</v>
      </c>
      <c r="GJ274">
        <v>0</v>
      </c>
      <c r="GK274" t="s">
        <v>1421</v>
      </c>
      <c r="GL274" t="s">
        <v>1421</v>
      </c>
      <c r="GM274" t="s">
        <v>1421</v>
      </c>
      <c r="GN274" t="s">
        <v>1421</v>
      </c>
      <c r="GO274" t="s">
        <v>1421</v>
      </c>
      <c r="GP274" t="s">
        <v>1421</v>
      </c>
      <c r="GQ274">
        <v>0</v>
      </c>
      <c r="GR274">
        <v>0</v>
      </c>
      <c r="GS274" t="s">
        <v>1421</v>
      </c>
      <c r="GT274" t="s">
        <v>1421</v>
      </c>
      <c r="GU274" t="s">
        <v>1421</v>
      </c>
      <c r="GV274" t="s">
        <v>1421</v>
      </c>
      <c r="GW274" t="s">
        <v>1421</v>
      </c>
      <c r="GX274" t="s">
        <v>1421</v>
      </c>
      <c r="GY274">
        <v>0</v>
      </c>
      <c r="GZ274">
        <v>0</v>
      </c>
      <c r="HA274" t="s">
        <v>1421</v>
      </c>
      <c r="HB274" t="s">
        <v>1421</v>
      </c>
      <c r="HC274" t="s">
        <v>1421</v>
      </c>
      <c r="HD274" t="s">
        <v>1421</v>
      </c>
      <c r="HE274" t="s">
        <v>1421</v>
      </c>
      <c r="HF274" t="s">
        <v>1421</v>
      </c>
      <c r="HG274">
        <v>0</v>
      </c>
      <c r="HH274">
        <v>0</v>
      </c>
      <c r="HI274" t="s">
        <v>1421</v>
      </c>
      <c r="HJ274" t="s">
        <v>1421</v>
      </c>
      <c r="HK274" t="s">
        <v>1421</v>
      </c>
      <c r="HL274" t="s">
        <v>1421</v>
      </c>
      <c r="HM274" t="s">
        <v>1421</v>
      </c>
      <c r="HN274" t="s">
        <v>1421</v>
      </c>
      <c r="HO274">
        <v>0</v>
      </c>
      <c r="HP274">
        <v>0</v>
      </c>
      <c r="HQ274">
        <v>256</v>
      </c>
      <c r="HR274">
        <v>1409</v>
      </c>
      <c r="HS274">
        <v>358</v>
      </c>
      <c r="HT274">
        <v>1970</v>
      </c>
      <c r="HU274">
        <v>2010</v>
      </c>
      <c r="HV274">
        <v>11055</v>
      </c>
      <c r="HW274">
        <v>0</v>
      </c>
      <c r="HX274">
        <v>0</v>
      </c>
      <c r="HY274" t="s">
        <v>208</v>
      </c>
      <c r="HZ274">
        <v>24</v>
      </c>
      <c r="IA274">
        <v>133</v>
      </c>
      <c r="IB274" t="s">
        <v>208</v>
      </c>
      <c r="IC274" t="s">
        <v>68</v>
      </c>
      <c r="ID274" t="s">
        <v>253</v>
      </c>
      <c r="IE274" t="s">
        <v>208</v>
      </c>
      <c r="IF274" t="s">
        <v>154</v>
      </c>
      <c r="IG274" t="s">
        <v>208</v>
      </c>
      <c r="IH274">
        <v>51</v>
      </c>
      <c r="II274">
        <v>281</v>
      </c>
      <c r="IJ274" t="s">
        <v>213</v>
      </c>
      <c r="IK274" t="s">
        <v>219</v>
      </c>
      <c r="IL274" t="s">
        <v>219</v>
      </c>
      <c r="IM274" t="s">
        <v>230</v>
      </c>
      <c r="IN274" t="s">
        <v>1666</v>
      </c>
    </row>
    <row r="275" spans="1:248" hidden="1" x14ac:dyDescent="0.25">
      <c r="A275" t="s">
        <v>75</v>
      </c>
      <c r="B275" t="s">
        <v>76</v>
      </c>
      <c r="C275" t="s">
        <v>224</v>
      </c>
      <c r="D275" t="s">
        <v>216</v>
      </c>
      <c r="E275" t="s">
        <v>225</v>
      </c>
      <c r="F275" t="s">
        <v>226</v>
      </c>
      <c r="G275">
        <v>12</v>
      </c>
      <c r="H275">
        <v>12</v>
      </c>
      <c r="I275" t="s">
        <v>208</v>
      </c>
      <c r="J275">
        <v>2108</v>
      </c>
      <c r="K275">
        <v>11593</v>
      </c>
      <c r="L275">
        <v>11</v>
      </c>
      <c r="M275">
        <v>71</v>
      </c>
      <c r="N275" t="s">
        <v>76</v>
      </c>
      <c r="O275" t="s">
        <v>210</v>
      </c>
      <c r="P275">
        <v>44</v>
      </c>
      <c r="Q275">
        <v>158</v>
      </c>
      <c r="R275" t="s">
        <v>76</v>
      </c>
      <c r="S275" t="s">
        <v>214</v>
      </c>
      <c r="T275">
        <v>272</v>
      </c>
      <c r="U275">
        <v>1499</v>
      </c>
      <c r="V275" t="s">
        <v>68</v>
      </c>
      <c r="W275" t="s">
        <v>209</v>
      </c>
      <c r="X275">
        <v>40</v>
      </c>
      <c r="Y275">
        <v>263</v>
      </c>
      <c r="Z275" t="s">
        <v>1421</v>
      </c>
      <c r="AA275" t="s">
        <v>1421</v>
      </c>
      <c r="AB275">
        <v>0</v>
      </c>
      <c r="AC275">
        <v>0</v>
      </c>
      <c r="AD275" t="s">
        <v>1421</v>
      </c>
      <c r="AE275" t="s">
        <v>1421</v>
      </c>
      <c r="AF275">
        <v>250</v>
      </c>
      <c r="AG275">
        <v>1384</v>
      </c>
      <c r="AH275" t="s">
        <v>76</v>
      </c>
      <c r="AI275" t="s">
        <v>227</v>
      </c>
      <c r="AJ275">
        <v>1491</v>
      </c>
      <c r="AK275">
        <v>8218</v>
      </c>
      <c r="AL275" t="s">
        <v>76</v>
      </c>
      <c r="AM275" t="s">
        <v>216</v>
      </c>
      <c r="AN275">
        <v>0</v>
      </c>
      <c r="AO275">
        <v>0</v>
      </c>
      <c r="AP275" t="s">
        <v>208</v>
      </c>
      <c r="AQ275">
        <v>151</v>
      </c>
      <c r="AR275">
        <v>767</v>
      </c>
      <c r="AS275">
        <v>44</v>
      </c>
      <c r="AT275">
        <v>158</v>
      </c>
      <c r="AU275" t="s">
        <v>156</v>
      </c>
      <c r="AV275" t="s">
        <v>228</v>
      </c>
      <c r="AW275">
        <v>38</v>
      </c>
      <c r="AX275">
        <v>205</v>
      </c>
      <c r="AY275" t="s">
        <v>154</v>
      </c>
      <c r="AZ275" t="s">
        <v>514</v>
      </c>
      <c r="BA275">
        <v>40</v>
      </c>
      <c r="BB275">
        <v>263</v>
      </c>
      <c r="BC275" t="s">
        <v>156</v>
      </c>
      <c r="BD275" t="s">
        <v>218</v>
      </c>
      <c r="BE275">
        <v>0</v>
      </c>
      <c r="BF275">
        <v>0</v>
      </c>
      <c r="BG275" t="s">
        <v>1421</v>
      </c>
      <c r="BH275" t="s">
        <v>1421</v>
      </c>
      <c r="BI275">
        <v>0</v>
      </c>
      <c r="BJ275">
        <v>0</v>
      </c>
      <c r="BK275" t="s">
        <v>1421</v>
      </c>
      <c r="BL275" t="s">
        <v>1421</v>
      </c>
      <c r="BM275">
        <v>29</v>
      </c>
      <c r="BN275">
        <v>141</v>
      </c>
      <c r="BO275" t="s">
        <v>1421</v>
      </c>
      <c r="BP275" t="s">
        <v>1421</v>
      </c>
      <c r="BQ275">
        <v>0</v>
      </c>
      <c r="BR275">
        <v>0</v>
      </c>
      <c r="BS275">
        <v>71</v>
      </c>
      <c r="BT275">
        <v>0</v>
      </c>
      <c r="BU275">
        <v>0</v>
      </c>
      <c r="BV275" t="s">
        <v>213</v>
      </c>
      <c r="BW275" t="s">
        <v>1421</v>
      </c>
      <c r="BX275">
        <v>0</v>
      </c>
      <c r="BY275">
        <v>0</v>
      </c>
      <c r="BZ275">
        <v>0</v>
      </c>
      <c r="CA275">
        <v>0</v>
      </c>
      <c r="CB275">
        <v>0</v>
      </c>
      <c r="CC275" t="s">
        <v>213</v>
      </c>
      <c r="CD275" t="s">
        <v>1421</v>
      </c>
      <c r="CE275">
        <v>0</v>
      </c>
      <c r="CF275">
        <v>158</v>
      </c>
      <c r="CG275">
        <v>1307</v>
      </c>
      <c r="CH275">
        <v>0</v>
      </c>
      <c r="CI275">
        <v>0</v>
      </c>
      <c r="CJ275" t="s">
        <v>213</v>
      </c>
      <c r="CK275" t="s">
        <v>1421</v>
      </c>
      <c r="CL275">
        <v>0</v>
      </c>
      <c r="CM275">
        <v>192</v>
      </c>
      <c r="CN275">
        <v>0</v>
      </c>
      <c r="CO275">
        <v>0</v>
      </c>
      <c r="CP275">
        <v>0</v>
      </c>
      <c r="CQ275" t="s">
        <v>213</v>
      </c>
      <c r="CR275" t="s">
        <v>1421</v>
      </c>
      <c r="CS275">
        <v>0</v>
      </c>
      <c r="CT275">
        <v>263</v>
      </c>
      <c r="CU275">
        <v>0</v>
      </c>
      <c r="CV275">
        <v>0</v>
      </c>
      <c r="CW275">
        <v>0</v>
      </c>
      <c r="CX275" t="s">
        <v>213</v>
      </c>
      <c r="CY275" t="s">
        <v>1421</v>
      </c>
      <c r="CZ275">
        <v>0</v>
      </c>
      <c r="DA275">
        <v>0</v>
      </c>
      <c r="DB275">
        <v>0</v>
      </c>
      <c r="DC275">
        <v>0</v>
      </c>
      <c r="DD275">
        <v>1384</v>
      </c>
      <c r="DE275" t="s">
        <v>213</v>
      </c>
      <c r="DF275" t="s">
        <v>1421</v>
      </c>
      <c r="DG275">
        <v>0</v>
      </c>
      <c r="DH275">
        <v>0</v>
      </c>
      <c r="DI275">
        <v>0</v>
      </c>
      <c r="DJ275">
        <v>0</v>
      </c>
      <c r="DK275">
        <v>8086</v>
      </c>
      <c r="DL275" t="s">
        <v>213</v>
      </c>
      <c r="DM275" t="s">
        <v>1421</v>
      </c>
      <c r="DN275">
        <v>0</v>
      </c>
      <c r="DO275">
        <v>132</v>
      </c>
      <c r="DP275">
        <v>1001</v>
      </c>
      <c r="DQ275">
        <v>5505</v>
      </c>
      <c r="DR275">
        <v>1107</v>
      </c>
      <c r="DS275">
        <v>6088</v>
      </c>
      <c r="DT275" t="s">
        <v>208</v>
      </c>
      <c r="DU275">
        <v>88</v>
      </c>
      <c r="DV275">
        <v>484</v>
      </c>
      <c r="DW275">
        <v>1638</v>
      </c>
      <c r="DX275">
        <v>9017</v>
      </c>
      <c r="DY275">
        <v>420</v>
      </c>
      <c r="DZ275">
        <v>2240</v>
      </c>
      <c r="EA275" t="s">
        <v>208</v>
      </c>
      <c r="EB275">
        <v>232</v>
      </c>
      <c r="EC275">
        <v>1281</v>
      </c>
      <c r="ED275">
        <v>0</v>
      </c>
      <c r="EE275">
        <v>0</v>
      </c>
      <c r="EF275" t="s">
        <v>1421</v>
      </c>
      <c r="EG275" t="s">
        <v>1421</v>
      </c>
      <c r="EH275" t="s">
        <v>1421</v>
      </c>
      <c r="EI275" t="s">
        <v>1421</v>
      </c>
      <c r="EJ275">
        <v>0</v>
      </c>
      <c r="EK275">
        <v>0</v>
      </c>
      <c r="EL275" t="s">
        <v>1421</v>
      </c>
      <c r="EM275" t="s">
        <v>1421</v>
      </c>
      <c r="EN275" t="s">
        <v>1421</v>
      </c>
      <c r="EO275" t="s">
        <v>1421</v>
      </c>
      <c r="EP275">
        <v>62</v>
      </c>
      <c r="EQ275">
        <v>338</v>
      </c>
      <c r="ER275" t="s">
        <v>76</v>
      </c>
      <c r="ES275" t="s">
        <v>214</v>
      </c>
      <c r="ET275" t="s">
        <v>509</v>
      </c>
      <c r="EU275"/>
      <c r="EV275">
        <v>93</v>
      </c>
      <c r="EW275">
        <v>516</v>
      </c>
      <c r="EX275" t="s">
        <v>64</v>
      </c>
      <c r="EY275" t="s">
        <v>217</v>
      </c>
      <c r="EZ275" t="s">
        <v>509</v>
      </c>
      <c r="FA275"/>
      <c r="FB275">
        <v>0</v>
      </c>
      <c r="FC275">
        <v>0</v>
      </c>
      <c r="FD275" t="s">
        <v>1421</v>
      </c>
      <c r="FE275" t="s">
        <v>1421</v>
      </c>
      <c r="FF275" t="s">
        <v>1421</v>
      </c>
      <c r="FG275" t="s">
        <v>1421</v>
      </c>
      <c r="FH275">
        <v>77</v>
      </c>
      <c r="FI275">
        <v>427</v>
      </c>
      <c r="FJ275" t="s">
        <v>76</v>
      </c>
      <c r="FK275" t="s">
        <v>205</v>
      </c>
      <c r="FL275" t="s">
        <v>509</v>
      </c>
      <c r="FM275"/>
      <c r="FN275">
        <v>0</v>
      </c>
      <c r="FO275">
        <v>0</v>
      </c>
      <c r="FP275" t="s">
        <v>208</v>
      </c>
      <c r="FQ275">
        <v>188</v>
      </c>
      <c r="FR275">
        <v>959</v>
      </c>
      <c r="FS275">
        <v>0</v>
      </c>
      <c r="FT275">
        <v>0</v>
      </c>
      <c r="FU275" t="s">
        <v>1421</v>
      </c>
      <c r="FV275" t="s">
        <v>1421</v>
      </c>
      <c r="FW275" t="s">
        <v>1421</v>
      </c>
      <c r="FX275" t="s">
        <v>1421</v>
      </c>
      <c r="FY275" t="s">
        <v>1421</v>
      </c>
      <c r="FZ275" t="s">
        <v>1421</v>
      </c>
      <c r="GA275">
        <v>0</v>
      </c>
      <c r="GB275">
        <v>0</v>
      </c>
      <c r="GC275" t="s">
        <v>1421</v>
      </c>
      <c r="GD275" t="s">
        <v>1421</v>
      </c>
      <c r="GE275" t="s">
        <v>1421</v>
      </c>
      <c r="GF275" t="s">
        <v>1421</v>
      </c>
      <c r="GG275" t="s">
        <v>1421</v>
      </c>
      <c r="GH275" t="s">
        <v>1421</v>
      </c>
      <c r="GI275">
        <v>39</v>
      </c>
      <c r="GJ275">
        <v>228</v>
      </c>
      <c r="GK275" t="s">
        <v>158</v>
      </c>
      <c r="GL275" t="s">
        <v>1421</v>
      </c>
      <c r="GM275" t="s">
        <v>271</v>
      </c>
      <c r="GN275" t="s">
        <v>1421</v>
      </c>
      <c r="GO275" t="s">
        <v>509</v>
      </c>
      <c r="GP275"/>
      <c r="GQ275">
        <v>82</v>
      </c>
      <c r="GR275">
        <v>398</v>
      </c>
      <c r="GS275" t="s">
        <v>154</v>
      </c>
      <c r="GT275" t="s">
        <v>1421</v>
      </c>
      <c r="GU275" t="s">
        <v>966</v>
      </c>
      <c r="GV275" t="s">
        <v>1421</v>
      </c>
      <c r="GW275" t="s">
        <v>509</v>
      </c>
      <c r="GX275"/>
      <c r="GY275">
        <v>67</v>
      </c>
      <c r="GZ275">
        <v>333</v>
      </c>
      <c r="HA275" t="s">
        <v>156</v>
      </c>
      <c r="HB275" t="s">
        <v>1421</v>
      </c>
      <c r="HC275" t="s">
        <v>228</v>
      </c>
      <c r="HD275" t="s">
        <v>1421</v>
      </c>
      <c r="HE275" t="s">
        <v>509</v>
      </c>
      <c r="HF275"/>
      <c r="HG275">
        <v>0</v>
      </c>
      <c r="HH275">
        <v>0</v>
      </c>
      <c r="HI275" t="s">
        <v>1421</v>
      </c>
      <c r="HJ275" t="s">
        <v>1421</v>
      </c>
      <c r="HK275" t="s">
        <v>1421</v>
      </c>
      <c r="HL275" t="s">
        <v>1421</v>
      </c>
      <c r="HM275" t="s">
        <v>1421</v>
      </c>
      <c r="HN275" t="s">
        <v>1421</v>
      </c>
      <c r="HO275">
        <v>0</v>
      </c>
      <c r="HP275">
        <v>0</v>
      </c>
      <c r="HQ275">
        <v>103</v>
      </c>
      <c r="HR275">
        <v>545</v>
      </c>
      <c r="HS275">
        <v>216</v>
      </c>
      <c r="HT275">
        <v>1192</v>
      </c>
      <c r="HU275">
        <v>101</v>
      </c>
      <c r="HV275">
        <v>503</v>
      </c>
      <c r="HW275">
        <v>0</v>
      </c>
      <c r="HX275">
        <v>0</v>
      </c>
      <c r="HY275" t="s">
        <v>208</v>
      </c>
      <c r="HZ275">
        <v>148</v>
      </c>
      <c r="IA275">
        <v>814</v>
      </c>
      <c r="IB275" t="s">
        <v>208</v>
      </c>
      <c r="IC275" t="s">
        <v>64</v>
      </c>
      <c r="ID275" t="s">
        <v>217</v>
      </c>
      <c r="IE275" t="s">
        <v>208</v>
      </c>
      <c r="IF275" t="s">
        <v>156</v>
      </c>
      <c r="IG275" t="s">
        <v>208</v>
      </c>
      <c r="IH275">
        <v>107</v>
      </c>
      <c r="II275">
        <v>589</v>
      </c>
      <c r="IJ275" t="s">
        <v>208</v>
      </c>
      <c r="IK275" t="s">
        <v>237</v>
      </c>
      <c r="IL275" t="s">
        <v>230</v>
      </c>
      <c r="IM275" t="s">
        <v>230</v>
      </c>
      <c r="IN275" t="s">
        <v>1667</v>
      </c>
    </row>
    <row r="276" spans="1:248" hidden="1" x14ac:dyDescent="0.25">
      <c r="A276" t="s">
        <v>67</v>
      </c>
      <c r="B276" t="s">
        <v>68</v>
      </c>
      <c r="C276" t="s">
        <v>336</v>
      </c>
      <c r="D276" t="s">
        <v>253</v>
      </c>
      <c r="E276" t="s">
        <v>971</v>
      </c>
      <c r="F276" t="s">
        <v>253</v>
      </c>
      <c r="G276">
        <v>12</v>
      </c>
      <c r="H276">
        <v>12</v>
      </c>
      <c r="I276" t="s">
        <v>208</v>
      </c>
      <c r="J276">
        <v>1457</v>
      </c>
      <c r="K276">
        <v>8015</v>
      </c>
      <c r="L276">
        <v>0</v>
      </c>
      <c r="M276">
        <v>0</v>
      </c>
      <c r="N276" t="s">
        <v>1421</v>
      </c>
      <c r="O276" t="s">
        <v>1421</v>
      </c>
      <c r="P276">
        <v>0</v>
      </c>
      <c r="Q276">
        <v>0</v>
      </c>
      <c r="R276" t="s">
        <v>1421</v>
      </c>
      <c r="S276" t="s">
        <v>1421</v>
      </c>
      <c r="T276">
        <v>0</v>
      </c>
      <c r="U276">
        <v>0</v>
      </c>
      <c r="V276" t="s">
        <v>1421</v>
      </c>
      <c r="W276" t="s">
        <v>1421</v>
      </c>
      <c r="X276">
        <v>0</v>
      </c>
      <c r="Y276">
        <v>0</v>
      </c>
      <c r="Z276" t="s">
        <v>1421</v>
      </c>
      <c r="AA276" t="s">
        <v>1421</v>
      </c>
      <c r="AB276">
        <v>479</v>
      </c>
      <c r="AC276">
        <v>2631</v>
      </c>
      <c r="AD276" t="s">
        <v>68</v>
      </c>
      <c r="AE276" t="s">
        <v>253</v>
      </c>
      <c r="AF276">
        <v>421</v>
      </c>
      <c r="AG276">
        <v>2316</v>
      </c>
      <c r="AH276" t="s">
        <v>68</v>
      </c>
      <c r="AI276" t="s">
        <v>253</v>
      </c>
      <c r="AJ276">
        <v>557</v>
      </c>
      <c r="AK276">
        <v>3068</v>
      </c>
      <c r="AL276" t="s">
        <v>68</v>
      </c>
      <c r="AM276" t="s">
        <v>253</v>
      </c>
      <c r="AN276">
        <v>0</v>
      </c>
      <c r="AO276">
        <v>0</v>
      </c>
      <c r="AP276" t="s">
        <v>213</v>
      </c>
      <c r="AQ276">
        <v>0</v>
      </c>
      <c r="AR276">
        <v>0</v>
      </c>
      <c r="AS276">
        <v>0</v>
      </c>
      <c r="AT276">
        <v>0</v>
      </c>
      <c r="AU276" t="s">
        <v>1421</v>
      </c>
      <c r="AV276" t="s">
        <v>1421</v>
      </c>
      <c r="AW276">
        <v>0</v>
      </c>
      <c r="AX276">
        <v>0</v>
      </c>
      <c r="AY276" t="s">
        <v>1421</v>
      </c>
      <c r="AZ276" t="s">
        <v>1421</v>
      </c>
      <c r="BA276">
        <v>0</v>
      </c>
      <c r="BB276">
        <v>0</v>
      </c>
      <c r="BC276" t="s">
        <v>1421</v>
      </c>
      <c r="BD276" t="s">
        <v>1421</v>
      </c>
      <c r="BE276">
        <v>0</v>
      </c>
      <c r="BF276">
        <v>0</v>
      </c>
      <c r="BG276" t="s">
        <v>1421</v>
      </c>
      <c r="BH276" t="s">
        <v>1421</v>
      </c>
      <c r="BI276">
        <v>0</v>
      </c>
      <c r="BJ276">
        <v>0</v>
      </c>
      <c r="BK276" t="s">
        <v>1421</v>
      </c>
      <c r="BL276" t="s">
        <v>1421</v>
      </c>
      <c r="BM276">
        <v>0</v>
      </c>
      <c r="BN276">
        <v>0</v>
      </c>
      <c r="BO276" t="s">
        <v>1421</v>
      </c>
      <c r="BP276" t="s">
        <v>1421</v>
      </c>
      <c r="BQ276">
        <v>0</v>
      </c>
      <c r="BR276">
        <v>0</v>
      </c>
      <c r="BS276">
        <v>0</v>
      </c>
      <c r="BT276">
        <v>0</v>
      </c>
      <c r="BU276">
        <v>0</v>
      </c>
      <c r="BV276" t="s">
        <v>213</v>
      </c>
      <c r="BW276" t="s">
        <v>1421</v>
      </c>
      <c r="BX276">
        <v>0</v>
      </c>
      <c r="BY276">
        <v>0</v>
      </c>
      <c r="BZ276">
        <v>0</v>
      </c>
      <c r="CA276">
        <v>0</v>
      </c>
      <c r="CB276">
        <v>0</v>
      </c>
      <c r="CC276" t="s">
        <v>213</v>
      </c>
      <c r="CD276" t="s">
        <v>1421</v>
      </c>
      <c r="CE276">
        <v>0</v>
      </c>
      <c r="CF276">
        <v>0</v>
      </c>
      <c r="CG276">
        <v>0</v>
      </c>
      <c r="CH276">
        <v>0</v>
      </c>
      <c r="CI276">
        <v>0</v>
      </c>
      <c r="CJ276" t="s">
        <v>213</v>
      </c>
      <c r="CK276" t="s">
        <v>1421</v>
      </c>
      <c r="CL276">
        <v>0</v>
      </c>
      <c r="CM276">
        <v>0</v>
      </c>
      <c r="CN276">
        <v>0</v>
      </c>
      <c r="CO276">
        <v>0</v>
      </c>
      <c r="CP276">
        <v>0</v>
      </c>
      <c r="CQ276" t="s">
        <v>213</v>
      </c>
      <c r="CR276" t="s">
        <v>1421</v>
      </c>
      <c r="CS276">
        <v>0</v>
      </c>
      <c r="CT276">
        <v>0</v>
      </c>
      <c r="CU276">
        <v>0</v>
      </c>
      <c r="CV276">
        <v>2631</v>
      </c>
      <c r="CW276">
        <v>0</v>
      </c>
      <c r="CX276" t="s">
        <v>213</v>
      </c>
      <c r="CY276" t="s">
        <v>1421</v>
      </c>
      <c r="CZ276">
        <v>0</v>
      </c>
      <c r="DA276">
        <v>0</v>
      </c>
      <c r="DB276">
        <v>0</v>
      </c>
      <c r="DC276">
        <v>2118</v>
      </c>
      <c r="DD276">
        <v>198</v>
      </c>
      <c r="DE276" t="s">
        <v>213</v>
      </c>
      <c r="DF276" t="s">
        <v>1421</v>
      </c>
      <c r="DG276">
        <v>0</v>
      </c>
      <c r="DH276">
        <v>0</v>
      </c>
      <c r="DI276">
        <v>0</v>
      </c>
      <c r="DJ276">
        <v>3068</v>
      </c>
      <c r="DK276">
        <v>0</v>
      </c>
      <c r="DL276" t="s">
        <v>213</v>
      </c>
      <c r="DM276" t="s">
        <v>1421</v>
      </c>
      <c r="DN276">
        <v>0</v>
      </c>
      <c r="DO276">
        <v>0</v>
      </c>
      <c r="DP276">
        <v>94</v>
      </c>
      <c r="DQ276">
        <v>517</v>
      </c>
      <c r="DR276">
        <v>1363</v>
      </c>
      <c r="DS276">
        <v>7498</v>
      </c>
      <c r="DT276" t="s">
        <v>213</v>
      </c>
      <c r="DU276">
        <v>0</v>
      </c>
      <c r="DV276">
        <v>0</v>
      </c>
      <c r="DW276">
        <v>3447</v>
      </c>
      <c r="DX276">
        <v>18958</v>
      </c>
      <c r="DY276">
        <v>3152</v>
      </c>
      <c r="DZ276">
        <v>17337</v>
      </c>
      <c r="EA276" t="s">
        <v>208</v>
      </c>
      <c r="EB276">
        <v>3152</v>
      </c>
      <c r="EC276">
        <v>17337</v>
      </c>
      <c r="ED276">
        <v>0</v>
      </c>
      <c r="EE276">
        <v>0</v>
      </c>
      <c r="EF276" t="s">
        <v>1421</v>
      </c>
      <c r="EG276" t="s">
        <v>1421</v>
      </c>
      <c r="EH276" t="s">
        <v>1421</v>
      </c>
      <c r="EI276" t="s">
        <v>1421</v>
      </c>
      <c r="EJ276">
        <v>0</v>
      </c>
      <c r="EK276">
        <v>0</v>
      </c>
      <c r="EL276" t="s">
        <v>1421</v>
      </c>
      <c r="EM276" t="s">
        <v>1421</v>
      </c>
      <c r="EN276" t="s">
        <v>1421</v>
      </c>
      <c r="EO276" t="s">
        <v>1421</v>
      </c>
      <c r="EP276">
        <v>0</v>
      </c>
      <c r="EQ276">
        <v>0</v>
      </c>
      <c r="ER276" t="s">
        <v>1421</v>
      </c>
      <c r="ES276" t="s">
        <v>1421</v>
      </c>
      <c r="ET276" t="s">
        <v>1421</v>
      </c>
      <c r="EU276" t="s">
        <v>1421</v>
      </c>
      <c r="EV276">
        <v>1845</v>
      </c>
      <c r="EW276">
        <v>10148</v>
      </c>
      <c r="EX276" t="s">
        <v>68</v>
      </c>
      <c r="EY276" t="s">
        <v>253</v>
      </c>
      <c r="EZ276" t="s">
        <v>252</v>
      </c>
      <c r="FA276"/>
      <c r="FB276">
        <v>1196</v>
      </c>
      <c r="FC276">
        <v>6578</v>
      </c>
      <c r="FD276" t="s">
        <v>68</v>
      </c>
      <c r="FE276" t="s">
        <v>253</v>
      </c>
      <c r="FF276" t="s">
        <v>252</v>
      </c>
      <c r="FG276"/>
      <c r="FH276">
        <v>111</v>
      </c>
      <c r="FI276">
        <v>611</v>
      </c>
      <c r="FJ276" t="s">
        <v>68</v>
      </c>
      <c r="FK276" t="s">
        <v>253</v>
      </c>
      <c r="FL276" t="s">
        <v>252</v>
      </c>
      <c r="FM276"/>
      <c r="FN276">
        <v>0</v>
      </c>
      <c r="FO276">
        <v>0</v>
      </c>
      <c r="FP276" t="s">
        <v>213</v>
      </c>
      <c r="FQ276">
        <v>0</v>
      </c>
      <c r="FR276">
        <v>0</v>
      </c>
      <c r="FS276">
        <v>0</v>
      </c>
      <c r="FT276">
        <v>0</v>
      </c>
      <c r="FU276" t="s">
        <v>1421</v>
      </c>
      <c r="FV276" t="s">
        <v>1421</v>
      </c>
      <c r="FW276" t="s">
        <v>1421</v>
      </c>
      <c r="FX276" t="s">
        <v>1421</v>
      </c>
      <c r="FY276" t="s">
        <v>1421</v>
      </c>
      <c r="FZ276" t="s">
        <v>1421</v>
      </c>
      <c r="GA276">
        <v>0</v>
      </c>
      <c r="GB276">
        <v>0</v>
      </c>
      <c r="GC276" t="s">
        <v>1421</v>
      </c>
      <c r="GD276" t="s">
        <v>1421</v>
      </c>
      <c r="GE276" t="s">
        <v>1421</v>
      </c>
      <c r="GF276" t="s">
        <v>1421</v>
      </c>
      <c r="GG276" t="s">
        <v>1421</v>
      </c>
      <c r="GH276" t="s">
        <v>1421</v>
      </c>
      <c r="GI276">
        <v>0</v>
      </c>
      <c r="GJ276">
        <v>0</v>
      </c>
      <c r="GK276" t="s">
        <v>1421</v>
      </c>
      <c r="GL276" t="s">
        <v>1421</v>
      </c>
      <c r="GM276" t="s">
        <v>1421</v>
      </c>
      <c r="GN276" t="s">
        <v>1421</v>
      </c>
      <c r="GO276" t="s">
        <v>1421</v>
      </c>
      <c r="GP276" t="s">
        <v>1421</v>
      </c>
      <c r="GQ276">
        <v>0</v>
      </c>
      <c r="GR276">
        <v>0</v>
      </c>
      <c r="GS276" t="s">
        <v>1421</v>
      </c>
      <c r="GT276" t="s">
        <v>1421</v>
      </c>
      <c r="GU276" t="s">
        <v>1421</v>
      </c>
      <c r="GV276" t="s">
        <v>1421</v>
      </c>
      <c r="GW276" t="s">
        <v>1421</v>
      </c>
      <c r="GX276" t="s">
        <v>1421</v>
      </c>
      <c r="GY276">
        <v>0</v>
      </c>
      <c r="GZ276">
        <v>0</v>
      </c>
      <c r="HA276" t="s">
        <v>1421</v>
      </c>
      <c r="HB276" t="s">
        <v>1421</v>
      </c>
      <c r="HC276" t="s">
        <v>1421</v>
      </c>
      <c r="HD276" t="s">
        <v>1421</v>
      </c>
      <c r="HE276" t="s">
        <v>1421</v>
      </c>
      <c r="HF276" t="s">
        <v>1421</v>
      </c>
      <c r="HG276">
        <v>0</v>
      </c>
      <c r="HH276">
        <v>0</v>
      </c>
      <c r="HI276" t="s">
        <v>1421</v>
      </c>
      <c r="HJ276" t="s">
        <v>1421</v>
      </c>
      <c r="HK276" t="s">
        <v>1421</v>
      </c>
      <c r="HL276" t="s">
        <v>1421</v>
      </c>
      <c r="HM276" t="s">
        <v>1421</v>
      </c>
      <c r="HN276" t="s">
        <v>1421</v>
      </c>
      <c r="HO276">
        <v>0</v>
      </c>
      <c r="HP276">
        <v>0</v>
      </c>
      <c r="HQ276">
        <v>3041</v>
      </c>
      <c r="HR276">
        <v>16726</v>
      </c>
      <c r="HS276">
        <v>111</v>
      </c>
      <c r="HT276">
        <v>611</v>
      </c>
      <c r="HU276">
        <v>0</v>
      </c>
      <c r="HV276">
        <v>0</v>
      </c>
      <c r="HW276">
        <v>0</v>
      </c>
      <c r="HX276">
        <v>0</v>
      </c>
      <c r="HY276" t="s">
        <v>208</v>
      </c>
      <c r="HZ276">
        <v>304</v>
      </c>
      <c r="IA276">
        <v>1674</v>
      </c>
      <c r="IB276" t="s">
        <v>208</v>
      </c>
      <c r="IC276" t="s">
        <v>68</v>
      </c>
      <c r="ID276" t="s">
        <v>253</v>
      </c>
      <c r="IE276" t="s">
        <v>208</v>
      </c>
      <c r="IF276" t="s">
        <v>158</v>
      </c>
      <c r="IG276" t="s">
        <v>208</v>
      </c>
      <c r="IH276">
        <v>514</v>
      </c>
      <c r="II276">
        <v>2828</v>
      </c>
      <c r="IJ276" t="s">
        <v>208</v>
      </c>
      <c r="IK276" t="s">
        <v>230</v>
      </c>
      <c r="IL276" t="s">
        <v>230</v>
      </c>
      <c r="IM276" t="s">
        <v>219</v>
      </c>
      <c r="IN276" t="s">
        <v>1668</v>
      </c>
    </row>
    <row r="277" spans="1:248" hidden="1" x14ac:dyDescent="0.25">
      <c r="A277" t="s">
        <v>75</v>
      </c>
      <c r="B277" t="s">
        <v>76</v>
      </c>
      <c r="C277" t="s">
        <v>231</v>
      </c>
      <c r="D277" t="s">
        <v>210</v>
      </c>
      <c r="E277" t="s">
        <v>559</v>
      </c>
      <c r="F277" t="s">
        <v>560</v>
      </c>
      <c r="G277">
        <v>12</v>
      </c>
      <c r="H277">
        <v>12</v>
      </c>
      <c r="I277" t="s">
        <v>208</v>
      </c>
      <c r="J277">
        <v>80</v>
      </c>
      <c r="K277">
        <v>446</v>
      </c>
      <c r="L277">
        <v>0</v>
      </c>
      <c r="M277">
        <v>0</v>
      </c>
      <c r="N277" t="s">
        <v>1421</v>
      </c>
      <c r="O277" t="s">
        <v>1421</v>
      </c>
      <c r="P277">
        <v>0</v>
      </c>
      <c r="Q277">
        <v>0</v>
      </c>
      <c r="R277" t="s">
        <v>1421</v>
      </c>
      <c r="S277" t="s">
        <v>1421</v>
      </c>
      <c r="T277">
        <v>4</v>
      </c>
      <c r="U277">
        <v>22</v>
      </c>
      <c r="V277" t="s">
        <v>68</v>
      </c>
      <c r="W277" t="s">
        <v>209</v>
      </c>
      <c r="X277">
        <v>7</v>
      </c>
      <c r="Y277">
        <v>39</v>
      </c>
      <c r="Z277" t="s">
        <v>68</v>
      </c>
      <c r="AA277" t="s">
        <v>209</v>
      </c>
      <c r="AB277">
        <v>15</v>
      </c>
      <c r="AC277">
        <v>84</v>
      </c>
      <c r="AD277" t="s">
        <v>68</v>
      </c>
      <c r="AE277" t="s">
        <v>209</v>
      </c>
      <c r="AF277">
        <v>21</v>
      </c>
      <c r="AG277">
        <v>117</v>
      </c>
      <c r="AH277" t="s">
        <v>68</v>
      </c>
      <c r="AI277" t="s">
        <v>209</v>
      </c>
      <c r="AJ277">
        <v>33</v>
      </c>
      <c r="AK277">
        <v>184</v>
      </c>
      <c r="AL277" t="s">
        <v>68</v>
      </c>
      <c r="AM277" t="s">
        <v>209</v>
      </c>
      <c r="AN277">
        <v>0</v>
      </c>
      <c r="AO277">
        <v>0</v>
      </c>
      <c r="AP277" t="s">
        <v>213</v>
      </c>
      <c r="AQ277">
        <v>0</v>
      </c>
      <c r="AR277">
        <v>0</v>
      </c>
      <c r="AS277">
        <v>0</v>
      </c>
      <c r="AT277">
        <v>0</v>
      </c>
      <c r="AU277" t="s">
        <v>1421</v>
      </c>
      <c r="AV277" t="s">
        <v>1421</v>
      </c>
      <c r="AW277">
        <v>0</v>
      </c>
      <c r="AX277">
        <v>0</v>
      </c>
      <c r="AY277" t="s">
        <v>1421</v>
      </c>
      <c r="AZ277" t="s">
        <v>1421</v>
      </c>
      <c r="BA277">
        <v>0</v>
      </c>
      <c r="BB277">
        <v>0</v>
      </c>
      <c r="BC277" t="s">
        <v>1421</v>
      </c>
      <c r="BD277" t="s">
        <v>1421</v>
      </c>
      <c r="BE277">
        <v>0</v>
      </c>
      <c r="BF277">
        <v>0</v>
      </c>
      <c r="BG277" t="s">
        <v>1421</v>
      </c>
      <c r="BH277" t="s">
        <v>1421</v>
      </c>
      <c r="BI277">
        <v>0</v>
      </c>
      <c r="BJ277">
        <v>0</v>
      </c>
      <c r="BK277" t="s">
        <v>1421</v>
      </c>
      <c r="BL277" t="s">
        <v>1421</v>
      </c>
      <c r="BM277">
        <v>0</v>
      </c>
      <c r="BN277">
        <v>0</v>
      </c>
      <c r="BO277" t="s">
        <v>1421</v>
      </c>
      <c r="BP277" t="s">
        <v>1421</v>
      </c>
      <c r="BQ277">
        <v>0</v>
      </c>
      <c r="BR277">
        <v>0</v>
      </c>
      <c r="BS277">
        <v>0</v>
      </c>
      <c r="BT277">
        <v>0</v>
      </c>
      <c r="BU277">
        <v>0</v>
      </c>
      <c r="BV277" t="s">
        <v>213</v>
      </c>
      <c r="BW277" t="s">
        <v>1421</v>
      </c>
      <c r="BX277">
        <v>0</v>
      </c>
      <c r="BY277">
        <v>0</v>
      </c>
      <c r="BZ277">
        <v>0</v>
      </c>
      <c r="CA277">
        <v>0</v>
      </c>
      <c r="CB277">
        <v>0</v>
      </c>
      <c r="CC277" t="s">
        <v>213</v>
      </c>
      <c r="CD277" t="s">
        <v>1421</v>
      </c>
      <c r="CE277">
        <v>0</v>
      </c>
      <c r="CF277">
        <v>0</v>
      </c>
      <c r="CG277">
        <v>22</v>
      </c>
      <c r="CH277">
        <v>0</v>
      </c>
      <c r="CI277">
        <v>0</v>
      </c>
      <c r="CJ277" t="s">
        <v>213</v>
      </c>
      <c r="CK277" t="s">
        <v>1421</v>
      </c>
      <c r="CL277">
        <v>0</v>
      </c>
      <c r="CM277">
        <v>0</v>
      </c>
      <c r="CN277">
        <v>39</v>
      </c>
      <c r="CO277">
        <v>0</v>
      </c>
      <c r="CP277">
        <v>0</v>
      </c>
      <c r="CQ277" t="s">
        <v>213</v>
      </c>
      <c r="CR277" t="s">
        <v>1421</v>
      </c>
      <c r="CS277">
        <v>0</v>
      </c>
      <c r="CT277">
        <v>0</v>
      </c>
      <c r="CU277">
        <v>84</v>
      </c>
      <c r="CV277">
        <v>0</v>
      </c>
      <c r="CW277">
        <v>0</v>
      </c>
      <c r="CX277" t="s">
        <v>213</v>
      </c>
      <c r="CY277" t="s">
        <v>1421</v>
      </c>
      <c r="CZ277">
        <v>0</v>
      </c>
      <c r="DA277">
        <v>0</v>
      </c>
      <c r="DB277">
        <v>117</v>
      </c>
      <c r="DC277">
        <v>0</v>
      </c>
      <c r="DD277">
        <v>0</v>
      </c>
      <c r="DE277" t="s">
        <v>213</v>
      </c>
      <c r="DF277" t="s">
        <v>1421</v>
      </c>
      <c r="DG277">
        <v>0</v>
      </c>
      <c r="DH277">
        <v>0</v>
      </c>
      <c r="DI277">
        <v>0</v>
      </c>
      <c r="DJ277">
        <v>0</v>
      </c>
      <c r="DK277">
        <v>184</v>
      </c>
      <c r="DL277" t="s">
        <v>213</v>
      </c>
      <c r="DM277" t="s">
        <v>1421</v>
      </c>
      <c r="DN277">
        <v>0</v>
      </c>
      <c r="DO277">
        <v>0</v>
      </c>
      <c r="DP277">
        <v>80</v>
      </c>
      <c r="DQ277">
        <v>446</v>
      </c>
      <c r="DR277">
        <v>0</v>
      </c>
      <c r="DS277">
        <v>0</v>
      </c>
      <c r="DT277" t="s">
        <v>208</v>
      </c>
      <c r="DU277">
        <v>5</v>
      </c>
      <c r="DV277">
        <v>28</v>
      </c>
      <c r="DW277">
        <v>366</v>
      </c>
      <c r="DX277">
        <v>2048</v>
      </c>
      <c r="DY277">
        <v>461</v>
      </c>
      <c r="DZ277">
        <v>2583</v>
      </c>
      <c r="EA277" t="s">
        <v>208</v>
      </c>
      <c r="EB277">
        <v>366</v>
      </c>
      <c r="EC277">
        <v>2048</v>
      </c>
      <c r="ED277">
        <v>6</v>
      </c>
      <c r="EE277">
        <v>33</v>
      </c>
      <c r="EF277" t="s">
        <v>76</v>
      </c>
      <c r="EG277" t="s">
        <v>214</v>
      </c>
      <c r="EH277" t="s">
        <v>215</v>
      </c>
      <c r="EI277"/>
      <c r="EJ277">
        <v>30</v>
      </c>
      <c r="EK277">
        <v>168</v>
      </c>
      <c r="EL277" t="s">
        <v>76</v>
      </c>
      <c r="EM277" t="s">
        <v>216</v>
      </c>
      <c r="EN277" t="s">
        <v>215</v>
      </c>
      <c r="EO277"/>
      <c r="EP277">
        <v>47</v>
      </c>
      <c r="EQ277">
        <v>263</v>
      </c>
      <c r="ER277" t="s">
        <v>76</v>
      </c>
      <c r="ES277" t="s">
        <v>216</v>
      </c>
      <c r="ET277" t="s">
        <v>215</v>
      </c>
      <c r="EU277"/>
      <c r="EV277">
        <v>59</v>
      </c>
      <c r="EW277">
        <v>330</v>
      </c>
      <c r="EX277" t="s">
        <v>76</v>
      </c>
      <c r="EY277" t="s">
        <v>216</v>
      </c>
      <c r="EZ277" t="s">
        <v>215</v>
      </c>
      <c r="FA277"/>
      <c r="FB277">
        <v>85</v>
      </c>
      <c r="FC277">
        <v>476</v>
      </c>
      <c r="FD277" t="s">
        <v>76</v>
      </c>
      <c r="FE277" t="s">
        <v>216</v>
      </c>
      <c r="FF277" t="s">
        <v>215</v>
      </c>
      <c r="FG277"/>
      <c r="FH277">
        <v>139</v>
      </c>
      <c r="FI277">
        <v>778</v>
      </c>
      <c r="FJ277" t="s">
        <v>76</v>
      </c>
      <c r="FK277" t="s">
        <v>216</v>
      </c>
      <c r="FL277" t="s">
        <v>215</v>
      </c>
      <c r="FM277"/>
      <c r="FN277">
        <v>0</v>
      </c>
      <c r="FO277">
        <v>0</v>
      </c>
      <c r="FP277" t="s">
        <v>208</v>
      </c>
      <c r="FQ277">
        <v>95</v>
      </c>
      <c r="FR277">
        <v>535</v>
      </c>
      <c r="FS277">
        <v>0</v>
      </c>
      <c r="FT277">
        <v>0</v>
      </c>
      <c r="FU277" t="s">
        <v>1421</v>
      </c>
      <c r="FV277" t="s">
        <v>1421</v>
      </c>
      <c r="FW277" t="s">
        <v>1421</v>
      </c>
      <c r="FX277" t="s">
        <v>1421</v>
      </c>
      <c r="FY277" t="s">
        <v>1421</v>
      </c>
      <c r="FZ277" t="s">
        <v>1421</v>
      </c>
      <c r="GA277">
        <v>0</v>
      </c>
      <c r="GB277">
        <v>0</v>
      </c>
      <c r="GC277" t="s">
        <v>1421</v>
      </c>
      <c r="GD277" t="s">
        <v>1421</v>
      </c>
      <c r="GE277" t="s">
        <v>1421</v>
      </c>
      <c r="GF277" t="s">
        <v>1421</v>
      </c>
      <c r="GG277" t="s">
        <v>1421</v>
      </c>
      <c r="GH277" t="s">
        <v>1421</v>
      </c>
      <c r="GI277">
        <v>15</v>
      </c>
      <c r="GJ277">
        <v>86</v>
      </c>
      <c r="GK277" t="s">
        <v>156</v>
      </c>
      <c r="GL277" t="s">
        <v>1421</v>
      </c>
      <c r="GM277" t="s">
        <v>218</v>
      </c>
      <c r="GN277" t="s">
        <v>1421</v>
      </c>
      <c r="GO277" t="s">
        <v>215</v>
      </c>
      <c r="GP277"/>
      <c r="GQ277">
        <v>26</v>
      </c>
      <c r="GR277">
        <v>145</v>
      </c>
      <c r="GS277" t="s">
        <v>156</v>
      </c>
      <c r="GT277" t="s">
        <v>1421</v>
      </c>
      <c r="GU277" t="s">
        <v>218</v>
      </c>
      <c r="GV277" t="s">
        <v>1421</v>
      </c>
      <c r="GW277" t="s">
        <v>215</v>
      </c>
      <c r="GX277"/>
      <c r="GY277">
        <v>32</v>
      </c>
      <c r="GZ277">
        <v>176</v>
      </c>
      <c r="HA277" t="s">
        <v>158</v>
      </c>
      <c r="HB277" t="s">
        <v>1421</v>
      </c>
      <c r="HC277" t="s">
        <v>211</v>
      </c>
      <c r="HD277" t="s">
        <v>1421</v>
      </c>
      <c r="HE277" t="s">
        <v>215</v>
      </c>
      <c r="HF277"/>
      <c r="HG277">
        <v>22</v>
      </c>
      <c r="HH277">
        <v>128</v>
      </c>
      <c r="HI277" t="s">
        <v>158</v>
      </c>
      <c r="HJ277" t="s">
        <v>1421</v>
      </c>
      <c r="HK277" t="s">
        <v>211</v>
      </c>
      <c r="HL277" t="s">
        <v>1421</v>
      </c>
      <c r="HM277" t="s">
        <v>215</v>
      </c>
      <c r="HN277"/>
      <c r="HO277">
        <v>0</v>
      </c>
      <c r="HP277">
        <v>0</v>
      </c>
      <c r="HQ277">
        <v>332</v>
      </c>
      <c r="HR277">
        <v>1859</v>
      </c>
      <c r="HS277">
        <v>78</v>
      </c>
      <c r="HT277">
        <v>438</v>
      </c>
      <c r="HU277">
        <v>51</v>
      </c>
      <c r="HV277">
        <v>286</v>
      </c>
      <c r="HW277">
        <v>0</v>
      </c>
      <c r="HX277">
        <v>0</v>
      </c>
      <c r="HY277" t="s">
        <v>208</v>
      </c>
      <c r="HZ277">
        <v>177</v>
      </c>
      <c r="IA277">
        <v>1062</v>
      </c>
      <c r="IB277" t="s">
        <v>208</v>
      </c>
      <c r="IC277" t="s">
        <v>76</v>
      </c>
      <c r="ID277" t="s">
        <v>216</v>
      </c>
      <c r="IE277" t="s">
        <v>208</v>
      </c>
      <c r="IF277" t="s">
        <v>156</v>
      </c>
      <c r="IG277" t="s">
        <v>208</v>
      </c>
      <c r="IH277">
        <v>16</v>
      </c>
      <c r="II277">
        <v>88</v>
      </c>
      <c r="IJ277" t="s">
        <v>213</v>
      </c>
      <c r="IK277" t="s">
        <v>230</v>
      </c>
      <c r="IL277" t="s">
        <v>230</v>
      </c>
      <c r="IM277" t="s">
        <v>238</v>
      </c>
      <c r="IN277" t="s">
        <v>1669</v>
      </c>
    </row>
    <row r="278" spans="1:248" hidden="1" x14ac:dyDescent="0.25">
      <c r="A278" t="s">
        <v>63</v>
      </c>
      <c r="B278" t="s">
        <v>64</v>
      </c>
      <c r="C278" t="s">
        <v>350</v>
      </c>
      <c r="D278" t="s">
        <v>217</v>
      </c>
      <c r="E278" t="s">
        <v>1358</v>
      </c>
      <c r="F278" t="s">
        <v>1359</v>
      </c>
      <c r="G278">
        <v>12</v>
      </c>
      <c r="H278">
        <v>12</v>
      </c>
      <c r="I278" t="s">
        <v>208</v>
      </c>
      <c r="J278">
        <v>269</v>
      </c>
      <c r="K278">
        <v>1477</v>
      </c>
      <c r="L278">
        <v>66</v>
      </c>
      <c r="M278">
        <v>363</v>
      </c>
      <c r="N278" t="s">
        <v>64</v>
      </c>
      <c r="O278" t="s">
        <v>217</v>
      </c>
      <c r="P278">
        <v>0</v>
      </c>
      <c r="Q278">
        <v>0</v>
      </c>
      <c r="R278" t="s">
        <v>1421</v>
      </c>
      <c r="S278" t="s">
        <v>1421</v>
      </c>
      <c r="T278">
        <v>96</v>
      </c>
      <c r="U278">
        <v>528</v>
      </c>
      <c r="V278" t="s">
        <v>64</v>
      </c>
      <c r="W278" t="s">
        <v>217</v>
      </c>
      <c r="X278">
        <v>0</v>
      </c>
      <c r="Y278">
        <v>0</v>
      </c>
      <c r="Z278" t="s">
        <v>1421</v>
      </c>
      <c r="AA278" t="s">
        <v>1421</v>
      </c>
      <c r="AB278">
        <v>0</v>
      </c>
      <c r="AC278">
        <v>0</v>
      </c>
      <c r="AD278" t="s">
        <v>1421</v>
      </c>
      <c r="AE278" t="s">
        <v>1421</v>
      </c>
      <c r="AF278">
        <v>0</v>
      </c>
      <c r="AG278">
        <v>0</v>
      </c>
      <c r="AH278" t="s">
        <v>1421</v>
      </c>
      <c r="AI278" t="s">
        <v>1421</v>
      </c>
      <c r="AJ278">
        <v>107</v>
      </c>
      <c r="AK278">
        <v>586</v>
      </c>
      <c r="AL278" t="s">
        <v>64</v>
      </c>
      <c r="AM278" t="s">
        <v>217</v>
      </c>
      <c r="AN278">
        <v>0</v>
      </c>
      <c r="AO278">
        <v>0</v>
      </c>
      <c r="AP278" t="s">
        <v>213</v>
      </c>
      <c r="AQ278">
        <v>0</v>
      </c>
      <c r="AR278">
        <v>0</v>
      </c>
      <c r="AS278">
        <v>0</v>
      </c>
      <c r="AT278">
        <v>0</v>
      </c>
      <c r="AU278" t="s">
        <v>1421</v>
      </c>
      <c r="AV278" t="s">
        <v>1421</v>
      </c>
      <c r="AW278">
        <v>0</v>
      </c>
      <c r="AX278">
        <v>0</v>
      </c>
      <c r="AY278" t="s">
        <v>1421</v>
      </c>
      <c r="AZ278" t="s">
        <v>1421</v>
      </c>
      <c r="BA278">
        <v>0</v>
      </c>
      <c r="BB278">
        <v>0</v>
      </c>
      <c r="BC278" t="s">
        <v>1421</v>
      </c>
      <c r="BD278" t="s">
        <v>1421</v>
      </c>
      <c r="BE278">
        <v>0</v>
      </c>
      <c r="BF278">
        <v>0</v>
      </c>
      <c r="BG278" t="s">
        <v>1421</v>
      </c>
      <c r="BH278" t="s">
        <v>1421</v>
      </c>
      <c r="BI278">
        <v>0</v>
      </c>
      <c r="BJ278">
        <v>0</v>
      </c>
      <c r="BK278" t="s">
        <v>1421</v>
      </c>
      <c r="BL278" t="s">
        <v>1421</v>
      </c>
      <c r="BM278">
        <v>0</v>
      </c>
      <c r="BN278">
        <v>0</v>
      </c>
      <c r="BO278" t="s">
        <v>1421</v>
      </c>
      <c r="BP278" t="s">
        <v>1421</v>
      </c>
      <c r="BQ278">
        <v>0</v>
      </c>
      <c r="BR278">
        <v>0</v>
      </c>
      <c r="BS278">
        <v>363</v>
      </c>
      <c r="BT278">
        <v>0</v>
      </c>
      <c r="BU278">
        <v>0</v>
      </c>
      <c r="BV278" t="s">
        <v>213</v>
      </c>
      <c r="BW278" t="s">
        <v>1421</v>
      </c>
      <c r="BX278">
        <v>0</v>
      </c>
      <c r="BY278">
        <v>0</v>
      </c>
      <c r="BZ278">
        <v>0</v>
      </c>
      <c r="CA278">
        <v>0</v>
      </c>
      <c r="CB278">
        <v>0</v>
      </c>
      <c r="CC278" t="s">
        <v>213</v>
      </c>
      <c r="CD278" t="s">
        <v>1421</v>
      </c>
      <c r="CE278">
        <v>0</v>
      </c>
      <c r="CF278">
        <v>0</v>
      </c>
      <c r="CG278">
        <v>528</v>
      </c>
      <c r="CH278">
        <v>0</v>
      </c>
      <c r="CI278">
        <v>0</v>
      </c>
      <c r="CJ278" t="s">
        <v>213</v>
      </c>
      <c r="CK278" t="s">
        <v>1421</v>
      </c>
      <c r="CL278">
        <v>0</v>
      </c>
      <c r="CM278">
        <v>0</v>
      </c>
      <c r="CN278">
        <v>0</v>
      </c>
      <c r="CO278">
        <v>0</v>
      </c>
      <c r="CP278">
        <v>0</v>
      </c>
      <c r="CQ278" t="s">
        <v>213</v>
      </c>
      <c r="CR278" t="s">
        <v>1421</v>
      </c>
      <c r="CS278">
        <v>0</v>
      </c>
      <c r="CT278">
        <v>0</v>
      </c>
      <c r="CU278">
        <v>0</v>
      </c>
      <c r="CV278">
        <v>0</v>
      </c>
      <c r="CW278">
        <v>0</v>
      </c>
      <c r="CX278" t="s">
        <v>213</v>
      </c>
      <c r="CY278" t="s">
        <v>1421</v>
      </c>
      <c r="CZ278">
        <v>0</v>
      </c>
      <c r="DA278">
        <v>0</v>
      </c>
      <c r="DB278">
        <v>0</v>
      </c>
      <c r="DC278">
        <v>0</v>
      </c>
      <c r="DD278">
        <v>0</v>
      </c>
      <c r="DE278" t="s">
        <v>213</v>
      </c>
      <c r="DF278" t="s">
        <v>1421</v>
      </c>
      <c r="DG278">
        <v>0</v>
      </c>
      <c r="DH278">
        <v>0</v>
      </c>
      <c r="DI278">
        <v>586</v>
      </c>
      <c r="DJ278">
        <v>0</v>
      </c>
      <c r="DK278">
        <v>0</v>
      </c>
      <c r="DL278" t="s">
        <v>213</v>
      </c>
      <c r="DM278" t="s">
        <v>1421</v>
      </c>
      <c r="DN278">
        <v>0</v>
      </c>
      <c r="DO278">
        <v>0</v>
      </c>
      <c r="DP278">
        <v>0</v>
      </c>
      <c r="DQ278">
        <v>0</v>
      </c>
      <c r="DR278">
        <v>269</v>
      </c>
      <c r="DS278">
        <v>1477</v>
      </c>
      <c r="DT278" t="s">
        <v>213</v>
      </c>
      <c r="DU278">
        <v>0</v>
      </c>
      <c r="DV278">
        <v>0</v>
      </c>
      <c r="DW278">
        <v>1360</v>
      </c>
      <c r="DX278">
        <v>7480</v>
      </c>
      <c r="DY278">
        <v>405</v>
      </c>
      <c r="DZ278">
        <v>2728</v>
      </c>
      <c r="EA278" t="s">
        <v>208</v>
      </c>
      <c r="EB278">
        <v>245</v>
      </c>
      <c r="EC278">
        <v>1959</v>
      </c>
      <c r="ED278">
        <v>0</v>
      </c>
      <c r="EE278">
        <v>0</v>
      </c>
      <c r="EF278" t="s">
        <v>1421</v>
      </c>
      <c r="EG278" t="s">
        <v>1421</v>
      </c>
      <c r="EH278" t="s">
        <v>1421</v>
      </c>
      <c r="EI278" t="s">
        <v>1421</v>
      </c>
      <c r="EJ278">
        <v>50</v>
      </c>
      <c r="EK278">
        <v>250</v>
      </c>
      <c r="EL278" t="s">
        <v>64</v>
      </c>
      <c r="EM278" t="s">
        <v>217</v>
      </c>
      <c r="EN278" t="s">
        <v>215</v>
      </c>
      <c r="EO278"/>
      <c r="EP278">
        <v>90</v>
      </c>
      <c r="EQ278">
        <v>709</v>
      </c>
      <c r="ER278" t="s">
        <v>64</v>
      </c>
      <c r="ES278" t="s">
        <v>217</v>
      </c>
      <c r="ET278" t="s">
        <v>215</v>
      </c>
      <c r="EU278"/>
      <c r="EV278">
        <v>105</v>
      </c>
      <c r="EW278">
        <v>1000</v>
      </c>
      <c r="EX278" t="s">
        <v>64</v>
      </c>
      <c r="EY278" t="s">
        <v>217</v>
      </c>
      <c r="EZ278" t="s">
        <v>215</v>
      </c>
      <c r="FA278"/>
      <c r="FB278">
        <v>0</v>
      </c>
      <c r="FC278">
        <v>0</v>
      </c>
      <c r="FD278" t="s">
        <v>1421</v>
      </c>
      <c r="FE278" t="s">
        <v>1421</v>
      </c>
      <c r="FF278" t="s">
        <v>1421</v>
      </c>
      <c r="FG278" t="s">
        <v>1421</v>
      </c>
      <c r="FH278">
        <v>0</v>
      </c>
      <c r="FI278">
        <v>0</v>
      </c>
      <c r="FJ278" t="s">
        <v>1421</v>
      </c>
      <c r="FK278" t="s">
        <v>1421</v>
      </c>
      <c r="FL278" t="s">
        <v>1421</v>
      </c>
      <c r="FM278" t="s">
        <v>1421</v>
      </c>
      <c r="FN278">
        <v>0</v>
      </c>
      <c r="FO278">
        <v>0</v>
      </c>
      <c r="FP278" t="s">
        <v>208</v>
      </c>
      <c r="FQ278">
        <v>160</v>
      </c>
      <c r="FR278">
        <v>769</v>
      </c>
      <c r="FS278">
        <v>11</v>
      </c>
      <c r="FT278">
        <v>60</v>
      </c>
      <c r="FU278" t="s">
        <v>156</v>
      </c>
      <c r="FV278" t="s">
        <v>1421</v>
      </c>
      <c r="FW278" t="s">
        <v>228</v>
      </c>
      <c r="FX278" t="s">
        <v>1421</v>
      </c>
      <c r="FY278" t="s">
        <v>215</v>
      </c>
      <c r="FZ278"/>
      <c r="GA278">
        <v>7</v>
      </c>
      <c r="GB278">
        <v>40</v>
      </c>
      <c r="GC278" t="s">
        <v>154</v>
      </c>
      <c r="GD278" t="s">
        <v>1421</v>
      </c>
      <c r="GE278" t="s">
        <v>278</v>
      </c>
      <c r="GF278" t="s">
        <v>1421</v>
      </c>
      <c r="GG278" t="s">
        <v>215</v>
      </c>
      <c r="GH278"/>
      <c r="GI278">
        <v>54</v>
      </c>
      <c r="GJ278">
        <v>296</v>
      </c>
      <c r="GK278" t="s">
        <v>154</v>
      </c>
      <c r="GL278" t="s">
        <v>1421</v>
      </c>
      <c r="GM278" t="s">
        <v>278</v>
      </c>
      <c r="GN278" t="s">
        <v>1421</v>
      </c>
      <c r="GO278" t="s">
        <v>215</v>
      </c>
      <c r="GP278"/>
      <c r="GQ278">
        <v>28</v>
      </c>
      <c r="GR278">
        <v>154</v>
      </c>
      <c r="GS278" t="s">
        <v>158</v>
      </c>
      <c r="GT278" t="s">
        <v>1421</v>
      </c>
      <c r="GU278" t="s">
        <v>333</v>
      </c>
      <c r="GV278" t="s">
        <v>1421</v>
      </c>
      <c r="GW278" t="s">
        <v>215</v>
      </c>
      <c r="GX278"/>
      <c r="GY278">
        <v>60</v>
      </c>
      <c r="GZ278">
        <v>219</v>
      </c>
      <c r="HA278" t="s">
        <v>154</v>
      </c>
      <c r="HB278" t="s">
        <v>1421</v>
      </c>
      <c r="HC278" t="s">
        <v>278</v>
      </c>
      <c r="HD278" t="s">
        <v>1421</v>
      </c>
      <c r="HE278" t="s">
        <v>215</v>
      </c>
      <c r="HF278"/>
      <c r="HG278">
        <v>0</v>
      </c>
      <c r="HH278">
        <v>0</v>
      </c>
      <c r="HI278" t="s">
        <v>1421</v>
      </c>
      <c r="HJ278" t="s">
        <v>1421</v>
      </c>
      <c r="HK278" t="s">
        <v>1421</v>
      </c>
      <c r="HL278" t="s">
        <v>1421</v>
      </c>
      <c r="HM278" t="s">
        <v>1421</v>
      </c>
      <c r="HN278" t="s">
        <v>1421</v>
      </c>
      <c r="HO278">
        <v>0</v>
      </c>
      <c r="HP278">
        <v>0</v>
      </c>
      <c r="HQ278">
        <v>339</v>
      </c>
      <c r="HR278">
        <v>2364</v>
      </c>
      <c r="HS278">
        <v>55</v>
      </c>
      <c r="HT278">
        <v>304</v>
      </c>
      <c r="HU278">
        <v>11</v>
      </c>
      <c r="HV278">
        <v>60</v>
      </c>
      <c r="HW278">
        <v>0</v>
      </c>
      <c r="HX278">
        <v>0</v>
      </c>
      <c r="HY278" t="s">
        <v>208</v>
      </c>
      <c r="HZ278">
        <v>614</v>
      </c>
      <c r="IA278">
        <v>3377</v>
      </c>
      <c r="IB278" t="s">
        <v>208</v>
      </c>
      <c r="IC278" t="s">
        <v>64</v>
      </c>
      <c r="ID278" t="s">
        <v>217</v>
      </c>
      <c r="IE278" t="s">
        <v>208</v>
      </c>
      <c r="IF278" t="s">
        <v>154</v>
      </c>
      <c r="IG278" t="s">
        <v>208</v>
      </c>
      <c r="IH278">
        <v>72</v>
      </c>
      <c r="II278">
        <v>396</v>
      </c>
      <c r="IJ278" t="s">
        <v>208</v>
      </c>
      <c r="IK278" t="s">
        <v>219</v>
      </c>
      <c r="IL278" t="s">
        <v>219</v>
      </c>
      <c r="IM278" t="s">
        <v>230</v>
      </c>
      <c r="IN278" t="s">
        <v>1670</v>
      </c>
    </row>
    <row r="279" spans="1:248" hidden="1" x14ac:dyDescent="0.25">
      <c r="A279" t="s">
        <v>63</v>
      </c>
      <c r="B279" t="s">
        <v>64</v>
      </c>
      <c r="C279" t="s">
        <v>350</v>
      </c>
      <c r="D279" t="s">
        <v>217</v>
      </c>
      <c r="E279" t="s">
        <v>758</v>
      </c>
      <c r="F279" t="s">
        <v>759</v>
      </c>
      <c r="G279">
        <v>12</v>
      </c>
      <c r="H279">
        <v>12</v>
      </c>
      <c r="I279" t="s">
        <v>208</v>
      </c>
      <c r="J279">
        <v>3117</v>
      </c>
      <c r="K279">
        <v>17145</v>
      </c>
      <c r="L279">
        <v>777</v>
      </c>
      <c r="M279">
        <v>4000</v>
      </c>
      <c r="N279" t="s">
        <v>64</v>
      </c>
      <c r="O279" t="s">
        <v>217</v>
      </c>
      <c r="P279">
        <v>581</v>
      </c>
      <c r="Q279">
        <v>1850</v>
      </c>
      <c r="R279" t="s">
        <v>64</v>
      </c>
      <c r="S279" t="s">
        <v>217</v>
      </c>
      <c r="T279">
        <v>0</v>
      </c>
      <c r="U279">
        <v>0</v>
      </c>
      <c r="V279" t="s">
        <v>1421</v>
      </c>
      <c r="W279" t="s">
        <v>1421</v>
      </c>
      <c r="X279">
        <v>537</v>
      </c>
      <c r="Y279">
        <v>2254</v>
      </c>
      <c r="Z279" t="s">
        <v>64</v>
      </c>
      <c r="AA279" t="s">
        <v>217</v>
      </c>
      <c r="AB279">
        <v>0</v>
      </c>
      <c r="AC279">
        <v>0</v>
      </c>
      <c r="AD279" t="s">
        <v>1421</v>
      </c>
      <c r="AE279" t="s">
        <v>1421</v>
      </c>
      <c r="AF279">
        <v>400</v>
      </c>
      <c r="AG279">
        <v>1880</v>
      </c>
      <c r="AH279" t="s">
        <v>64</v>
      </c>
      <c r="AI279" t="s">
        <v>217</v>
      </c>
      <c r="AJ279">
        <v>822</v>
      </c>
      <c r="AK279">
        <v>7161</v>
      </c>
      <c r="AL279" t="s">
        <v>64</v>
      </c>
      <c r="AM279" t="s">
        <v>217</v>
      </c>
      <c r="AN279">
        <v>0</v>
      </c>
      <c r="AO279">
        <v>0</v>
      </c>
      <c r="AP279" t="s">
        <v>213</v>
      </c>
      <c r="AQ279">
        <v>0</v>
      </c>
      <c r="AR279">
        <v>0</v>
      </c>
      <c r="AS279">
        <v>0</v>
      </c>
      <c r="AT279">
        <v>0</v>
      </c>
      <c r="AU279" t="s">
        <v>1421</v>
      </c>
      <c r="AV279" t="s">
        <v>1421</v>
      </c>
      <c r="AW279">
        <v>0</v>
      </c>
      <c r="AX279">
        <v>0</v>
      </c>
      <c r="AY279" t="s">
        <v>1421</v>
      </c>
      <c r="AZ279" t="s">
        <v>1421</v>
      </c>
      <c r="BA279">
        <v>0</v>
      </c>
      <c r="BB279">
        <v>0</v>
      </c>
      <c r="BC279" t="s">
        <v>1421</v>
      </c>
      <c r="BD279" t="s">
        <v>1421</v>
      </c>
      <c r="BE279">
        <v>0</v>
      </c>
      <c r="BF279">
        <v>0</v>
      </c>
      <c r="BG279" t="s">
        <v>1421</v>
      </c>
      <c r="BH279" t="s">
        <v>1421</v>
      </c>
      <c r="BI279">
        <v>0</v>
      </c>
      <c r="BJ279">
        <v>0</v>
      </c>
      <c r="BK279" t="s">
        <v>1421</v>
      </c>
      <c r="BL279" t="s">
        <v>1421</v>
      </c>
      <c r="BM279">
        <v>0</v>
      </c>
      <c r="BN279">
        <v>0</v>
      </c>
      <c r="BO279" t="s">
        <v>1421</v>
      </c>
      <c r="BP279" t="s">
        <v>1421</v>
      </c>
      <c r="BQ279">
        <v>0</v>
      </c>
      <c r="BR279">
        <v>0</v>
      </c>
      <c r="BS279">
        <v>4000</v>
      </c>
      <c r="BT279">
        <v>0</v>
      </c>
      <c r="BU279">
        <v>0</v>
      </c>
      <c r="BV279" t="s">
        <v>213</v>
      </c>
      <c r="BW279" t="s">
        <v>1421</v>
      </c>
      <c r="BX279">
        <v>0</v>
      </c>
      <c r="BY279">
        <v>0</v>
      </c>
      <c r="BZ279">
        <v>1850</v>
      </c>
      <c r="CA279">
        <v>0</v>
      </c>
      <c r="CB279">
        <v>0</v>
      </c>
      <c r="CC279" t="s">
        <v>213</v>
      </c>
      <c r="CD279" t="s">
        <v>1421</v>
      </c>
      <c r="CE279">
        <v>0</v>
      </c>
      <c r="CF279">
        <v>0</v>
      </c>
      <c r="CG279">
        <v>0</v>
      </c>
      <c r="CH279">
        <v>0</v>
      </c>
      <c r="CI279">
        <v>0</v>
      </c>
      <c r="CJ279" t="s">
        <v>213</v>
      </c>
      <c r="CK279" t="s">
        <v>1421</v>
      </c>
      <c r="CL279">
        <v>0</v>
      </c>
      <c r="CM279">
        <v>0</v>
      </c>
      <c r="CN279">
        <v>0</v>
      </c>
      <c r="CO279">
        <v>2254</v>
      </c>
      <c r="CP279">
        <v>0</v>
      </c>
      <c r="CQ279" t="s">
        <v>213</v>
      </c>
      <c r="CR279" t="s">
        <v>1421</v>
      </c>
      <c r="CS279">
        <v>0</v>
      </c>
      <c r="CT279">
        <v>0</v>
      </c>
      <c r="CU279">
        <v>0</v>
      </c>
      <c r="CV279">
        <v>0</v>
      </c>
      <c r="CW279">
        <v>0</v>
      </c>
      <c r="CX279" t="s">
        <v>213</v>
      </c>
      <c r="CY279" t="s">
        <v>1421</v>
      </c>
      <c r="CZ279">
        <v>0</v>
      </c>
      <c r="DA279">
        <v>0</v>
      </c>
      <c r="DB279">
        <v>1880</v>
      </c>
      <c r="DC279">
        <v>0</v>
      </c>
      <c r="DD279">
        <v>0</v>
      </c>
      <c r="DE279" t="s">
        <v>213</v>
      </c>
      <c r="DF279" t="s">
        <v>1421</v>
      </c>
      <c r="DG279">
        <v>0</v>
      </c>
      <c r="DH279">
        <v>0</v>
      </c>
      <c r="DI279">
        <v>7161</v>
      </c>
      <c r="DJ279">
        <v>0</v>
      </c>
      <c r="DK279">
        <v>0</v>
      </c>
      <c r="DL279" t="s">
        <v>213</v>
      </c>
      <c r="DM279" t="s">
        <v>1421</v>
      </c>
      <c r="DN279">
        <v>0</v>
      </c>
      <c r="DO279">
        <v>0</v>
      </c>
      <c r="DP279">
        <v>0</v>
      </c>
      <c r="DQ279">
        <v>0</v>
      </c>
      <c r="DR279">
        <v>3117</v>
      </c>
      <c r="DS279">
        <v>17145</v>
      </c>
      <c r="DT279" t="s">
        <v>213</v>
      </c>
      <c r="DU279">
        <v>0</v>
      </c>
      <c r="DV279">
        <v>0</v>
      </c>
      <c r="DW279">
        <v>3784</v>
      </c>
      <c r="DX279">
        <v>20814</v>
      </c>
      <c r="DY279">
        <v>1584</v>
      </c>
      <c r="DZ279">
        <v>8820</v>
      </c>
      <c r="EA279" t="s">
        <v>208</v>
      </c>
      <c r="EB279">
        <v>912</v>
      </c>
      <c r="EC279">
        <v>4841</v>
      </c>
      <c r="ED279">
        <v>0</v>
      </c>
      <c r="EE279">
        <v>0</v>
      </c>
      <c r="EF279" t="s">
        <v>1421</v>
      </c>
      <c r="EG279" t="s">
        <v>1421</v>
      </c>
      <c r="EH279" t="s">
        <v>1421</v>
      </c>
      <c r="EI279" t="s">
        <v>1421</v>
      </c>
      <c r="EJ279">
        <v>0</v>
      </c>
      <c r="EK279">
        <v>0</v>
      </c>
      <c r="EL279" t="s">
        <v>1421</v>
      </c>
      <c r="EM279" t="s">
        <v>1421</v>
      </c>
      <c r="EN279" t="s">
        <v>1421</v>
      </c>
      <c r="EO279" t="s">
        <v>1421</v>
      </c>
      <c r="EP279">
        <v>212</v>
      </c>
      <c r="EQ279">
        <v>1126</v>
      </c>
      <c r="ER279" t="s">
        <v>64</v>
      </c>
      <c r="ES279" t="s">
        <v>217</v>
      </c>
      <c r="ET279" t="s">
        <v>215</v>
      </c>
      <c r="EU279"/>
      <c r="EV279">
        <v>250</v>
      </c>
      <c r="EW279">
        <v>1300</v>
      </c>
      <c r="EX279" t="s">
        <v>64</v>
      </c>
      <c r="EY279" t="s">
        <v>217</v>
      </c>
      <c r="EZ279" t="s">
        <v>215</v>
      </c>
      <c r="FA279"/>
      <c r="FB279">
        <v>300</v>
      </c>
      <c r="FC279">
        <v>1663</v>
      </c>
      <c r="FD279" t="s">
        <v>64</v>
      </c>
      <c r="FE279" t="s">
        <v>217</v>
      </c>
      <c r="FF279" t="s">
        <v>215</v>
      </c>
      <c r="FG279"/>
      <c r="FH279">
        <v>150</v>
      </c>
      <c r="FI279">
        <v>752</v>
      </c>
      <c r="FJ279" t="s">
        <v>64</v>
      </c>
      <c r="FK279" t="s">
        <v>217</v>
      </c>
      <c r="FL279" t="s">
        <v>215</v>
      </c>
      <c r="FM279"/>
      <c r="FN279">
        <v>0</v>
      </c>
      <c r="FO279">
        <v>0</v>
      </c>
      <c r="FP279" t="s">
        <v>208</v>
      </c>
      <c r="FQ279">
        <v>672</v>
      </c>
      <c r="FR279">
        <v>3979</v>
      </c>
      <c r="FS279">
        <v>0</v>
      </c>
      <c r="FT279">
        <v>0</v>
      </c>
      <c r="FU279" t="s">
        <v>1421</v>
      </c>
      <c r="FV279" t="s">
        <v>1421</v>
      </c>
      <c r="FW279" t="s">
        <v>1421</v>
      </c>
      <c r="FX279" t="s">
        <v>1421</v>
      </c>
      <c r="FY279" t="s">
        <v>1421</v>
      </c>
      <c r="FZ279" t="s">
        <v>1421</v>
      </c>
      <c r="GA279">
        <v>0</v>
      </c>
      <c r="GB279">
        <v>0</v>
      </c>
      <c r="GC279" t="s">
        <v>1421</v>
      </c>
      <c r="GD279" t="s">
        <v>1421</v>
      </c>
      <c r="GE279" t="s">
        <v>1421</v>
      </c>
      <c r="GF279" t="s">
        <v>1421</v>
      </c>
      <c r="GG279" t="s">
        <v>1421</v>
      </c>
      <c r="GH279" t="s">
        <v>1421</v>
      </c>
      <c r="GI279">
        <v>400</v>
      </c>
      <c r="GJ279">
        <v>2200</v>
      </c>
      <c r="GK279" t="s">
        <v>154</v>
      </c>
      <c r="GL279" t="s">
        <v>1421</v>
      </c>
      <c r="GM279" t="s">
        <v>278</v>
      </c>
      <c r="GN279" t="s">
        <v>1421</v>
      </c>
      <c r="GO279" t="s">
        <v>215</v>
      </c>
      <c r="GP279"/>
      <c r="GQ279">
        <v>0</v>
      </c>
      <c r="GR279">
        <v>0</v>
      </c>
      <c r="GS279" t="s">
        <v>1421</v>
      </c>
      <c r="GT279" t="s">
        <v>1421</v>
      </c>
      <c r="GU279" t="s">
        <v>1421</v>
      </c>
      <c r="GV279" t="s">
        <v>1421</v>
      </c>
      <c r="GW279" t="s">
        <v>1421</v>
      </c>
      <c r="GX279" t="s">
        <v>1421</v>
      </c>
      <c r="GY279">
        <v>200</v>
      </c>
      <c r="GZ279">
        <v>1223</v>
      </c>
      <c r="HA279" t="s">
        <v>154</v>
      </c>
      <c r="HB279" t="s">
        <v>1421</v>
      </c>
      <c r="HC279" t="s">
        <v>278</v>
      </c>
      <c r="HD279" t="s">
        <v>1421</v>
      </c>
      <c r="HE279" t="s">
        <v>215</v>
      </c>
      <c r="HF279"/>
      <c r="HG279">
        <v>72</v>
      </c>
      <c r="HH279">
        <v>556</v>
      </c>
      <c r="HI279" t="s">
        <v>154</v>
      </c>
      <c r="HJ279" t="s">
        <v>1421</v>
      </c>
      <c r="HK279" t="s">
        <v>278</v>
      </c>
      <c r="HL279" t="s">
        <v>1421</v>
      </c>
      <c r="HM279" t="s">
        <v>215</v>
      </c>
      <c r="HN279"/>
      <c r="HO279">
        <v>0</v>
      </c>
      <c r="HP279">
        <v>0</v>
      </c>
      <c r="HQ279">
        <v>530</v>
      </c>
      <c r="HR279">
        <v>3057</v>
      </c>
      <c r="HS279">
        <v>379</v>
      </c>
      <c r="HT279">
        <v>2087</v>
      </c>
      <c r="HU279">
        <v>675</v>
      </c>
      <c r="HV279">
        <v>3676</v>
      </c>
      <c r="HW279">
        <v>0</v>
      </c>
      <c r="HX279">
        <v>0</v>
      </c>
      <c r="HY279" t="s">
        <v>208</v>
      </c>
      <c r="HZ279">
        <v>612</v>
      </c>
      <c r="IA279">
        <v>3365</v>
      </c>
      <c r="IB279" t="s">
        <v>208</v>
      </c>
      <c r="IC279" t="s">
        <v>64</v>
      </c>
      <c r="ID279" t="s">
        <v>217</v>
      </c>
      <c r="IE279" t="s">
        <v>208</v>
      </c>
      <c r="IF279" t="s">
        <v>154</v>
      </c>
      <c r="IG279" t="s">
        <v>208</v>
      </c>
      <c r="IH279">
        <v>26</v>
      </c>
      <c r="II279">
        <v>143</v>
      </c>
      <c r="IJ279" t="s">
        <v>208</v>
      </c>
      <c r="IK279" t="s">
        <v>219</v>
      </c>
      <c r="IL279" t="s">
        <v>219</v>
      </c>
      <c r="IM279" t="s">
        <v>230</v>
      </c>
      <c r="IN279" t="s">
        <v>1671</v>
      </c>
    </row>
    <row r="280" spans="1:248" hidden="1" x14ac:dyDescent="0.25">
      <c r="A280" t="s">
        <v>67</v>
      </c>
      <c r="B280" t="s">
        <v>68</v>
      </c>
      <c r="C280" t="s">
        <v>949</v>
      </c>
      <c r="D280" t="s">
        <v>209</v>
      </c>
      <c r="E280" t="s">
        <v>950</v>
      </c>
      <c r="F280" t="s">
        <v>951</v>
      </c>
      <c r="G280">
        <v>12</v>
      </c>
      <c r="H280">
        <v>12</v>
      </c>
      <c r="I280" t="s">
        <v>208</v>
      </c>
      <c r="J280">
        <v>912</v>
      </c>
      <c r="K280">
        <v>5070</v>
      </c>
      <c r="L280">
        <v>0</v>
      </c>
      <c r="M280">
        <v>0</v>
      </c>
      <c r="N280" t="s">
        <v>1421</v>
      </c>
      <c r="O280" t="s">
        <v>1421</v>
      </c>
      <c r="P280">
        <v>281</v>
      </c>
      <c r="Q280">
        <v>1552</v>
      </c>
      <c r="R280" t="s">
        <v>76</v>
      </c>
      <c r="S280" t="s">
        <v>216</v>
      </c>
      <c r="T280">
        <v>93</v>
      </c>
      <c r="U280">
        <v>305</v>
      </c>
      <c r="V280" t="s">
        <v>68</v>
      </c>
      <c r="W280" t="s">
        <v>503</v>
      </c>
      <c r="X280">
        <v>39</v>
      </c>
      <c r="Y280">
        <v>176</v>
      </c>
      <c r="Z280" t="s">
        <v>76</v>
      </c>
      <c r="AA280" t="s">
        <v>214</v>
      </c>
      <c r="AB280">
        <v>174</v>
      </c>
      <c r="AC280">
        <v>878</v>
      </c>
      <c r="AD280" t="s">
        <v>76</v>
      </c>
      <c r="AE280" t="s">
        <v>205</v>
      </c>
      <c r="AF280">
        <v>119</v>
      </c>
      <c r="AG280">
        <v>595</v>
      </c>
      <c r="AH280" t="s">
        <v>68</v>
      </c>
      <c r="AI280" t="s">
        <v>503</v>
      </c>
      <c r="AJ280">
        <v>206</v>
      </c>
      <c r="AK280">
        <v>1564</v>
      </c>
      <c r="AL280" t="s">
        <v>68</v>
      </c>
      <c r="AM280" t="s">
        <v>561</v>
      </c>
      <c r="AN280">
        <v>0</v>
      </c>
      <c r="AO280">
        <v>0</v>
      </c>
      <c r="AP280" t="s">
        <v>208</v>
      </c>
      <c r="AQ280">
        <v>85</v>
      </c>
      <c r="AR280">
        <v>401</v>
      </c>
      <c r="AS280">
        <v>0</v>
      </c>
      <c r="AT280">
        <v>0</v>
      </c>
      <c r="AU280" t="s">
        <v>1421</v>
      </c>
      <c r="AV280" t="s">
        <v>1421</v>
      </c>
      <c r="AW280">
        <v>34</v>
      </c>
      <c r="AX280">
        <v>159</v>
      </c>
      <c r="AY280" t="s">
        <v>158</v>
      </c>
      <c r="AZ280" t="s">
        <v>211</v>
      </c>
      <c r="BA280">
        <v>14</v>
      </c>
      <c r="BB280">
        <v>63</v>
      </c>
      <c r="BC280" t="s">
        <v>158</v>
      </c>
      <c r="BD280" t="s">
        <v>212</v>
      </c>
      <c r="BE280">
        <v>16</v>
      </c>
      <c r="BF280">
        <v>72</v>
      </c>
      <c r="BG280" t="s">
        <v>154</v>
      </c>
      <c r="BH280" t="s">
        <v>510</v>
      </c>
      <c r="BI280">
        <v>13</v>
      </c>
      <c r="BJ280">
        <v>58</v>
      </c>
      <c r="BK280" t="s">
        <v>156</v>
      </c>
      <c r="BL280" t="s">
        <v>228</v>
      </c>
      <c r="BM280">
        <v>8</v>
      </c>
      <c r="BN280">
        <v>49</v>
      </c>
      <c r="BO280" t="s">
        <v>156</v>
      </c>
      <c r="BP280" t="s">
        <v>218</v>
      </c>
      <c r="BQ280">
        <v>0</v>
      </c>
      <c r="BR280">
        <v>0</v>
      </c>
      <c r="BS280">
        <v>0</v>
      </c>
      <c r="BT280">
        <v>0</v>
      </c>
      <c r="BU280">
        <v>0</v>
      </c>
      <c r="BV280" t="s">
        <v>213</v>
      </c>
      <c r="BW280" t="s">
        <v>1421</v>
      </c>
      <c r="BX280">
        <v>0</v>
      </c>
      <c r="BY280">
        <v>0</v>
      </c>
      <c r="BZ280">
        <v>1552</v>
      </c>
      <c r="CA280">
        <v>0</v>
      </c>
      <c r="CB280">
        <v>0</v>
      </c>
      <c r="CC280" t="s">
        <v>213</v>
      </c>
      <c r="CD280" t="s">
        <v>1421</v>
      </c>
      <c r="CE280">
        <v>0</v>
      </c>
      <c r="CF280">
        <v>0</v>
      </c>
      <c r="CG280">
        <v>151</v>
      </c>
      <c r="CH280">
        <v>0</v>
      </c>
      <c r="CI280">
        <v>0</v>
      </c>
      <c r="CJ280" t="s">
        <v>213</v>
      </c>
      <c r="CK280" t="s">
        <v>1421</v>
      </c>
      <c r="CL280">
        <v>0</v>
      </c>
      <c r="CM280">
        <v>154</v>
      </c>
      <c r="CN280">
        <v>176</v>
      </c>
      <c r="CO280">
        <v>0</v>
      </c>
      <c r="CP280">
        <v>0</v>
      </c>
      <c r="CQ280" t="s">
        <v>213</v>
      </c>
      <c r="CR280" t="s">
        <v>1421</v>
      </c>
      <c r="CS280">
        <v>0</v>
      </c>
      <c r="CT280">
        <v>0</v>
      </c>
      <c r="CU280">
        <v>878</v>
      </c>
      <c r="CV280">
        <v>0</v>
      </c>
      <c r="CW280">
        <v>0</v>
      </c>
      <c r="CX280" t="s">
        <v>213</v>
      </c>
      <c r="CY280" t="s">
        <v>1421</v>
      </c>
      <c r="CZ280">
        <v>0</v>
      </c>
      <c r="DA280">
        <v>0</v>
      </c>
      <c r="DB280">
        <v>0</v>
      </c>
      <c r="DC280">
        <v>0</v>
      </c>
      <c r="DD280">
        <v>595</v>
      </c>
      <c r="DE280" t="s">
        <v>213</v>
      </c>
      <c r="DF280" t="s">
        <v>1421</v>
      </c>
      <c r="DG280">
        <v>0</v>
      </c>
      <c r="DH280">
        <v>0</v>
      </c>
      <c r="DI280">
        <v>0</v>
      </c>
      <c r="DJ280">
        <v>0</v>
      </c>
      <c r="DK280">
        <v>1564</v>
      </c>
      <c r="DL280" t="s">
        <v>213</v>
      </c>
      <c r="DM280" t="s">
        <v>1421</v>
      </c>
      <c r="DN280">
        <v>0</v>
      </c>
      <c r="DO280">
        <v>0</v>
      </c>
      <c r="DP280">
        <v>0</v>
      </c>
      <c r="DQ280">
        <v>0</v>
      </c>
      <c r="DR280">
        <v>912</v>
      </c>
      <c r="DS280">
        <v>5070</v>
      </c>
      <c r="DT280" t="s">
        <v>208</v>
      </c>
      <c r="DU280">
        <v>82</v>
      </c>
      <c r="DV280">
        <v>451</v>
      </c>
      <c r="DW280">
        <v>125</v>
      </c>
      <c r="DX280">
        <v>687</v>
      </c>
      <c r="DY280">
        <v>275</v>
      </c>
      <c r="DZ280">
        <v>1390</v>
      </c>
      <c r="EA280" t="s">
        <v>208</v>
      </c>
      <c r="EB280">
        <v>225</v>
      </c>
      <c r="EC280">
        <v>1212</v>
      </c>
      <c r="ED280">
        <v>0</v>
      </c>
      <c r="EE280">
        <v>0</v>
      </c>
      <c r="EF280" t="s">
        <v>1421</v>
      </c>
      <c r="EG280" t="s">
        <v>1421</v>
      </c>
      <c r="EH280" t="s">
        <v>1421</v>
      </c>
      <c r="EI280" t="s">
        <v>1421</v>
      </c>
      <c r="EJ280">
        <v>26</v>
      </c>
      <c r="EK280">
        <v>138</v>
      </c>
      <c r="EL280" t="s">
        <v>76</v>
      </c>
      <c r="EM280" t="s">
        <v>205</v>
      </c>
      <c r="EN280" t="s">
        <v>509</v>
      </c>
      <c r="EO280"/>
      <c r="EP280">
        <v>43</v>
      </c>
      <c r="EQ280">
        <v>232</v>
      </c>
      <c r="ER280" t="s">
        <v>76</v>
      </c>
      <c r="ES280" t="s">
        <v>216</v>
      </c>
      <c r="ET280" t="s">
        <v>509</v>
      </c>
      <c r="EU280"/>
      <c r="EV280">
        <v>68</v>
      </c>
      <c r="EW280">
        <v>367</v>
      </c>
      <c r="EX280" t="s">
        <v>68</v>
      </c>
      <c r="EY280" t="s">
        <v>503</v>
      </c>
      <c r="EZ280" t="s">
        <v>509</v>
      </c>
      <c r="FA280"/>
      <c r="FB280">
        <v>56</v>
      </c>
      <c r="FC280">
        <v>302</v>
      </c>
      <c r="FD280" t="s">
        <v>68</v>
      </c>
      <c r="FE280" t="s">
        <v>561</v>
      </c>
      <c r="FF280" t="s">
        <v>254</v>
      </c>
      <c r="FG280"/>
      <c r="FH280">
        <v>32</v>
      </c>
      <c r="FI280">
        <v>173</v>
      </c>
      <c r="FJ280" t="s">
        <v>68</v>
      </c>
      <c r="FK280" t="s">
        <v>561</v>
      </c>
      <c r="FL280" t="s">
        <v>254</v>
      </c>
      <c r="FM280"/>
      <c r="FN280">
        <v>0</v>
      </c>
      <c r="FO280">
        <v>0</v>
      </c>
      <c r="FP280" t="s">
        <v>208</v>
      </c>
      <c r="FQ280">
        <v>50</v>
      </c>
      <c r="FR280">
        <v>178</v>
      </c>
      <c r="FS280">
        <v>0</v>
      </c>
      <c r="FT280">
        <v>0</v>
      </c>
      <c r="FU280" t="s">
        <v>1421</v>
      </c>
      <c r="FV280" t="s">
        <v>1421</v>
      </c>
      <c r="FW280" t="s">
        <v>1421</v>
      </c>
      <c r="FX280" t="s">
        <v>1421</v>
      </c>
      <c r="FY280" t="s">
        <v>1421</v>
      </c>
      <c r="FZ280" t="s">
        <v>1421</v>
      </c>
      <c r="GA280">
        <v>0</v>
      </c>
      <c r="GB280">
        <v>0</v>
      </c>
      <c r="GC280" t="s">
        <v>1421</v>
      </c>
      <c r="GD280" t="s">
        <v>1421</v>
      </c>
      <c r="GE280" t="s">
        <v>1421</v>
      </c>
      <c r="GF280" t="s">
        <v>1421</v>
      </c>
      <c r="GG280" t="s">
        <v>1421</v>
      </c>
      <c r="GH280" t="s">
        <v>1421</v>
      </c>
      <c r="GI280">
        <v>10</v>
      </c>
      <c r="GJ280">
        <v>37</v>
      </c>
      <c r="GK280" t="s">
        <v>151</v>
      </c>
      <c r="GL280" t="s">
        <v>1421</v>
      </c>
      <c r="GM280" t="s">
        <v>250</v>
      </c>
      <c r="GN280" t="s">
        <v>1421</v>
      </c>
      <c r="GO280" t="s">
        <v>509</v>
      </c>
      <c r="GP280"/>
      <c r="GQ280">
        <v>15</v>
      </c>
      <c r="GR280">
        <v>54</v>
      </c>
      <c r="GS280" t="s">
        <v>154</v>
      </c>
      <c r="GT280" t="s">
        <v>1421</v>
      </c>
      <c r="GU280" t="s">
        <v>966</v>
      </c>
      <c r="GV280" t="s">
        <v>1421</v>
      </c>
      <c r="GW280" t="s">
        <v>509</v>
      </c>
      <c r="GX280"/>
      <c r="GY280">
        <v>21</v>
      </c>
      <c r="GZ280">
        <v>68</v>
      </c>
      <c r="HA280" t="s">
        <v>158</v>
      </c>
      <c r="HB280" t="s">
        <v>1421</v>
      </c>
      <c r="HC280" t="s">
        <v>212</v>
      </c>
      <c r="HD280" t="s">
        <v>1421</v>
      </c>
      <c r="HE280" t="s">
        <v>509</v>
      </c>
      <c r="HF280"/>
      <c r="HG280">
        <v>4</v>
      </c>
      <c r="HH280">
        <v>19</v>
      </c>
      <c r="HI280" t="s">
        <v>156</v>
      </c>
      <c r="HJ280" t="s">
        <v>1421</v>
      </c>
      <c r="HK280" t="s">
        <v>218</v>
      </c>
      <c r="HL280" t="s">
        <v>1421</v>
      </c>
      <c r="HM280" t="s">
        <v>509</v>
      </c>
      <c r="HN280"/>
      <c r="HO280">
        <v>0</v>
      </c>
      <c r="HP280">
        <v>0</v>
      </c>
      <c r="HQ280">
        <v>176</v>
      </c>
      <c r="HR280">
        <v>915</v>
      </c>
      <c r="HS280">
        <v>68</v>
      </c>
      <c r="HT280">
        <v>291</v>
      </c>
      <c r="HU280">
        <v>31</v>
      </c>
      <c r="HV280">
        <v>184</v>
      </c>
      <c r="HW280">
        <v>0</v>
      </c>
      <c r="HX280">
        <v>0</v>
      </c>
      <c r="HY280" t="s">
        <v>208</v>
      </c>
      <c r="HZ280">
        <v>175</v>
      </c>
      <c r="IA280">
        <v>920</v>
      </c>
      <c r="IB280" t="s">
        <v>208</v>
      </c>
      <c r="IC280" t="s">
        <v>76</v>
      </c>
      <c r="ID280" t="s">
        <v>205</v>
      </c>
      <c r="IE280" t="s">
        <v>208</v>
      </c>
      <c r="IF280" t="s">
        <v>158</v>
      </c>
      <c r="IG280" t="s">
        <v>208</v>
      </c>
      <c r="IH280">
        <v>110</v>
      </c>
      <c r="II280">
        <v>605</v>
      </c>
      <c r="IJ280" t="s">
        <v>213</v>
      </c>
      <c r="IK280" t="s">
        <v>238</v>
      </c>
      <c r="IL280" t="s">
        <v>219</v>
      </c>
      <c r="IM280" t="s">
        <v>219</v>
      </c>
      <c r="IN280" t="s">
        <v>1421</v>
      </c>
    </row>
    <row r="281" spans="1:248" hidden="1" x14ac:dyDescent="0.25">
      <c r="A281" t="s">
        <v>75</v>
      </c>
      <c r="B281" t="s">
        <v>76</v>
      </c>
      <c r="C281" t="s">
        <v>224</v>
      </c>
      <c r="D281" t="s">
        <v>216</v>
      </c>
      <c r="E281" t="s">
        <v>972</v>
      </c>
      <c r="F281" t="s">
        <v>216</v>
      </c>
      <c r="G281">
        <v>12</v>
      </c>
      <c r="H281">
        <v>12</v>
      </c>
      <c r="I281" t="s">
        <v>208</v>
      </c>
      <c r="J281">
        <v>3532</v>
      </c>
      <c r="K281">
        <v>19985</v>
      </c>
      <c r="L281">
        <v>922</v>
      </c>
      <c r="M281">
        <v>5073</v>
      </c>
      <c r="N281" t="s">
        <v>76</v>
      </c>
      <c r="O281" t="s">
        <v>210</v>
      </c>
      <c r="P281">
        <v>732</v>
      </c>
      <c r="Q281">
        <v>4129</v>
      </c>
      <c r="R281" t="s">
        <v>68</v>
      </c>
      <c r="S281" t="s">
        <v>209</v>
      </c>
      <c r="T281">
        <v>658</v>
      </c>
      <c r="U281">
        <v>3715</v>
      </c>
      <c r="V281" t="s">
        <v>76</v>
      </c>
      <c r="W281" t="s">
        <v>210</v>
      </c>
      <c r="X281">
        <v>472</v>
      </c>
      <c r="Y281">
        <v>2653</v>
      </c>
      <c r="Z281" t="s">
        <v>68</v>
      </c>
      <c r="AA281" t="s">
        <v>209</v>
      </c>
      <c r="AB281">
        <v>365</v>
      </c>
      <c r="AC281">
        <v>2044</v>
      </c>
      <c r="AD281" t="s">
        <v>76</v>
      </c>
      <c r="AE281" t="s">
        <v>210</v>
      </c>
      <c r="AF281">
        <v>0</v>
      </c>
      <c r="AG281">
        <v>0</v>
      </c>
      <c r="AH281" t="s">
        <v>1421</v>
      </c>
      <c r="AI281" t="s">
        <v>1421</v>
      </c>
      <c r="AJ281">
        <v>383</v>
      </c>
      <c r="AK281">
        <v>2371</v>
      </c>
      <c r="AL281" t="s">
        <v>76</v>
      </c>
      <c r="AM281" t="s">
        <v>216</v>
      </c>
      <c r="AN281">
        <v>0</v>
      </c>
      <c r="AO281">
        <v>0</v>
      </c>
      <c r="AP281" t="s">
        <v>208</v>
      </c>
      <c r="AQ281">
        <v>11</v>
      </c>
      <c r="AR281">
        <v>61</v>
      </c>
      <c r="AS281">
        <v>5</v>
      </c>
      <c r="AT281">
        <v>31</v>
      </c>
      <c r="AU281" t="s">
        <v>158</v>
      </c>
      <c r="AV281" t="s">
        <v>271</v>
      </c>
      <c r="AW281">
        <v>3</v>
      </c>
      <c r="AX281">
        <v>14</v>
      </c>
      <c r="AY281" t="s">
        <v>158</v>
      </c>
      <c r="AZ281" t="s">
        <v>212</v>
      </c>
      <c r="BA281">
        <v>3</v>
      </c>
      <c r="BB281">
        <v>16</v>
      </c>
      <c r="BC281" t="s">
        <v>154</v>
      </c>
      <c r="BD281" t="s">
        <v>966</v>
      </c>
      <c r="BE281">
        <v>0</v>
      </c>
      <c r="BF281">
        <v>0</v>
      </c>
      <c r="BG281" t="s">
        <v>1421</v>
      </c>
      <c r="BH281" t="s">
        <v>1421</v>
      </c>
      <c r="BI281">
        <v>0</v>
      </c>
      <c r="BJ281">
        <v>0</v>
      </c>
      <c r="BK281" t="s">
        <v>1421</v>
      </c>
      <c r="BL281" t="s">
        <v>1421</v>
      </c>
      <c r="BM281">
        <v>0</v>
      </c>
      <c r="BN281">
        <v>0</v>
      </c>
      <c r="BO281" t="s">
        <v>1421</v>
      </c>
      <c r="BP281" t="s">
        <v>1421</v>
      </c>
      <c r="BQ281">
        <v>0</v>
      </c>
      <c r="BR281">
        <v>0</v>
      </c>
      <c r="BS281">
        <v>5073</v>
      </c>
      <c r="BT281">
        <v>0</v>
      </c>
      <c r="BU281">
        <v>0</v>
      </c>
      <c r="BV281" t="s">
        <v>213</v>
      </c>
      <c r="BW281" t="s">
        <v>1421</v>
      </c>
      <c r="BX281">
        <v>0</v>
      </c>
      <c r="BY281">
        <v>0</v>
      </c>
      <c r="BZ281">
        <v>4129</v>
      </c>
      <c r="CA281">
        <v>0</v>
      </c>
      <c r="CB281">
        <v>0</v>
      </c>
      <c r="CC281" t="s">
        <v>213</v>
      </c>
      <c r="CD281" t="s">
        <v>1421</v>
      </c>
      <c r="CE281">
        <v>0</v>
      </c>
      <c r="CF281">
        <v>0</v>
      </c>
      <c r="CG281">
        <v>3715</v>
      </c>
      <c r="CH281">
        <v>0</v>
      </c>
      <c r="CI281">
        <v>0</v>
      </c>
      <c r="CJ281" t="s">
        <v>213</v>
      </c>
      <c r="CK281" t="s">
        <v>1421</v>
      </c>
      <c r="CL281">
        <v>0</v>
      </c>
      <c r="CM281">
        <v>0</v>
      </c>
      <c r="CN281">
        <v>2653</v>
      </c>
      <c r="CO281">
        <v>0</v>
      </c>
      <c r="CP281">
        <v>0</v>
      </c>
      <c r="CQ281" t="s">
        <v>213</v>
      </c>
      <c r="CR281" t="s">
        <v>1421</v>
      </c>
      <c r="CS281">
        <v>0</v>
      </c>
      <c r="CT281">
        <v>0</v>
      </c>
      <c r="CU281">
        <v>2044</v>
      </c>
      <c r="CV281">
        <v>0</v>
      </c>
      <c r="CW281">
        <v>0</v>
      </c>
      <c r="CX281" t="s">
        <v>213</v>
      </c>
      <c r="CY281" t="s">
        <v>1421</v>
      </c>
      <c r="CZ281">
        <v>0</v>
      </c>
      <c r="DA281">
        <v>0</v>
      </c>
      <c r="DB281">
        <v>0</v>
      </c>
      <c r="DC281">
        <v>0</v>
      </c>
      <c r="DD281">
        <v>0</v>
      </c>
      <c r="DE281" t="s">
        <v>213</v>
      </c>
      <c r="DF281" t="s">
        <v>1421</v>
      </c>
      <c r="DG281">
        <v>0</v>
      </c>
      <c r="DH281">
        <v>0</v>
      </c>
      <c r="DI281">
        <v>0</v>
      </c>
      <c r="DJ281">
        <v>0</v>
      </c>
      <c r="DK281">
        <v>2371</v>
      </c>
      <c r="DL281" t="s">
        <v>213</v>
      </c>
      <c r="DM281" t="s">
        <v>1421</v>
      </c>
      <c r="DN281">
        <v>0</v>
      </c>
      <c r="DO281">
        <v>0</v>
      </c>
      <c r="DP281">
        <v>3445</v>
      </c>
      <c r="DQ281">
        <v>19503</v>
      </c>
      <c r="DR281">
        <v>87</v>
      </c>
      <c r="DS281">
        <v>482</v>
      </c>
      <c r="DT281" t="s">
        <v>208</v>
      </c>
      <c r="DU281">
        <v>426</v>
      </c>
      <c r="DV281">
        <v>2343</v>
      </c>
      <c r="DW281">
        <v>4676</v>
      </c>
      <c r="DX281">
        <v>25718</v>
      </c>
      <c r="DY281">
        <v>272</v>
      </c>
      <c r="DZ281">
        <v>1495</v>
      </c>
      <c r="EA281" t="s">
        <v>208</v>
      </c>
      <c r="EB281">
        <v>145</v>
      </c>
      <c r="EC281">
        <v>797</v>
      </c>
      <c r="ED281">
        <v>0</v>
      </c>
      <c r="EE281">
        <v>0</v>
      </c>
      <c r="EF281" t="s">
        <v>1421</v>
      </c>
      <c r="EG281" t="s">
        <v>1421</v>
      </c>
      <c r="EH281" t="s">
        <v>1421</v>
      </c>
      <c r="EI281" t="s">
        <v>1421</v>
      </c>
      <c r="EJ281">
        <v>0</v>
      </c>
      <c r="EK281">
        <v>0</v>
      </c>
      <c r="EL281" t="s">
        <v>1421</v>
      </c>
      <c r="EM281" t="s">
        <v>1421</v>
      </c>
      <c r="EN281" t="s">
        <v>1421</v>
      </c>
      <c r="EO281" t="s">
        <v>1421</v>
      </c>
      <c r="EP281">
        <v>63</v>
      </c>
      <c r="EQ281">
        <v>347</v>
      </c>
      <c r="ER281" t="s">
        <v>76</v>
      </c>
      <c r="ES281" t="s">
        <v>214</v>
      </c>
      <c r="ET281" t="s">
        <v>509</v>
      </c>
      <c r="EU281"/>
      <c r="EV281">
        <v>24</v>
      </c>
      <c r="EW281">
        <v>132</v>
      </c>
      <c r="EX281" t="s">
        <v>64</v>
      </c>
      <c r="EY281" t="s">
        <v>217</v>
      </c>
      <c r="EZ281" t="s">
        <v>509</v>
      </c>
      <c r="FA281"/>
      <c r="FB281">
        <v>58</v>
      </c>
      <c r="FC281">
        <v>318</v>
      </c>
      <c r="FD281" t="s">
        <v>76</v>
      </c>
      <c r="FE281" t="s">
        <v>205</v>
      </c>
      <c r="FF281" t="s">
        <v>509</v>
      </c>
      <c r="FG281"/>
      <c r="FH281">
        <v>0</v>
      </c>
      <c r="FI281">
        <v>0</v>
      </c>
      <c r="FJ281" t="s">
        <v>1421</v>
      </c>
      <c r="FK281" t="s">
        <v>1421</v>
      </c>
      <c r="FL281" t="s">
        <v>1421</v>
      </c>
      <c r="FM281" t="s">
        <v>1421</v>
      </c>
      <c r="FN281">
        <v>0</v>
      </c>
      <c r="FO281">
        <v>0</v>
      </c>
      <c r="FP281" t="s">
        <v>208</v>
      </c>
      <c r="FQ281">
        <v>127</v>
      </c>
      <c r="FR281">
        <v>698</v>
      </c>
      <c r="FS281">
        <v>0</v>
      </c>
      <c r="FT281">
        <v>0</v>
      </c>
      <c r="FU281" t="s">
        <v>1421</v>
      </c>
      <c r="FV281" t="s">
        <v>1421</v>
      </c>
      <c r="FW281" t="s">
        <v>1421</v>
      </c>
      <c r="FX281" t="s">
        <v>1421</v>
      </c>
      <c r="FY281" t="s">
        <v>1421</v>
      </c>
      <c r="FZ281" t="s">
        <v>1421</v>
      </c>
      <c r="GA281">
        <v>0</v>
      </c>
      <c r="GB281">
        <v>0</v>
      </c>
      <c r="GC281" t="s">
        <v>1421</v>
      </c>
      <c r="GD281" t="s">
        <v>1421</v>
      </c>
      <c r="GE281" t="s">
        <v>1421</v>
      </c>
      <c r="GF281" t="s">
        <v>1421</v>
      </c>
      <c r="GG281" t="s">
        <v>1421</v>
      </c>
      <c r="GH281" t="s">
        <v>1421</v>
      </c>
      <c r="GI281">
        <v>98</v>
      </c>
      <c r="GJ281">
        <v>539</v>
      </c>
      <c r="GK281" t="s">
        <v>156</v>
      </c>
      <c r="GL281" t="s">
        <v>1421</v>
      </c>
      <c r="GM281" t="s">
        <v>228</v>
      </c>
      <c r="GN281" t="s">
        <v>1421</v>
      </c>
      <c r="GO281" t="s">
        <v>509</v>
      </c>
      <c r="GP281"/>
      <c r="GQ281">
        <v>17</v>
      </c>
      <c r="GR281">
        <v>84</v>
      </c>
      <c r="GS281" t="s">
        <v>158</v>
      </c>
      <c r="GT281" t="s">
        <v>1421</v>
      </c>
      <c r="GU281" t="s">
        <v>1672</v>
      </c>
      <c r="GV281" t="s">
        <v>1421</v>
      </c>
      <c r="GW281" t="s">
        <v>509</v>
      </c>
      <c r="GX281"/>
      <c r="GY281">
        <v>12</v>
      </c>
      <c r="GZ281">
        <v>75</v>
      </c>
      <c r="HA281" t="s">
        <v>154</v>
      </c>
      <c r="HB281" t="s">
        <v>1421</v>
      </c>
      <c r="HC281" t="s">
        <v>510</v>
      </c>
      <c r="HD281" t="s">
        <v>1421</v>
      </c>
      <c r="HE281" t="s">
        <v>509</v>
      </c>
      <c r="HF281"/>
      <c r="HG281">
        <v>0</v>
      </c>
      <c r="HH281">
        <v>0</v>
      </c>
      <c r="HI281" t="s">
        <v>1421</v>
      </c>
      <c r="HJ281" t="s">
        <v>1421</v>
      </c>
      <c r="HK281" t="s">
        <v>1421</v>
      </c>
      <c r="HL281" t="s">
        <v>1421</v>
      </c>
      <c r="HM281" t="s">
        <v>1421</v>
      </c>
      <c r="HN281" t="s">
        <v>1421</v>
      </c>
      <c r="HO281">
        <v>0</v>
      </c>
      <c r="HP281">
        <v>0</v>
      </c>
      <c r="HQ281">
        <v>173</v>
      </c>
      <c r="HR281">
        <v>934</v>
      </c>
      <c r="HS281">
        <v>68</v>
      </c>
      <c r="HT281">
        <v>367</v>
      </c>
      <c r="HU281">
        <v>31</v>
      </c>
      <c r="HV281">
        <v>194</v>
      </c>
      <c r="HW281">
        <v>0</v>
      </c>
      <c r="HX281">
        <v>0</v>
      </c>
      <c r="HY281" t="s">
        <v>208</v>
      </c>
      <c r="HZ281">
        <v>188</v>
      </c>
      <c r="IA281">
        <v>1034</v>
      </c>
      <c r="IB281" t="s">
        <v>208</v>
      </c>
      <c r="IC281" t="s">
        <v>64</v>
      </c>
      <c r="ID281" t="s">
        <v>217</v>
      </c>
      <c r="IE281" t="s">
        <v>208</v>
      </c>
      <c r="IF281" t="s">
        <v>156</v>
      </c>
      <c r="IG281" t="s">
        <v>208</v>
      </c>
      <c r="IH281">
        <v>125</v>
      </c>
      <c r="II281">
        <v>687</v>
      </c>
      <c r="IJ281" t="s">
        <v>208</v>
      </c>
      <c r="IK281" t="s">
        <v>219</v>
      </c>
      <c r="IL281" t="s">
        <v>230</v>
      </c>
      <c r="IM281" t="s">
        <v>230</v>
      </c>
      <c r="IN281" t="s">
        <v>1421</v>
      </c>
    </row>
    <row r="282" spans="1:248" hidden="1" x14ac:dyDescent="0.25">
      <c r="A282" t="s">
        <v>63</v>
      </c>
      <c r="B282" t="s">
        <v>64</v>
      </c>
      <c r="C282" t="s">
        <v>350</v>
      </c>
      <c r="D282" t="s">
        <v>217</v>
      </c>
      <c r="E282" t="s">
        <v>975</v>
      </c>
      <c r="F282" t="s">
        <v>976</v>
      </c>
      <c r="G282">
        <v>12</v>
      </c>
      <c r="H282">
        <v>12</v>
      </c>
      <c r="I282" t="s">
        <v>208</v>
      </c>
      <c r="J282">
        <v>594</v>
      </c>
      <c r="K282">
        <v>3268</v>
      </c>
      <c r="L282">
        <v>48</v>
      </c>
      <c r="M282">
        <v>265</v>
      </c>
      <c r="N282" t="s">
        <v>64</v>
      </c>
      <c r="O282" t="s">
        <v>217</v>
      </c>
      <c r="P282">
        <v>0</v>
      </c>
      <c r="Q282">
        <v>0</v>
      </c>
      <c r="R282" t="s">
        <v>1421</v>
      </c>
      <c r="S282" t="s">
        <v>1421</v>
      </c>
      <c r="T282">
        <v>139</v>
      </c>
      <c r="U282">
        <v>765</v>
      </c>
      <c r="V282" t="s">
        <v>64</v>
      </c>
      <c r="W282" t="s">
        <v>358</v>
      </c>
      <c r="X282">
        <v>153</v>
      </c>
      <c r="Y282">
        <v>842</v>
      </c>
      <c r="Z282" t="s">
        <v>64</v>
      </c>
      <c r="AA282" t="s">
        <v>358</v>
      </c>
      <c r="AB282">
        <v>0</v>
      </c>
      <c r="AC282">
        <v>0</v>
      </c>
      <c r="AD282" t="s">
        <v>1421</v>
      </c>
      <c r="AE282" t="s">
        <v>1421</v>
      </c>
      <c r="AF282">
        <v>0</v>
      </c>
      <c r="AG282">
        <v>0</v>
      </c>
      <c r="AH282" t="s">
        <v>1421</v>
      </c>
      <c r="AI282" t="s">
        <v>1421</v>
      </c>
      <c r="AJ282">
        <v>254</v>
      </c>
      <c r="AK282">
        <v>1396</v>
      </c>
      <c r="AL282" t="s">
        <v>64</v>
      </c>
      <c r="AM282" t="s">
        <v>358</v>
      </c>
      <c r="AN282">
        <v>0</v>
      </c>
      <c r="AO282">
        <v>0</v>
      </c>
      <c r="AP282" t="s">
        <v>213</v>
      </c>
      <c r="AQ282">
        <v>0</v>
      </c>
      <c r="AR282">
        <v>0</v>
      </c>
      <c r="AS282">
        <v>0</v>
      </c>
      <c r="AT282">
        <v>0</v>
      </c>
      <c r="AU282" t="s">
        <v>1421</v>
      </c>
      <c r="AV282" t="s">
        <v>1421</v>
      </c>
      <c r="AW282">
        <v>0</v>
      </c>
      <c r="AX282">
        <v>0</v>
      </c>
      <c r="AY282" t="s">
        <v>1421</v>
      </c>
      <c r="AZ282" t="s">
        <v>1421</v>
      </c>
      <c r="BA282">
        <v>0</v>
      </c>
      <c r="BB282">
        <v>0</v>
      </c>
      <c r="BC282" t="s">
        <v>1421</v>
      </c>
      <c r="BD282" t="s">
        <v>1421</v>
      </c>
      <c r="BE282">
        <v>0</v>
      </c>
      <c r="BF282">
        <v>0</v>
      </c>
      <c r="BG282" t="s">
        <v>1421</v>
      </c>
      <c r="BH282" t="s">
        <v>1421</v>
      </c>
      <c r="BI282">
        <v>0</v>
      </c>
      <c r="BJ282">
        <v>0</v>
      </c>
      <c r="BK282" t="s">
        <v>1421</v>
      </c>
      <c r="BL282" t="s">
        <v>1421</v>
      </c>
      <c r="BM282">
        <v>0</v>
      </c>
      <c r="BN282">
        <v>0</v>
      </c>
      <c r="BO282" t="s">
        <v>1421</v>
      </c>
      <c r="BP282" t="s">
        <v>1421</v>
      </c>
      <c r="BQ282">
        <v>0</v>
      </c>
      <c r="BR282">
        <v>0</v>
      </c>
      <c r="BS282">
        <v>265</v>
      </c>
      <c r="BT282">
        <v>0</v>
      </c>
      <c r="BU282">
        <v>0</v>
      </c>
      <c r="BV282" t="s">
        <v>213</v>
      </c>
      <c r="BW282" t="s">
        <v>1421</v>
      </c>
      <c r="BX282">
        <v>0</v>
      </c>
      <c r="BY282">
        <v>0</v>
      </c>
      <c r="BZ282">
        <v>0</v>
      </c>
      <c r="CA282">
        <v>0</v>
      </c>
      <c r="CB282">
        <v>0</v>
      </c>
      <c r="CC282" t="s">
        <v>213</v>
      </c>
      <c r="CD282" t="s">
        <v>1421</v>
      </c>
      <c r="CE282">
        <v>0</v>
      </c>
      <c r="CF282">
        <v>0</v>
      </c>
      <c r="CG282">
        <v>765</v>
      </c>
      <c r="CH282">
        <v>0</v>
      </c>
      <c r="CI282">
        <v>0</v>
      </c>
      <c r="CJ282" t="s">
        <v>213</v>
      </c>
      <c r="CK282" t="s">
        <v>1421</v>
      </c>
      <c r="CL282">
        <v>0</v>
      </c>
      <c r="CM282">
        <v>0</v>
      </c>
      <c r="CN282">
        <v>0</v>
      </c>
      <c r="CO282">
        <v>842</v>
      </c>
      <c r="CP282">
        <v>0</v>
      </c>
      <c r="CQ282" t="s">
        <v>213</v>
      </c>
      <c r="CR282" t="s">
        <v>1421</v>
      </c>
      <c r="CS282">
        <v>0</v>
      </c>
      <c r="CT282">
        <v>0</v>
      </c>
      <c r="CU282">
        <v>0</v>
      </c>
      <c r="CV282">
        <v>0</v>
      </c>
      <c r="CW282">
        <v>0</v>
      </c>
      <c r="CX282" t="s">
        <v>213</v>
      </c>
      <c r="CY282" t="s">
        <v>1421</v>
      </c>
      <c r="CZ282">
        <v>0</v>
      </c>
      <c r="DA282">
        <v>0</v>
      </c>
      <c r="DB282">
        <v>0</v>
      </c>
      <c r="DC282">
        <v>0</v>
      </c>
      <c r="DD282">
        <v>0</v>
      </c>
      <c r="DE282" t="s">
        <v>213</v>
      </c>
      <c r="DF282" t="s">
        <v>1421</v>
      </c>
      <c r="DG282">
        <v>0</v>
      </c>
      <c r="DH282">
        <v>0</v>
      </c>
      <c r="DI282">
        <v>0</v>
      </c>
      <c r="DJ282">
        <v>0</v>
      </c>
      <c r="DK282">
        <v>1396</v>
      </c>
      <c r="DL282" t="s">
        <v>213</v>
      </c>
      <c r="DM282" t="s">
        <v>1421</v>
      </c>
      <c r="DN282">
        <v>0</v>
      </c>
      <c r="DO282">
        <v>0</v>
      </c>
      <c r="DP282">
        <v>0</v>
      </c>
      <c r="DQ282">
        <v>0</v>
      </c>
      <c r="DR282">
        <v>594</v>
      </c>
      <c r="DS282">
        <v>3268</v>
      </c>
      <c r="DT282" t="s">
        <v>213</v>
      </c>
      <c r="DU282">
        <v>0</v>
      </c>
      <c r="DV282">
        <v>0</v>
      </c>
      <c r="DW282">
        <v>3008</v>
      </c>
      <c r="DX282">
        <v>16543</v>
      </c>
      <c r="DY282">
        <v>737</v>
      </c>
      <c r="DZ282">
        <v>4038</v>
      </c>
      <c r="EA282" t="s">
        <v>208</v>
      </c>
      <c r="EB282">
        <v>616</v>
      </c>
      <c r="EC282">
        <v>3414</v>
      </c>
      <c r="ED282">
        <v>0</v>
      </c>
      <c r="EE282">
        <v>0</v>
      </c>
      <c r="EF282" t="s">
        <v>1421</v>
      </c>
      <c r="EG282" t="s">
        <v>1421</v>
      </c>
      <c r="EH282" t="s">
        <v>1421</v>
      </c>
      <c r="EI282" t="s">
        <v>1421</v>
      </c>
      <c r="EJ282">
        <v>85</v>
      </c>
      <c r="EK282">
        <v>470</v>
      </c>
      <c r="EL282" t="s">
        <v>64</v>
      </c>
      <c r="EM282" t="s">
        <v>217</v>
      </c>
      <c r="EN282" t="s">
        <v>215</v>
      </c>
      <c r="EO282"/>
      <c r="EP282">
        <v>164</v>
      </c>
      <c r="EQ282">
        <v>984</v>
      </c>
      <c r="ER282" t="s">
        <v>64</v>
      </c>
      <c r="ES282" t="s">
        <v>358</v>
      </c>
      <c r="ET282" t="s">
        <v>215</v>
      </c>
      <c r="EU282"/>
      <c r="EV282">
        <v>0</v>
      </c>
      <c r="EW282">
        <v>0</v>
      </c>
      <c r="EX282" t="s">
        <v>1421</v>
      </c>
      <c r="EY282" t="s">
        <v>1421</v>
      </c>
      <c r="EZ282" t="s">
        <v>1421</v>
      </c>
      <c r="FA282" t="s">
        <v>1421</v>
      </c>
      <c r="FB282">
        <v>117</v>
      </c>
      <c r="FC282">
        <v>600</v>
      </c>
      <c r="FD282" t="s">
        <v>64</v>
      </c>
      <c r="FE282" t="s">
        <v>358</v>
      </c>
      <c r="FF282" t="s">
        <v>215</v>
      </c>
      <c r="FG282"/>
      <c r="FH282">
        <v>250</v>
      </c>
      <c r="FI282">
        <v>1360</v>
      </c>
      <c r="FJ282" t="s">
        <v>64</v>
      </c>
      <c r="FK282" t="s">
        <v>217</v>
      </c>
      <c r="FL282" t="s">
        <v>215</v>
      </c>
      <c r="FM282"/>
      <c r="FN282">
        <v>0</v>
      </c>
      <c r="FO282">
        <v>0</v>
      </c>
      <c r="FP282" t="s">
        <v>208</v>
      </c>
      <c r="FQ282">
        <v>121</v>
      </c>
      <c r="FR282">
        <v>624</v>
      </c>
      <c r="FS282">
        <v>0</v>
      </c>
      <c r="FT282">
        <v>0</v>
      </c>
      <c r="FU282" t="s">
        <v>1421</v>
      </c>
      <c r="FV282" t="s">
        <v>1421</v>
      </c>
      <c r="FW282" t="s">
        <v>1421</v>
      </c>
      <c r="FX282" t="s">
        <v>1421</v>
      </c>
      <c r="FY282" t="s">
        <v>1421</v>
      </c>
      <c r="FZ282" t="s">
        <v>1421</v>
      </c>
      <c r="GA282">
        <v>11</v>
      </c>
      <c r="GB282">
        <v>62</v>
      </c>
      <c r="GC282" t="s">
        <v>154</v>
      </c>
      <c r="GD282" t="s">
        <v>1421</v>
      </c>
      <c r="GE282" t="s">
        <v>510</v>
      </c>
      <c r="GF282" t="s">
        <v>1421</v>
      </c>
      <c r="GG282" t="s">
        <v>215</v>
      </c>
      <c r="GH282"/>
      <c r="GI282">
        <v>20</v>
      </c>
      <c r="GJ282">
        <v>96</v>
      </c>
      <c r="GK282" t="s">
        <v>154</v>
      </c>
      <c r="GL282" t="s">
        <v>1421</v>
      </c>
      <c r="GM282" t="s">
        <v>517</v>
      </c>
      <c r="GN282" t="s">
        <v>1421</v>
      </c>
      <c r="GO282" t="s">
        <v>215</v>
      </c>
      <c r="GP282"/>
      <c r="GQ282">
        <v>0</v>
      </c>
      <c r="GR282">
        <v>0</v>
      </c>
      <c r="GS282" t="s">
        <v>1421</v>
      </c>
      <c r="GT282" t="s">
        <v>1421</v>
      </c>
      <c r="GU282" t="s">
        <v>1421</v>
      </c>
      <c r="GV282" t="s">
        <v>1421</v>
      </c>
      <c r="GW282" t="s">
        <v>1421</v>
      </c>
      <c r="GX282" t="s">
        <v>1421</v>
      </c>
      <c r="GY282">
        <v>58</v>
      </c>
      <c r="GZ282">
        <v>290</v>
      </c>
      <c r="HA282" t="s">
        <v>154</v>
      </c>
      <c r="HB282" t="s">
        <v>1421</v>
      </c>
      <c r="HC282" t="s">
        <v>510</v>
      </c>
      <c r="HD282" t="s">
        <v>1421</v>
      </c>
      <c r="HE282" t="s">
        <v>215</v>
      </c>
      <c r="HF282"/>
      <c r="HG282">
        <v>32</v>
      </c>
      <c r="HH282">
        <v>176</v>
      </c>
      <c r="HI282" t="s">
        <v>154</v>
      </c>
      <c r="HJ282" t="s">
        <v>1421</v>
      </c>
      <c r="HK282" t="s">
        <v>510</v>
      </c>
      <c r="HL282" t="s">
        <v>1421</v>
      </c>
      <c r="HM282" t="s">
        <v>215</v>
      </c>
      <c r="HN282"/>
      <c r="HO282">
        <v>0</v>
      </c>
      <c r="HP282">
        <v>0</v>
      </c>
      <c r="HQ282">
        <v>388</v>
      </c>
      <c r="HR282">
        <v>2125</v>
      </c>
      <c r="HS282">
        <v>175</v>
      </c>
      <c r="HT282">
        <v>958</v>
      </c>
      <c r="HU282">
        <v>174</v>
      </c>
      <c r="HV282">
        <v>955</v>
      </c>
      <c r="HW282">
        <v>0</v>
      </c>
      <c r="HX282">
        <v>0</v>
      </c>
      <c r="HY282" t="s">
        <v>208</v>
      </c>
      <c r="HZ282">
        <v>138</v>
      </c>
      <c r="IA282">
        <v>757</v>
      </c>
      <c r="IB282" t="s">
        <v>208</v>
      </c>
      <c r="IC282" t="s">
        <v>64</v>
      </c>
      <c r="ID282" t="s">
        <v>217</v>
      </c>
      <c r="IE282" t="s">
        <v>208</v>
      </c>
      <c r="IF282" t="s">
        <v>154</v>
      </c>
      <c r="IG282" t="s">
        <v>208</v>
      </c>
      <c r="IH282">
        <v>71</v>
      </c>
      <c r="II282">
        <v>390</v>
      </c>
      <c r="IJ282" t="s">
        <v>208</v>
      </c>
      <c r="IK282" t="s">
        <v>219</v>
      </c>
      <c r="IL282" t="s">
        <v>219</v>
      </c>
      <c r="IM282" t="s">
        <v>230</v>
      </c>
      <c r="IN282" t="s">
        <v>1673</v>
      </c>
    </row>
    <row r="283" spans="1:248" hidden="1" x14ac:dyDescent="0.25">
      <c r="A283" t="s">
        <v>77</v>
      </c>
      <c r="B283" t="s">
        <v>78</v>
      </c>
      <c r="C283" t="s">
        <v>1000</v>
      </c>
      <c r="D283" t="s">
        <v>412</v>
      </c>
      <c r="E283" t="s">
        <v>1001</v>
      </c>
      <c r="F283" t="s">
        <v>1002</v>
      </c>
      <c r="G283">
        <v>12</v>
      </c>
      <c r="H283">
        <v>12</v>
      </c>
      <c r="I283" t="s">
        <v>208</v>
      </c>
      <c r="J283">
        <v>2732</v>
      </c>
      <c r="K283">
        <v>14195</v>
      </c>
      <c r="L283">
        <v>0</v>
      </c>
      <c r="M283">
        <v>0</v>
      </c>
      <c r="N283" t="s">
        <v>1421</v>
      </c>
      <c r="O283" t="s">
        <v>1421</v>
      </c>
      <c r="P283">
        <v>0</v>
      </c>
      <c r="Q283">
        <v>0</v>
      </c>
      <c r="R283" t="s">
        <v>1421</v>
      </c>
      <c r="S283" t="s">
        <v>1421</v>
      </c>
      <c r="T283">
        <v>0</v>
      </c>
      <c r="U283">
        <v>0</v>
      </c>
      <c r="V283" t="s">
        <v>1421</v>
      </c>
      <c r="W283" t="s">
        <v>1421</v>
      </c>
      <c r="X283">
        <v>0</v>
      </c>
      <c r="Y283">
        <v>0</v>
      </c>
      <c r="Z283" t="s">
        <v>1421</v>
      </c>
      <c r="AA283" t="s">
        <v>1421</v>
      </c>
      <c r="AB283">
        <v>164</v>
      </c>
      <c r="AC283">
        <v>853</v>
      </c>
      <c r="AD283" t="s">
        <v>78</v>
      </c>
      <c r="AE283" t="s">
        <v>412</v>
      </c>
      <c r="AF283">
        <v>1102</v>
      </c>
      <c r="AG283">
        <v>5587</v>
      </c>
      <c r="AH283" t="s">
        <v>78</v>
      </c>
      <c r="AI283" t="s">
        <v>412</v>
      </c>
      <c r="AJ283">
        <v>1466</v>
      </c>
      <c r="AK283">
        <v>7755</v>
      </c>
      <c r="AL283" t="s">
        <v>78</v>
      </c>
      <c r="AM283" t="s">
        <v>412</v>
      </c>
      <c r="AN283">
        <v>0</v>
      </c>
      <c r="AO283">
        <v>0</v>
      </c>
      <c r="AP283" t="s">
        <v>213</v>
      </c>
      <c r="AQ283">
        <v>0</v>
      </c>
      <c r="AR283">
        <v>0</v>
      </c>
      <c r="AS283">
        <v>0</v>
      </c>
      <c r="AT283">
        <v>0</v>
      </c>
      <c r="AU283" t="s">
        <v>1421</v>
      </c>
      <c r="AV283" t="s">
        <v>1421</v>
      </c>
      <c r="AW283">
        <v>0</v>
      </c>
      <c r="AX283">
        <v>0</v>
      </c>
      <c r="AY283" t="s">
        <v>1421</v>
      </c>
      <c r="AZ283" t="s">
        <v>1421</v>
      </c>
      <c r="BA283">
        <v>0</v>
      </c>
      <c r="BB283">
        <v>0</v>
      </c>
      <c r="BC283" t="s">
        <v>1421</v>
      </c>
      <c r="BD283" t="s">
        <v>1421</v>
      </c>
      <c r="BE283">
        <v>0</v>
      </c>
      <c r="BF283">
        <v>0</v>
      </c>
      <c r="BG283" t="s">
        <v>1421</v>
      </c>
      <c r="BH283" t="s">
        <v>1421</v>
      </c>
      <c r="BI283">
        <v>0</v>
      </c>
      <c r="BJ283">
        <v>0</v>
      </c>
      <c r="BK283" t="s">
        <v>1421</v>
      </c>
      <c r="BL283" t="s">
        <v>1421</v>
      </c>
      <c r="BM283">
        <v>0</v>
      </c>
      <c r="BN283">
        <v>0</v>
      </c>
      <c r="BO283" t="s">
        <v>1421</v>
      </c>
      <c r="BP283" t="s">
        <v>1421</v>
      </c>
      <c r="BQ283">
        <v>0</v>
      </c>
      <c r="BR283">
        <v>0</v>
      </c>
      <c r="BS283">
        <v>0</v>
      </c>
      <c r="BT283">
        <v>0</v>
      </c>
      <c r="BU283">
        <v>0</v>
      </c>
      <c r="BV283" t="s">
        <v>213</v>
      </c>
      <c r="BW283" t="s">
        <v>1421</v>
      </c>
      <c r="BX283">
        <v>0</v>
      </c>
      <c r="BY283">
        <v>0</v>
      </c>
      <c r="BZ283">
        <v>0</v>
      </c>
      <c r="CA283">
        <v>0</v>
      </c>
      <c r="CB283">
        <v>0</v>
      </c>
      <c r="CC283" t="s">
        <v>213</v>
      </c>
      <c r="CD283" t="s">
        <v>1421</v>
      </c>
      <c r="CE283">
        <v>0</v>
      </c>
      <c r="CF283">
        <v>0</v>
      </c>
      <c r="CG283">
        <v>0</v>
      </c>
      <c r="CH283">
        <v>0</v>
      </c>
      <c r="CI283">
        <v>0</v>
      </c>
      <c r="CJ283" t="s">
        <v>213</v>
      </c>
      <c r="CK283" t="s">
        <v>1421</v>
      </c>
      <c r="CL283">
        <v>0</v>
      </c>
      <c r="CM283">
        <v>0</v>
      </c>
      <c r="CN283">
        <v>0</v>
      </c>
      <c r="CO283">
        <v>0</v>
      </c>
      <c r="CP283">
        <v>0</v>
      </c>
      <c r="CQ283" t="s">
        <v>213</v>
      </c>
      <c r="CR283" t="s">
        <v>1421</v>
      </c>
      <c r="CS283">
        <v>0</v>
      </c>
      <c r="CT283">
        <v>0</v>
      </c>
      <c r="CU283">
        <v>0</v>
      </c>
      <c r="CV283">
        <v>853</v>
      </c>
      <c r="CW283">
        <v>0</v>
      </c>
      <c r="CX283" t="s">
        <v>213</v>
      </c>
      <c r="CY283" t="s">
        <v>1421</v>
      </c>
      <c r="CZ283">
        <v>0</v>
      </c>
      <c r="DA283">
        <v>0</v>
      </c>
      <c r="DB283">
        <v>0</v>
      </c>
      <c r="DC283">
        <v>4021</v>
      </c>
      <c r="DD283">
        <v>1566</v>
      </c>
      <c r="DE283" t="s">
        <v>213</v>
      </c>
      <c r="DF283" t="s">
        <v>1421</v>
      </c>
      <c r="DG283">
        <v>0</v>
      </c>
      <c r="DH283">
        <v>0</v>
      </c>
      <c r="DI283">
        <v>0</v>
      </c>
      <c r="DJ283">
        <v>6135</v>
      </c>
      <c r="DK283">
        <v>1620</v>
      </c>
      <c r="DL283" t="s">
        <v>213</v>
      </c>
      <c r="DM283" t="s">
        <v>1421</v>
      </c>
      <c r="DN283">
        <v>0</v>
      </c>
      <c r="DO283">
        <v>0</v>
      </c>
      <c r="DP283">
        <v>0</v>
      </c>
      <c r="DQ283">
        <v>0</v>
      </c>
      <c r="DR283">
        <v>2732</v>
      </c>
      <c r="DS283">
        <v>14195</v>
      </c>
      <c r="DT283" t="s">
        <v>208</v>
      </c>
      <c r="DU283">
        <v>137</v>
      </c>
      <c r="DV283">
        <v>753</v>
      </c>
      <c r="DW283">
        <v>3538</v>
      </c>
      <c r="DX283">
        <v>19461</v>
      </c>
      <c r="DY283">
        <v>1287</v>
      </c>
      <c r="DZ283">
        <v>6563</v>
      </c>
      <c r="EA283" t="s">
        <v>208</v>
      </c>
      <c r="EB283">
        <v>1284</v>
      </c>
      <c r="EC283">
        <v>6548</v>
      </c>
      <c r="ED283">
        <v>0</v>
      </c>
      <c r="EE283">
        <v>0</v>
      </c>
      <c r="EF283" t="s">
        <v>1421</v>
      </c>
      <c r="EG283" t="s">
        <v>1421</v>
      </c>
      <c r="EH283" t="s">
        <v>1421</v>
      </c>
      <c r="EI283" t="s">
        <v>1421</v>
      </c>
      <c r="EJ283">
        <v>0</v>
      </c>
      <c r="EK283">
        <v>0</v>
      </c>
      <c r="EL283" t="s">
        <v>1421</v>
      </c>
      <c r="EM283" t="s">
        <v>1421</v>
      </c>
      <c r="EN283" t="s">
        <v>1421</v>
      </c>
      <c r="EO283" t="s">
        <v>1421</v>
      </c>
      <c r="EP283">
        <v>0</v>
      </c>
      <c r="EQ283">
        <v>0</v>
      </c>
      <c r="ER283" t="s">
        <v>1421</v>
      </c>
      <c r="ES283" t="s">
        <v>1421</v>
      </c>
      <c r="ET283" t="s">
        <v>1421</v>
      </c>
      <c r="EU283" t="s">
        <v>1421</v>
      </c>
      <c r="EV283">
        <v>107</v>
      </c>
      <c r="EW283">
        <v>578</v>
      </c>
      <c r="EX283" t="s">
        <v>78</v>
      </c>
      <c r="EY283" t="s">
        <v>412</v>
      </c>
      <c r="EZ283" t="s">
        <v>252</v>
      </c>
      <c r="FA283"/>
      <c r="FB283">
        <v>342</v>
      </c>
      <c r="FC283">
        <v>1847</v>
      </c>
      <c r="FD283" t="s">
        <v>78</v>
      </c>
      <c r="FE283" t="s">
        <v>412</v>
      </c>
      <c r="FF283" t="s">
        <v>252</v>
      </c>
      <c r="FG283"/>
      <c r="FH283">
        <v>835</v>
      </c>
      <c r="FI283">
        <v>4123</v>
      </c>
      <c r="FJ283" t="s">
        <v>78</v>
      </c>
      <c r="FK283" t="s">
        <v>412</v>
      </c>
      <c r="FL283" t="s">
        <v>254</v>
      </c>
      <c r="FM283"/>
      <c r="FN283">
        <v>0</v>
      </c>
      <c r="FO283">
        <v>0</v>
      </c>
      <c r="FP283" t="s">
        <v>208</v>
      </c>
      <c r="FQ283">
        <v>3</v>
      </c>
      <c r="FR283">
        <v>15</v>
      </c>
      <c r="FS283">
        <v>0</v>
      </c>
      <c r="FT283">
        <v>0</v>
      </c>
      <c r="FU283" t="s">
        <v>1421</v>
      </c>
      <c r="FV283" t="s">
        <v>1421</v>
      </c>
      <c r="FW283" t="s">
        <v>1421</v>
      </c>
      <c r="FX283" t="s">
        <v>1421</v>
      </c>
      <c r="FY283" t="s">
        <v>1421</v>
      </c>
      <c r="FZ283" t="s">
        <v>1421</v>
      </c>
      <c r="GA283">
        <v>0</v>
      </c>
      <c r="GB283">
        <v>0</v>
      </c>
      <c r="GC283" t="s">
        <v>1421</v>
      </c>
      <c r="GD283" t="s">
        <v>1421</v>
      </c>
      <c r="GE283" t="s">
        <v>1421</v>
      </c>
      <c r="GF283" t="s">
        <v>1421</v>
      </c>
      <c r="GG283" t="s">
        <v>1421</v>
      </c>
      <c r="GH283" t="s">
        <v>1421</v>
      </c>
      <c r="GI283">
        <v>0</v>
      </c>
      <c r="GJ283">
        <v>0</v>
      </c>
      <c r="GK283" t="s">
        <v>1421</v>
      </c>
      <c r="GL283" t="s">
        <v>1421</v>
      </c>
      <c r="GM283" t="s">
        <v>1421</v>
      </c>
      <c r="GN283" t="s">
        <v>1421</v>
      </c>
      <c r="GO283" t="s">
        <v>1421</v>
      </c>
      <c r="GP283" t="s">
        <v>1421</v>
      </c>
      <c r="GQ283">
        <v>0</v>
      </c>
      <c r="GR283">
        <v>0</v>
      </c>
      <c r="GS283" t="s">
        <v>1421</v>
      </c>
      <c r="GT283" t="s">
        <v>1421</v>
      </c>
      <c r="GU283" t="s">
        <v>1421</v>
      </c>
      <c r="GV283" t="s">
        <v>1421</v>
      </c>
      <c r="GW283" t="s">
        <v>1421</v>
      </c>
      <c r="GX283" t="s">
        <v>1421</v>
      </c>
      <c r="GY283">
        <v>0</v>
      </c>
      <c r="GZ283">
        <v>0</v>
      </c>
      <c r="HA283" t="s">
        <v>1421</v>
      </c>
      <c r="HB283" t="s">
        <v>1421</v>
      </c>
      <c r="HC283" t="s">
        <v>1421</v>
      </c>
      <c r="HD283" t="s">
        <v>1421</v>
      </c>
      <c r="HE283" t="s">
        <v>1421</v>
      </c>
      <c r="HF283" t="s">
        <v>1421</v>
      </c>
      <c r="HG283">
        <v>3</v>
      </c>
      <c r="HH283">
        <v>15</v>
      </c>
      <c r="HI283" t="s">
        <v>158</v>
      </c>
      <c r="HJ283" t="s">
        <v>1421</v>
      </c>
      <c r="HK283" t="s">
        <v>212</v>
      </c>
      <c r="HL283" t="s">
        <v>1421</v>
      </c>
      <c r="HM283" t="s">
        <v>215</v>
      </c>
      <c r="HN283"/>
      <c r="HO283">
        <v>0</v>
      </c>
      <c r="HP283">
        <v>0</v>
      </c>
      <c r="HQ283">
        <v>585</v>
      </c>
      <c r="HR283">
        <v>3159</v>
      </c>
      <c r="HS283">
        <v>327</v>
      </c>
      <c r="HT283">
        <v>1386</v>
      </c>
      <c r="HU283">
        <v>375</v>
      </c>
      <c r="HV283">
        <v>2018</v>
      </c>
      <c r="HW283">
        <v>0</v>
      </c>
      <c r="HX283">
        <v>0</v>
      </c>
      <c r="HY283" t="s">
        <v>208</v>
      </c>
      <c r="HZ283">
        <v>127</v>
      </c>
      <c r="IA283">
        <v>694</v>
      </c>
      <c r="IB283" t="s">
        <v>208</v>
      </c>
      <c r="IC283" t="s">
        <v>78</v>
      </c>
      <c r="ID283" t="s">
        <v>412</v>
      </c>
      <c r="IE283" t="s">
        <v>213</v>
      </c>
      <c r="IF283" t="s">
        <v>1421</v>
      </c>
      <c r="IG283" t="s">
        <v>208</v>
      </c>
      <c r="IH283">
        <v>67</v>
      </c>
      <c r="II283">
        <v>367</v>
      </c>
      <c r="IJ283" t="s">
        <v>208</v>
      </c>
      <c r="IK283" t="s">
        <v>238</v>
      </c>
      <c r="IL283" t="s">
        <v>230</v>
      </c>
      <c r="IM283" t="s">
        <v>238</v>
      </c>
      <c r="IN283" t="s">
        <v>1674</v>
      </c>
    </row>
    <row r="284" spans="1:248" hidden="1" x14ac:dyDescent="0.25">
      <c r="A284" t="s">
        <v>77</v>
      </c>
      <c r="B284" t="s">
        <v>78</v>
      </c>
      <c r="C284" t="s">
        <v>416</v>
      </c>
      <c r="D284" t="s">
        <v>283</v>
      </c>
      <c r="E284" t="s">
        <v>437</v>
      </c>
      <c r="F284" t="s">
        <v>438</v>
      </c>
      <c r="G284">
        <v>12</v>
      </c>
      <c r="H284">
        <v>12</v>
      </c>
      <c r="I284" t="s">
        <v>208</v>
      </c>
      <c r="J284">
        <v>2634</v>
      </c>
      <c r="K284">
        <v>13694</v>
      </c>
      <c r="L284">
        <v>24</v>
      </c>
      <c r="M284">
        <v>140</v>
      </c>
      <c r="N284" t="s">
        <v>78</v>
      </c>
      <c r="O284" t="s">
        <v>283</v>
      </c>
      <c r="P284">
        <v>131</v>
      </c>
      <c r="Q284">
        <v>707</v>
      </c>
      <c r="R284" t="s">
        <v>78</v>
      </c>
      <c r="S284" t="s">
        <v>283</v>
      </c>
      <c r="T284">
        <v>145</v>
      </c>
      <c r="U284">
        <v>783</v>
      </c>
      <c r="V284" t="s">
        <v>78</v>
      </c>
      <c r="W284" t="s">
        <v>283</v>
      </c>
      <c r="X284">
        <v>168</v>
      </c>
      <c r="Y284">
        <v>907</v>
      </c>
      <c r="Z284" t="s">
        <v>78</v>
      </c>
      <c r="AA284" t="s">
        <v>283</v>
      </c>
      <c r="AB284">
        <v>97</v>
      </c>
      <c r="AC284">
        <v>524</v>
      </c>
      <c r="AD284" t="s">
        <v>78</v>
      </c>
      <c r="AE284" t="s">
        <v>283</v>
      </c>
      <c r="AF284">
        <v>510</v>
      </c>
      <c r="AG284">
        <v>2755</v>
      </c>
      <c r="AH284" t="s">
        <v>78</v>
      </c>
      <c r="AI284" t="s">
        <v>283</v>
      </c>
      <c r="AJ284">
        <v>1559</v>
      </c>
      <c r="AK284">
        <v>7878</v>
      </c>
      <c r="AL284" t="s">
        <v>78</v>
      </c>
      <c r="AM284" t="s">
        <v>283</v>
      </c>
      <c r="AN284">
        <v>0</v>
      </c>
      <c r="AO284">
        <v>0</v>
      </c>
      <c r="AP284" t="s">
        <v>213</v>
      </c>
      <c r="AQ284">
        <v>0</v>
      </c>
      <c r="AR284">
        <v>0</v>
      </c>
      <c r="AS284">
        <v>0</v>
      </c>
      <c r="AT284">
        <v>0</v>
      </c>
      <c r="AU284" t="s">
        <v>1421</v>
      </c>
      <c r="AV284" t="s">
        <v>1421</v>
      </c>
      <c r="AW284">
        <v>0</v>
      </c>
      <c r="AX284">
        <v>0</v>
      </c>
      <c r="AY284" t="s">
        <v>1421</v>
      </c>
      <c r="AZ284" t="s">
        <v>1421</v>
      </c>
      <c r="BA284">
        <v>0</v>
      </c>
      <c r="BB284">
        <v>0</v>
      </c>
      <c r="BC284" t="s">
        <v>1421</v>
      </c>
      <c r="BD284" t="s">
        <v>1421</v>
      </c>
      <c r="BE284">
        <v>0</v>
      </c>
      <c r="BF284">
        <v>0</v>
      </c>
      <c r="BG284" t="s">
        <v>1421</v>
      </c>
      <c r="BH284" t="s">
        <v>1421</v>
      </c>
      <c r="BI284">
        <v>0</v>
      </c>
      <c r="BJ284">
        <v>0</v>
      </c>
      <c r="BK284" t="s">
        <v>1421</v>
      </c>
      <c r="BL284" t="s">
        <v>1421</v>
      </c>
      <c r="BM284">
        <v>0</v>
      </c>
      <c r="BN284">
        <v>0</v>
      </c>
      <c r="BO284" t="s">
        <v>1421</v>
      </c>
      <c r="BP284" t="s">
        <v>1421</v>
      </c>
      <c r="BQ284">
        <v>0</v>
      </c>
      <c r="BR284">
        <v>0</v>
      </c>
      <c r="BS284">
        <v>140</v>
      </c>
      <c r="BT284">
        <v>0</v>
      </c>
      <c r="BU284">
        <v>0</v>
      </c>
      <c r="BV284" t="s">
        <v>213</v>
      </c>
      <c r="BW284" t="s">
        <v>1421</v>
      </c>
      <c r="BX284">
        <v>0</v>
      </c>
      <c r="BY284">
        <v>0</v>
      </c>
      <c r="BZ284">
        <v>0</v>
      </c>
      <c r="CA284">
        <v>707</v>
      </c>
      <c r="CB284">
        <v>0</v>
      </c>
      <c r="CC284" t="s">
        <v>213</v>
      </c>
      <c r="CD284" t="s">
        <v>1421</v>
      </c>
      <c r="CE284">
        <v>0</v>
      </c>
      <c r="CF284">
        <v>0</v>
      </c>
      <c r="CG284">
        <v>0</v>
      </c>
      <c r="CH284">
        <v>783</v>
      </c>
      <c r="CI284">
        <v>0</v>
      </c>
      <c r="CJ284" t="s">
        <v>213</v>
      </c>
      <c r="CK284" t="s">
        <v>1421</v>
      </c>
      <c r="CL284">
        <v>0</v>
      </c>
      <c r="CM284">
        <v>0</v>
      </c>
      <c r="CN284">
        <v>0</v>
      </c>
      <c r="CO284">
        <v>907</v>
      </c>
      <c r="CP284">
        <v>0</v>
      </c>
      <c r="CQ284" t="s">
        <v>213</v>
      </c>
      <c r="CR284" t="s">
        <v>1421</v>
      </c>
      <c r="CS284">
        <v>0</v>
      </c>
      <c r="CT284">
        <v>0</v>
      </c>
      <c r="CU284">
        <v>0</v>
      </c>
      <c r="CV284">
        <v>524</v>
      </c>
      <c r="CW284">
        <v>0</v>
      </c>
      <c r="CX284" t="s">
        <v>213</v>
      </c>
      <c r="CY284" t="s">
        <v>1421</v>
      </c>
      <c r="CZ284">
        <v>0</v>
      </c>
      <c r="DA284">
        <v>0</v>
      </c>
      <c r="DB284">
        <v>0</v>
      </c>
      <c r="DC284">
        <v>2755</v>
      </c>
      <c r="DD284">
        <v>0</v>
      </c>
      <c r="DE284" t="s">
        <v>213</v>
      </c>
      <c r="DF284" t="s">
        <v>1421</v>
      </c>
      <c r="DG284">
        <v>0</v>
      </c>
      <c r="DH284">
        <v>0</v>
      </c>
      <c r="DI284">
        <v>0</v>
      </c>
      <c r="DJ284">
        <v>7878</v>
      </c>
      <c r="DK284">
        <v>0</v>
      </c>
      <c r="DL284" t="s">
        <v>213</v>
      </c>
      <c r="DM284" t="s">
        <v>1421</v>
      </c>
      <c r="DN284">
        <v>0</v>
      </c>
      <c r="DO284">
        <v>0</v>
      </c>
      <c r="DP284">
        <v>165</v>
      </c>
      <c r="DQ284">
        <v>891</v>
      </c>
      <c r="DR284">
        <v>2469</v>
      </c>
      <c r="DS284">
        <v>12803</v>
      </c>
      <c r="DT284" t="s">
        <v>208</v>
      </c>
      <c r="DU284">
        <v>326</v>
      </c>
      <c r="DV284">
        <v>1728</v>
      </c>
      <c r="DW284">
        <v>2994</v>
      </c>
      <c r="DX284">
        <v>15868</v>
      </c>
      <c r="DY284">
        <v>1053</v>
      </c>
      <c r="DZ284">
        <v>5391</v>
      </c>
      <c r="EA284" t="s">
        <v>208</v>
      </c>
      <c r="EB284">
        <v>1053</v>
      </c>
      <c r="EC284">
        <v>5391</v>
      </c>
      <c r="ED284">
        <v>49</v>
      </c>
      <c r="EE284">
        <v>255</v>
      </c>
      <c r="EF284" t="s">
        <v>78</v>
      </c>
      <c r="EG284" t="s">
        <v>283</v>
      </c>
      <c r="EH284" t="s">
        <v>215</v>
      </c>
      <c r="EI284"/>
      <c r="EJ284">
        <v>88</v>
      </c>
      <c r="EK284">
        <v>458</v>
      </c>
      <c r="EL284" t="s">
        <v>78</v>
      </c>
      <c r="EM284" t="s">
        <v>283</v>
      </c>
      <c r="EN284" t="s">
        <v>252</v>
      </c>
      <c r="EO284"/>
      <c r="EP284">
        <v>98</v>
      </c>
      <c r="EQ284">
        <v>510</v>
      </c>
      <c r="ER284" t="s">
        <v>78</v>
      </c>
      <c r="ES284" t="s">
        <v>283</v>
      </c>
      <c r="ET284" t="s">
        <v>252</v>
      </c>
      <c r="EU284"/>
      <c r="EV284">
        <v>165</v>
      </c>
      <c r="EW284">
        <v>858</v>
      </c>
      <c r="EX284" t="s">
        <v>78</v>
      </c>
      <c r="EY284" t="s">
        <v>283</v>
      </c>
      <c r="EZ284" t="s">
        <v>252</v>
      </c>
      <c r="FA284"/>
      <c r="FB284">
        <v>146</v>
      </c>
      <c r="FC284">
        <v>759</v>
      </c>
      <c r="FD284" t="s">
        <v>78</v>
      </c>
      <c r="FE284" t="s">
        <v>283</v>
      </c>
      <c r="FF284" t="s">
        <v>252</v>
      </c>
      <c r="FG284"/>
      <c r="FH284">
        <v>507</v>
      </c>
      <c r="FI284">
        <v>2551</v>
      </c>
      <c r="FJ284" t="s">
        <v>78</v>
      </c>
      <c r="FK284" t="s">
        <v>283</v>
      </c>
      <c r="FL284" t="s">
        <v>252</v>
      </c>
      <c r="FM284"/>
      <c r="FN284">
        <v>0</v>
      </c>
      <c r="FO284">
        <v>0</v>
      </c>
      <c r="FP284" t="s">
        <v>213</v>
      </c>
      <c r="FQ284">
        <v>0</v>
      </c>
      <c r="FR284">
        <v>0</v>
      </c>
      <c r="FS284">
        <v>0</v>
      </c>
      <c r="FT284">
        <v>0</v>
      </c>
      <c r="FU284" t="s">
        <v>1421</v>
      </c>
      <c r="FV284" t="s">
        <v>1421</v>
      </c>
      <c r="FW284" t="s">
        <v>1421</v>
      </c>
      <c r="FX284" t="s">
        <v>1421</v>
      </c>
      <c r="FY284" t="s">
        <v>1421</v>
      </c>
      <c r="FZ284" t="s">
        <v>1421</v>
      </c>
      <c r="GA284">
        <v>0</v>
      </c>
      <c r="GB284">
        <v>0</v>
      </c>
      <c r="GC284" t="s">
        <v>1421</v>
      </c>
      <c r="GD284" t="s">
        <v>1421</v>
      </c>
      <c r="GE284" t="s">
        <v>1421</v>
      </c>
      <c r="GF284" t="s">
        <v>1421</v>
      </c>
      <c r="GG284" t="s">
        <v>1421</v>
      </c>
      <c r="GH284" t="s">
        <v>1421</v>
      </c>
      <c r="GI284">
        <v>0</v>
      </c>
      <c r="GJ284">
        <v>0</v>
      </c>
      <c r="GK284" t="s">
        <v>1421</v>
      </c>
      <c r="GL284" t="s">
        <v>1421</v>
      </c>
      <c r="GM284" t="s">
        <v>1421</v>
      </c>
      <c r="GN284" t="s">
        <v>1421</v>
      </c>
      <c r="GO284" t="s">
        <v>1421</v>
      </c>
      <c r="GP284" t="s">
        <v>1421</v>
      </c>
      <c r="GQ284">
        <v>0</v>
      </c>
      <c r="GR284">
        <v>0</v>
      </c>
      <c r="GS284" t="s">
        <v>1421</v>
      </c>
      <c r="GT284" t="s">
        <v>1421</v>
      </c>
      <c r="GU284" t="s">
        <v>1421</v>
      </c>
      <c r="GV284" t="s">
        <v>1421</v>
      </c>
      <c r="GW284" t="s">
        <v>1421</v>
      </c>
      <c r="GX284" t="s">
        <v>1421</v>
      </c>
      <c r="GY284">
        <v>0</v>
      </c>
      <c r="GZ284">
        <v>0</v>
      </c>
      <c r="HA284" t="s">
        <v>1421</v>
      </c>
      <c r="HB284" t="s">
        <v>1421</v>
      </c>
      <c r="HC284" t="s">
        <v>1421</v>
      </c>
      <c r="HD284" t="s">
        <v>1421</v>
      </c>
      <c r="HE284" t="s">
        <v>1421</v>
      </c>
      <c r="HF284" t="s">
        <v>1421</v>
      </c>
      <c r="HG284">
        <v>0</v>
      </c>
      <c r="HH284">
        <v>0</v>
      </c>
      <c r="HI284" t="s">
        <v>1421</v>
      </c>
      <c r="HJ284" t="s">
        <v>1421</v>
      </c>
      <c r="HK284" t="s">
        <v>1421</v>
      </c>
      <c r="HL284" t="s">
        <v>1421</v>
      </c>
      <c r="HM284" t="s">
        <v>1421</v>
      </c>
      <c r="HN284" t="s">
        <v>1421</v>
      </c>
      <c r="HO284">
        <v>0</v>
      </c>
      <c r="HP284">
        <v>0</v>
      </c>
      <c r="HQ284">
        <v>450</v>
      </c>
      <c r="HR284">
        <v>2316</v>
      </c>
      <c r="HS284">
        <v>248</v>
      </c>
      <c r="HT284">
        <v>1290</v>
      </c>
      <c r="HU284">
        <v>355</v>
      </c>
      <c r="HV284">
        <v>1785</v>
      </c>
      <c r="HW284">
        <v>0</v>
      </c>
      <c r="HX284">
        <v>0</v>
      </c>
      <c r="HY284" t="s">
        <v>208</v>
      </c>
      <c r="HZ284">
        <v>119</v>
      </c>
      <c r="IA284">
        <v>628</v>
      </c>
      <c r="IB284" t="s">
        <v>208</v>
      </c>
      <c r="IC284" t="s">
        <v>78</v>
      </c>
      <c r="ID284" t="s">
        <v>283</v>
      </c>
      <c r="IE284" t="s">
        <v>213</v>
      </c>
      <c r="IF284" t="s">
        <v>1421</v>
      </c>
      <c r="IG284" t="s">
        <v>208</v>
      </c>
      <c r="IH284">
        <v>36</v>
      </c>
      <c r="II284">
        <v>197</v>
      </c>
      <c r="IJ284" t="s">
        <v>208</v>
      </c>
      <c r="IK284" t="s">
        <v>219</v>
      </c>
      <c r="IL284" t="s">
        <v>230</v>
      </c>
      <c r="IM284" t="s">
        <v>230</v>
      </c>
      <c r="IN284" t="s">
        <v>1675</v>
      </c>
    </row>
    <row r="285" spans="1:248" hidden="1" x14ac:dyDescent="0.25">
      <c r="A285" t="s">
        <v>75</v>
      </c>
      <c r="B285" t="s">
        <v>76</v>
      </c>
      <c r="C285" t="s">
        <v>1401</v>
      </c>
      <c r="D285" t="s">
        <v>214</v>
      </c>
      <c r="E285" t="s">
        <v>1404</v>
      </c>
      <c r="F285" t="s">
        <v>1405</v>
      </c>
      <c r="G285">
        <v>12</v>
      </c>
      <c r="H285">
        <v>12</v>
      </c>
      <c r="I285" t="s">
        <v>208</v>
      </c>
      <c r="J285">
        <v>217</v>
      </c>
      <c r="K285">
        <v>1293</v>
      </c>
      <c r="L285">
        <v>57</v>
      </c>
      <c r="M285">
        <v>336</v>
      </c>
      <c r="N285" t="s">
        <v>76</v>
      </c>
      <c r="O285" t="s">
        <v>557</v>
      </c>
      <c r="P285">
        <v>98</v>
      </c>
      <c r="Q285">
        <v>578</v>
      </c>
      <c r="R285" t="s">
        <v>76</v>
      </c>
      <c r="S285" t="s">
        <v>210</v>
      </c>
      <c r="T285">
        <v>62</v>
      </c>
      <c r="U285">
        <v>379</v>
      </c>
      <c r="V285" t="s">
        <v>76</v>
      </c>
      <c r="W285" t="s">
        <v>216</v>
      </c>
      <c r="X285">
        <v>0</v>
      </c>
      <c r="Y285">
        <v>0</v>
      </c>
      <c r="Z285" t="s">
        <v>1421</v>
      </c>
      <c r="AA285" t="s">
        <v>1421</v>
      </c>
      <c r="AB285">
        <v>0</v>
      </c>
      <c r="AC285">
        <v>0</v>
      </c>
      <c r="AD285" t="s">
        <v>1421</v>
      </c>
      <c r="AE285" t="s">
        <v>1421</v>
      </c>
      <c r="AF285">
        <v>0</v>
      </c>
      <c r="AG285">
        <v>0</v>
      </c>
      <c r="AH285" t="s">
        <v>1421</v>
      </c>
      <c r="AI285" t="s">
        <v>1421</v>
      </c>
      <c r="AJ285">
        <v>0</v>
      </c>
      <c r="AK285">
        <v>0</v>
      </c>
      <c r="AL285" t="s">
        <v>1421</v>
      </c>
      <c r="AM285" t="s">
        <v>1421</v>
      </c>
      <c r="AN285">
        <v>0</v>
      </c>
      <c r="AO285">
        <v>0</v>
      </c>
      <c r="AP285" t="s">
        <v>213</v>
      </c>
      <c r="AQ285">
        <v>0</v>
      </c>
      <c r="AR285">
        <v>0</v>
      </c>
      <c r="AS285">
        <v>0</v>
      </c>
      <c r="AT285">
        <v>0</v>
      </c>
      <c r="AU285" t="s">
        <v>1421</v>
      </c>
      <c r="AV285" t="s">
        <v>1421</v>
      </c>
      <c r="AW285">
        <v>0</v>
      </c>
      <c r="AX285">
        <v>0</v>
      </c>
      <c r="AY285" t="s">
        <v>1421</v>
      </c>
      <c r="AZ285" t="s">
        <v>1421</v>
      </c>
      <c r="BA285">
        <v>0</v>
      </c>
      <c r="BB285">
        <v>0</v>
      </c>
      <c r="BC285" t="s">
        <v>1421</v>
      </c>
      <c r="BD285" t="s">
        <v>1421</v>
      </c>
      <c r="BE285">
        <v>0</v>
      </c>
      <c r="BF285">
        <v>0</v>
      </c>
      <c r="BG285" t="s">
        <v>1421</v>
      </c>
      <c r="BH285" t="s">
        <v>1421</v>
      </c>
      <c r="BI285">
        <v>0</v>
      </c>
      <c r="BJ285">
        <v>0</v>
      </c>
      <c r="BK285" t="s">
        <v>1421</v>
      </c>
      <c r="BL285" t="s">
        <v>1421</v>
      </c>
      <c r="BM285">
        <v>0</v>
      </c>
      <c r="BN285">
        <v>0</v>
      </c>
      <c r="BO285" t="s">
        <v>1421</v>
      </c>
      <c r="BP285" t="s">
        <v>1421</v>
      </c>
      <c r="BQ285">
        <v>0</v>
      </c>
      <c r="BR285">
        <v>0</v>
      </c>
      <c r="BS285">
        <v>336</v>
      </c>
      <c r="BT285">
        <v>0</v>
      </c>
      <c r="BU285">
        <v>0</v>
      </c>
      <c r="BV285" t="s">
        <v>213</v>
      </c>
      <c r="BW285" t="s">
        <v>1421</v>
      </c>
      <c r="BX285">
        <v>0</v>
      </c>
      <c r="BY285">
        <v>0</v>
      </c>
      <c r="BZ285">
        <v>578</v>
      </c>
      <c r="CA285">
        <v>0</v>
      </c>
      <c r="CB285">
        <v>0</v>
      </c>
      <c r="CC285" t="s">
        <v>213</v>
      </c>
      <c r="CD285" t="s">
        <v>1421</v>
      </c>
      <c r="CE285">
        <v>0</v>
      </c>
      <c r="CF285">
        <v>0</v>
      </c>
      <c r="CG285">
        <v>379</v>
      </c>
      <c r="CH285">
        <v>0</v>
      </c>
      <c r="CI285">
        <v>0</v>
      </c>
      <c r="CJ285" t="s">
        <v>213</v>
      </c>
      <c r="CK285" t="s">
        <v>1421</v>
      </c>
      <c r="CL285">
        <v>0</v>
      </c>
      <c r="CM285">
        <v>0</v>
      </c>
      <c r="CN285">
        <v>0</v>
      </c>
      <c r="CO285">
        <v>0</v>
      </c>
      <c r="CP285">
        <v>0</v>
      </c>
      <c r="CQ285" t="s">
        <v>213</v>
      </c>
      <c r="CR285" t="s">
        <v>1421</v>
      </c>
      <c r="CS285">
        <v>0</v>
      </c>
      <c r="CT285">
        <v>0</v>
      </c>
      <c r="CU285">
        <v>0</v>
      </c>
      <c r="CV285">
        <v>0</v>
      </c>
      <c r="CW285">
        <v>0</v>
      </c>
      <c r="CX285" t="s">
        <v>213</v>
      </c>
      <c r="CY285" t="s">
        <v>1421</v>
      </c>
      <c r="CZ285">
        <v>0</v>
      </c>
      <c r="DA285">
        <v>0</v>
      </c>
      <c r="DB285">
        <v>0</v>
      </c>
      <c r="DC285">
        <v>0</v>
      </c>
      <c r="DD285">
        <v>0</v>
      </c>
      <c r="DE285" t="s">
        <v>213</v>
      </c>
      <c r="DF285" t="s">
        <v>1421</v>
      </c>
      <c r="DG285">
        <v>0</v>
      </c>
      <c r="DH285">
        <v>0</v>
      </c>
      <c r="DI285">
        <v>0</v>
      </c>
      <c r="DJ285">
        <v>0</v>
      </c>
      <c r="DK285">
        <v>0</v>
      </c>
      <c r="DL285" t="s">
        <v>213</v>
      </c>
      <c r="DM285" t="s">
        <v>1421</v>
      </c>
      <c r="DN285">
        <v>0</v>
      </c>
      <c r="DO285">
        <v>0</v>
      </c>
      <c r="DP285">
        <v>0</v>
      </c>
      <c r="DQ285">
        <v>0</v>
      </c>
      <c r="DR285">
        <v>217</v>
      </c>
      <c r="DS285">
        <v>1293</v>
      </c>
      <c r="DT285" t="s">
        <v>208</v>
      </c>
      <c r="DU285">
        <v>68</v>
      </c>
      <c r="DV285">
        <v>401</v>
      </c>
      <c r="DW285">
        <v>1276</v>
      </c>
      <c r="DX285">
        <v>7018</v>
      </c>
      <c r="DY285">
        <v>2066</v>
      </c>
      <c r="DZ285">
        <v>11363</v>
      </c>
      <c r="EA285" t="s">
        <v>208</v>
      </c>
      <c r="EB285">
        <v>740</v>
      </c>
      <c r="EC285">
        <v>4070</v>
      </c>
      <c r="ED285">
        <v>168</v>
      </c>
      <c r="EE285">
        <v>924</v>
      </c>
      <c r="EF285" t="s">
        <v>76</v>
      </c>
      <c r="EG285" t="s">
        <v>214</v>
      </c>
      <c r="EH285" t="s">
        <v>509</v>
      </c>
      <c r="EI285"/>
      <c r="EJ285">
        <v>147</v>
      </c>
      <c r="EK285">
        <v>808</v>
      </c>
      <c r="EL285" t="s">
        <v>76</v>
      </c>
      <c r="EM285" t="s">
        <v>214</v>
      </c>
      <c r="EN285" t="s">
        <v>509</v>
      </c>
      <c r="EO285"/>
      <c r="EP285">
        <v>172</v>
      </c>
      <c r="EQ285">
        <v>946</v>
      </c>
      <c r="ER285" t="s">
        <v>76</v>
      </c>
      <c r="ES285" t="s">
        <v>216</v>
      </c>
      <c r="ET285" t="s">
        <v>509</v>
      </c>
      <c r="EU285"/>
      <c r="EV285">
        <v>145</v>
      </c>
      <c r="EW285">
        <v>797</v>
      </c>
      <c r="EX285" t="s">
        <v>76</v>
      </c>
      <c r="EY285" t="s">
        <v>227</v>
      </c>
      <c r="EZ285" t="s">
        <v>509</v>
      </c>
      <c r="FA285"/>
      <c r="FB285">
        <v>63</v>
      </c>
      <c r="FC285">
        <v>346</v>
      </c>
      <c r="FD285" t="s">
        <v>76</v>
      </c>
      <c r="FE285" t="s">
        <v>205</v>
      </c>
      <c r="FF285" t="s">
        <v>509</v>
      </c>
      <c r="FG285"/>
      <c r="FH285">
        <v>45</v>
      </c>
      <c r="FI285">
        <v>249</v>
      </c>
      <c r="FJ285" t="s">
        <v>76</v>
      </c>
      <c r="FK285" t="s">
        <v>214</v>
      </c>
      <c r="FL285" t="s">
        <v>509</v>
      </c>
      <c r="FM285"/>
      <c r="FN285">
        <v>0</v>
      </c>
      <c r="FO285">
        <v>0</v>
      </c>
      <c r="FP285" t="s">
        <v>208</v>
      </c>
      <c r="FQ285">
        <v>1326</v>
      </c>
      <c r="FR285">
        <v>7293</v>
      </c>
      <c r="FS285">
        <v>299</v>
      </c>
      <c r="FT285">
        <v>1644</v>
      </c>
      <c r="FU285" t="s">
        <v>156</v>
      </c>
      <c r="FV285" t="s">
        <v>1421</v>
      </c>
      <c r="FW285" t="s">
        <v>794</v>
      </c>
      <c r="FX285" t="s">
        <v>1421</v>
      </c>
      <c r="FY285" t="s">
        <v>509</v>
      </c>
      <c r="FZ285"/>
      <c r="GA285">
        <v>246</v>
      </c>
      <c r="GB285">
        <v>1353</v>
      </c>
      <c r="GC285" t="s">
        <v>156</v>
      </c>
      <c r="GD285" t="s">
        <v>1421</v>
      </c>
      <c r="GE285" t="s">
        <v>794</v>
      </c>
      <c r="GF285" t="s">
        <v>1421</v>
      </c>
      <c r="GG285" t="s">
        <v>509</v>
      </c>
      <c r="GH285"/>
      <c r="GI285">
        <v>257</v>
      </c>
      <c r="GJ285">
        <v>1413</v>
      </c>
      <c r="GK285" t="s">
        <v>156</v>
      </c>
      <c r="GL285" t="s">
        <v>1421</v>
      </c>
      <c r="GM285" t="s">
        <v>794</v>
      </c>
      <c r="GN285" t="s">
        <v>1421</v>
      </c>
      <c r="GO285" t="s">
        <v>509</v>
      </c>
      <c r="GP285"/>
      <c r="GQ285">
        <v>139</v>
      </c>
      <c r="GR285">
        <v>764</v>
      </c>
      <c r="GS285" t="s">
        <v>156</v>
      </c>
      <c r="GT285" t="s">
        <v>1421</v>
      </c>
      <c r="GU285" t="s">
        <v>793</v>
      </c>
      <c r="GV285" t="s">
        <v>1421</v>
      </c>
      <c r="GW285" t="s">
        <v>509</v>
      </c>
      <c r="GX285"/>
      <c r="GY285">
        <v>69</v>
      </c>
      <c r="GZ285">
        <v>379</v>
      </c>
      <c r="HA285" t="s">
        <v>158</v>
      </c>
      <c r="HB285" t="s">
        <v>1421</v>
      </c>
      <c r="HC285" t="s">
        <v>212</v>
      </c>
      <c r="HD285" t="s">
        <v>1421</v>
      </c>
      <c r="HE285" t="s">
        <v>509</v>
      </c>
      <c r="HF285"/>
      <c r="HG285">
        <v>316</v>
      </c>
      <c r="HH285">
        <v>1740</v>
      </c>
      <c r="HI285" t="s">
        <v>151</v>
      </c>
      <c r="HJ285" t="s">
        <v>1421</v>
      </c>
      <c r="HK285" t="s">
        <v>1193</v>
      </c>
      <c r="HL285" t="s">
        <v>1421</v>
      </c>
      <c r="HM285" t="s">
        <v>509</v>
      </c>
      <c r="HN285"/>
      <c r="HO285">
        <v>0</v>
      </c>
      <c r="HP285">
        <v>0</v>
      </c>
      <c r="HQ285">
        <v>1743</v>
      </c>
      <c r="HR285">
        <v>9587</v>
      </c>
      <c r="HS285">
        <v>227</v>
      </c>
      <c r="HT285">
        <v>1248</v>
      </c>
      <c r="HU285">
        <v>96</v>
      </c>
      <c r="HV285">
        <v>528</v>
      </c>
      <c r="HW285">
        <v>0</v>
      </c>
      <c r="HX285">
        <v>0</v>
      </c>
      <c r="HY285" t="s">
        <v>208</v>
      </c>
      <c r="HZ285">
        <v>220</v>
      </c>
      <c r="IA285">
        <v>1098</v>
      </c>
      <c r="IB285" t="s">
        <v>208</v>
      </c>
      <c r="IC285" t="s">
        <v>64</v>
      </c>
      <c r="ID285" t="s">
        <v>217</v>
      </c>
      <c r="IE285" t="s">
        <v>208</v>
      </c>
      <c r="IF285" t="s">
        <v>156</v>
      </c>
      <c r="IG285" t="s">
        <v>208</v>
      </c>
      <c r="IH285">
        <v>24</v>
      </c>
      <c r="II285">
        <v>131</v>
      </c>
      <c r="IJ285" t="s">
        <v>208</v>
      </c>
      <c r="IK285" t="s">
        <v>219</v>
      </c>
      <c r="IL285" t="s">
        <v>230</v>
      </c>
      <c r="IM285" t="s">
        <v>230</v>
      </c>
      <c r="IN285" t="s">
        <v>1676</v>
      </c>
    </row>
    <row r="286" spans="1:248" hidden="1" x14ac:dyDescent="0.25">
      <c r="A286" t="s">
        <v>77</v>
      </c>
      <c r="B286" t="s">
        <v>78</v>
      </c>
      <c r="C286" t="s">
        <v>957</v>
      </c>
      <c r="D286" t="s">
        <v>716</v>
      </c>
      <c r="E286" t="s">
        <v>977</v>
      </c>
      <c r="F286" t="s">
        <v>978</v>
      </c>
      <c r="G286">
        <v>12</v>
      </c>
      <c r="H286">
        <v>12</v>
      </c>
      <c r="I286" t="s">
        <v>208</v>
      </c>
      <c r="J286">
        <v>1312</v>
      </c>
      <c r="K286">
        <v>6578</v>
      </c>
      <c r="L286">
        <v>45</v>
      </c>
      <c r="M286">
        <v>234</v>
      </c>
      <c r="N286" t="s">
        <v>78</v>
      </c>
      <c r="O286" t="s">
        <v>716</v>
      </c>
      <c r="P286">
        <v>78</v>
      </c>
      <c r="Q286">
        <v>387</v>
      </c>
      <c r="R286" t="s">
        <v>78</v>
      </c>
      <c r="S286" t="s">
        <v>716</v>
      </c>
      <c r="T286">
        <v>0</v>
      </c>
      <c r="U286">
        <v>0</v>
      </c>
      <c r="V286" t="s">
        <v>1421</v>
      </c>
      <c r="W286" t="s">
        <v>1421</v>
      </c>
      <c r="X286">
        <v>50</v>
      </c>
      <c r="Y286">
        <v>248</v>
      </c>
      <c r="Z286" t="s">
        <v>80</v>
      </c>
      <c r="AA286" t="s">
        <v>484</v>
      </c>
      <c r="AB286">
        <v>232</v>
      </c>
      <c r="AC286">
        <v>1152</v>
      </c>
      <c r="AD286" t="s">
        <v>78</v>
      </c>
      <c r="AE286" t="s">
        <v>283</v>
      </c>
      <c r="AF286">
        <v>486</v>
      </c>
      <c r="AG286">
        <v>2411</v>
      </c>
      <c r="AH286" t="s">
        <v>78</v>
      </c>
      <c r="AI286" t="s">
        <v>283</v>
      </c>
      <c r="AJ286">
        <v>421</v>
      </c>
      <c r="AK286">
        <v>2146</v>
      </c>
      <c r="AL286" t="s">
        <v>78</v>
      </c>
      <c r="AM286" t="s">
        <v>716</v>
      </c>
      <c r="AN286">
        <v>0</v>
      </c>
      <c r="AO286">
        <v>0</v>
      </c>
      <c r="AP286" t="s">
        <v>208</v>
      </c>
      <c r="AQ286">
        <v>97</v>
      </c>
      <c r="AR286">
        <v>501</v>
      </c>
      <c r="AS286">
        <v>0</v>
      </c>
      <c r="AT286">
        <v>0</v>
      </c>
      <c r="AU286" t="s">
        <v>1421</v>
      </c>
      <c r="AV286" t="s">
        <v>1421</v>
      </c>
      <c r="AW286">
        <v>0</v>
      </c>
      <c r="AX286">
        <v>0</v>
      </c>
      <c r="AY286" t="s">
        <v>1421</v>
      </c>
      <c r="AZ286" t="s">
        <v>1421</v>
      </c>
      <c r="BA286">
        <v>27</v>
      </c>
      <c r="BB286">
        <v>144</v>
      </c>
      <c r="BC286" t="s">
        <v>156</v>
      </c>
      <c r="BD286" t="s">
        <v>228</v>
      </c>
      <c r="BE286">
        <v>18</v>
      </c>
      <c r="BF286">
        <v>89</v>
      </c>
      <c r="BG286" t="s">
        <v>158</v>
      </c>
      <c r="BH286" t="s">
        <v>271</v>
      </c>
      <c r="BI286">
        <v>10</v>
      </c>
      <c r="BJ286">
        <v>50</v>
      </c>
      <c r="BK286" t="s">
        <v>158</v>
      </c>
      <c r="BL286" t="s">
        <v>271</v>
      </c>
      <c r="BM286">
        <v>42</v>
      </c>
      <c r="BN286">
        <v>218</v>
      </c>
      <c r="BO286" t="s">
        <v>158</v>
      </c>
      <c r="BP286" t="s">
        <v>271</v>
      </c>
      <c r="BQ286">
        <v>0</v>
      </c>
      <c r="BR286">
        <v>0</v>
      </c>
      <c r="BS286">
        <v>234</v>
      </c>
      <c r="BT286">
        <v>0</v>
      </c>
      <c r="BU286">
        <v>0</v>
      </c>
      <c r="BV286" t="s">
        <v>213</v>
      </c>
      <c r="BW286" t="s">
        <v>1421</v>
      </c>
      <c r="BX286">
        <v>0</v>
      </c>
      <c r="BY286">
        <v>0</v>
      </c>
      <c r="BZ286">
        <v>0</v>
      </c>
      <c r="CA286">
        <v>387</v>
      </c>
      <c r="CB286">
        <v>0</v>
      </c>
      <c r="CC286" t="s">
        <v>213</v>
      </c>
      <c r="CD286" t="s">
        <v>1421</v>
      </c>
      <c r="CE286">
        <v>0</v>
      </c>
      <c r="CF286">
        <v>0</v>
      </c>
      <c r="CG286">
        <v>0</v>
      </c>
      <c r="CH286">
        <v>0</v>
      </c>
      <c r="CI286">
        <v>0</v>
      </c>
      <c r="CJ286" t="s">
        <v>213</v>
      </c>
      <c r="CK286" t="s">
        <v>1421</v>
      </c>
      <c r="CL286">
        <v>0</v>
      </c>
      <c r="CM286">
        <v>0</v>
      </c>
      <c r="CN286">
        <v>0</v>
      </c>
      <c r="CO286">
        <v>248</v>
      </c>
      <c r="CP286">
        <v>0</v>
      </c>
      <c r="CQ286" t="s">
        <v>213</v>
      </c>
      <c r="CR286" t="s">
        <v>1421</v>
      </c>
      <c r="CS286">
        <v>0</v>
      </c>
      <c r="CT286">
        <v>0</v>
      </c>
      <c r="CU286">
        <v>0</v>
      </c>
      <c r="CV286">
        <v>1152</v>
      </c>
      <c r="CW286">
        <v>0</v>
      </c>
      <c r="CX286" t="s">
        <v>213</v>
      </c>
      <c r="CY286" t="s">
        <v>1421</v>
      </c>
      <c r="CZ286">
        <v>0</v>
      </c>
      <c r="DA286">
        <v>0</v>
      </c>
      <c r="DB286">
        <v>0</v>
      </c>
      <c r="DC286">
        <v>0</v>
      </c>
      <c r="DD286">
        <v>2411</v>
      </c>
      <c r="DE286" t="s">
        <v>213</v>
      </c>
      <c r="DF286" t="s">
        <v>1421</v>
      </c>
      <c r="DG286">
        <v>0</v>
      </c>
      <c r="DH286">
        <v>0</v>
      </c>
      <c r="DI286">
        <v>0</v>
      </c>
      <c r="DJ286">
        <v>0</v>
      </c>
      <c r="DK286">
        <v>2146</v>
      </c>
      <c r="DL286" t="s">
        <v>213</v>
      </c>
      <c r="DM286" t="s">
        <v>1421</v>
      </c>
      <c r="DN286">
        <v>0</v>
      </c>
      <c r="DO286">
        <v>0</v>
      </c>
      <c r="DP286">
        <v>0</v>
      </c>
      <c r="DQ286">
        <v>0</v>
      </c>
      <c r="DR286">
        <v>1312</v>
      </c>
      <c r="DS286">
        <v>6578</v>
      </c>
      <c r="DT286" t="s">
        <v>208</v>
      </c>
      <c r="DU286">
        <v>357</v>
      </c>
      <c r="DV286">
        <v>1771</v>
      </c>
      <c r="DW286">
        <v>1702</v>
      </c>
      <c r="DX286">
        <v>8850</v>
      </c>
      <c r="DY286">
        <v>766</v>
      </c>
      <c r="DZ286">
        <v>3916</v>
      </c>
      <c r="EA286" t="s">
        <v>208</v>
      </c>
      <c r="EB286">
        <v>627</v>
      </c>
      <c r="EC286">
        <v>3186</v>
      </c>
      <c r="ED286">
        <v>42</v>
      </c>
      <c r="EE286">
        <v>213</v>
      </c>
      <c r="EF286" t="s">
        <v>78</v>
      </c>
      <c r="EG286" t="s">
        <v>716</v>
      </c>
      <c r="EH286" t="s">
        <v>215</v>
      </c>
      <c r="EI286"/>
      <c r="EJ286">
        <v>61</v>
      </c>
      <c r="EK286">
        <v>317</v>
      </c>
      <c r="EL286" t="s">
        <v>78</v>
      </c>
      <c r="EM286" t="s">
        <v>716</v>
      </c>
      <c r="EN286" t="s">
        <v>252</v>
      </c>
      <c r="EO286"/>
      <c r="EP286">
        <v>0</v>
      </c>
      <c r="EQ286">
        <v>0</v>
      </c>
      <c r="ER286" t="s">
        <v>1421</v>
      </c>
      <c r="ES286" t="s">
        <v>1421</v>
      </c>
      <c r="ET286" t="s">
        <v>1421</v>
      </c>
      <c r="EU286" t="s">
        <v>1421</v>
      </c>
      <c r="EV286">
        <v>77</v>
      </c>
      <c r="EW286">
        <v>391</v>
      </c>
      <c r="EX286" t="s">
        <v>80</v>
      </c>
      <c r="EY286" t="s">
        <v>484</v>
      </c>
      <c r="EZ286" t="s">
        <v>252</v>
      </c>
      <c r="FA286"/>
      <c r="FB286">
        <v>110</v>
      </c>
      <c r="FC286">
        <v>556</v>
      </c>
      <c r="FD286" t="s">
        <v>78</v>
      </c>
      <c r="FE286" t="s">
        <v>716</v>
      </c>
      <c r="FF286" t="s">
        <v>254</v>
      </c>
      <c r="FG286"/>
      <c r="FH286">
        <v>337</v>
      </c>
      <c r="FI286">
        <v>1709</v>
      </c>
      <c r="FJ286" t="s">
        <v>78</v>
      </c>
      <c r="FK286" t="s">
        <v>716</v>
      </c>
      <c r="FL286" t="s">
        <v>254</v>
      </c>
      <c r="FM286"/>
      <c r="FN286">
        <v>0</v>
      </c>
      <c r="FO286">
        <v>0</v>
      </c>
      <c r="FP286" t="s">
        <v>208</v>
      </c>
      <c r="FQ286">
        <v>139</v>
      </c>
      <c r="FR286">
        <v>730</v>
      </c>
      <c r="FS286">
        <v>49</v>
      </c>
      <c r="FT286">
        <v>257</v>
      </c>
      <c r="FU286" t="s">
        <v>156</v>
      </c>
      <c r="FV286" t="s">
        <v>1421</v>
      </c>
      <c r="FW286" t="s">
        <v>228</v>
      </c>
      <c r="FX286" t="s">
        <v>1421</v>
      </c>
      <c r="FY286" t="s">
        <v>215</v>
      </c>
      <c r="FZ286"/>
      <c r="GA286">
        <v>0</v>
      </c>
      <c r="GB286">
        <v>0</v>
      </c>
      <c r="GC286" t="s">
        <v>1421</v>
      </c>
      <c r="GD286" t="s">
        <v>1421</v>
      </c>
      <c r="GE286" t="s">
        <v>1421</v>
      </c>
      <c r="GF286" t="s">
        <v>1421</v>
      </c>
      <c r="GG286" t="s">
        <v>1421</v>
      </c>
      <c r="GH286" t="s">
        <v>1421</v>
      </c>
      <c r="GI286">
        <v>0</v>
      </c>
      <c r="GJ286">
        <v>0</v>
      </c>
      <c r="GK286" t="s">
        <v>1421</v>
      </c>
      <c r="GL286" t="s">
        <v>1421</v>
      </c>
      <c r="GM286" t="s">
        <v>1421</v>
      </c>
      <c r="GN286" t="s">
        <v>1421</v>
      </c>
      <c r="GO286" t="s">
        <v>1421</v>
      </c>
      <c r="GP286" t="s">
        <v>1421</v>
      </c>
      <c r="GQ286">
        <v>36</v>
      </c>
      <c r="GR286">
        <v>189</v>
      </c>
      <c r="GS286" t="s">
        <v>156</v>
      </c>
      <c r="GT286" t="s">
        <v>1421</v>
      </c>
      <c r="GU286" t="s">
        <v>228</v>
      </c>
      <c r="GV286" t="s">
        <v>1421</v>
      </c>
      <c r="GW286" t="s">
        <v>252</v>
      </c>
      <c r="GX286"/>
      <c r="GY286">
        <v>40</v>
      </c>
      <c r="GZ286">
        <v>210</v>
      </c>
      <c r="HA286" t="s">
        <v>158</v>
      </c>
      <c r="HB286" t="s">
        <v>1421</v>
      </c>
      <c r="HC286" t="s">
        <v>271</v>
      </c>
      <c r="HD286" t="s">
        <v>1421</v>
      </c>
      <c r="HE286" t="s">
        <v>215</v>
      </c>
      <c r="HF286"/>
      <c r="HG286">
        <v>14</v>
      </c>
      <c r="HH286">
        <v>74</v>
      </c>
      <c r="HI286" t="s">
        <v>158</v>
      </c>
      <c r="HJ286" t="s">
        <v>1421</v>
      </c>
      <c r="HK286" t="s">
        <v>271</v>
      </c>
      <c r="HL286" t="s">
        <v>1421</v>
      </c>
      <c r="HM286" t="s">
        <v>252</v>
      </c>
      <c r="HN286"/>
      <c r="HO286">
        <v>0</v>
      </c>
      <c r="HP286">
        <v>0</v>
      </c>
      <c r="HQ286">
        <v>316</v>
      </c>
      <c r="HR286">
        <v>1612</v>
      </c>
      <c r="HS286">
        <v>311</v>
      </c>
      <c r="HT286">
        <v>1586</v>
      </c>
      <c r="HU286">
        <v>139</v>
      </c>
      <c r="HV286">
        <v>718</v>
      </c>
      <c r="HW286">
        <v>0</v>
      </c>
      <c r="HX286">
        <v>0</v>
      </c>
      <c r="HY286" t="s">
        <v>208</v>
      </c>
      <c r="HZ286">
        <v>307</v>
      </c>
      <c r="IA286">
        <v>1538</v>
      </c>
      <c r="IB286" t="s">
        <v>208</v>
      </c>
      <c r="IC286" t="s">
        <v>78</v>
      </c>
      <c r="ID286" t="s">
        <v>716</v>
      </c>
      <c r="IE286" t="s">
        <v>208</v>
      </c>
      <c r="IF286" t="s">
        <v>156</v>
      </c>
      <c r="IG286" t="s">
        <v>208</v>
      </c>
      <c r="IH286">
        <v>11</v>
      </c>
      <c r="II286">
        <v>60</v>
      </c>
      <c r="IJ286" t="s">
        <v>208</v>
      </c>
      <c r="IK286" t="s">
        <v>219</v>
      </c>
      <c r="IL286" t="s">
        <v>230</v>
      </c>
      <c r="IM286" t="s">
        <v>230</v>
      </c>
      <c r="IN286" t="s">
        <v>1677</v>
      </c>
    </row>
    <row r="287" spans="1:248" hidden="1" x14ac:dyDescent="0.25">
      <c r="A287" t="s">
        <v>77</v>
      </c>
      <c r="B287" t="s">
        <v>78</v>
      </c>
      <c r="C287" t="s">
        <v>957</v>
      </c>
      <c r="D287" t="s">
        <v>716</v>
      </c>
      <c r="E287" t="s">
        <v>958</v>
      </c>
      <c r="F287" t="s">
        <v>959</v>
      </c>
      <c r="G287">
        <v>12</v>
      </c>
      <c r="H287">
        <v>12</v>
      </c>
      <c r="I287" t="s">
        <v>208</v>
      </c>
      <c r="J287">
        <v>1028</v>
      </c>
      <c r="K287">
        <v>5590</v>
      </c>
      <c r="L287">
        <v>62</v>
      </c>
      <c r="M287">
        <v>322</v>
      </c>
      <c r="N287" t="s">
        <v>78</v>
      </c>
      <c r="O287" t="s">
        <v>716</v>
      </c>
      <c r="P287">
        <v>45</v>
      </c>
      <c r="Q287">
        <v>234</v>
      </c>
      <c r="R287" t="s">
        <v>78</v>
      </c>
      <c r="S287" t="s">
        <v>716</v>
      </c>
      <c r="T287">
        <v>61</v>
      </c>
      <c r="U287">
        <v>317</v>
      </c>
      <c r="V287" t="s">
        <v>78</v>
      </c>
      <c r="W287" t="s">
        <v>716</v>
      </c>
      <c r="X287">
        <v>58</v>
      </c>
      <c r="Y287">
        <v>302</v>
      </c>
      <c r="Z287" t="s">
        <v>78</v>
      </c>
      <c r="AA287" t="s">
        <v>716</v>
      </c>
      <c r="AB287">
        <v>83</v>
      </c>
      <c r="AC287">
        <v>432</v>
      </c>
      <c r="AD287" t="s">
        <v>78</v>
      </c>
      <c r="AE287" t="s">
        <v>283</v>
      </c>
      <c r="AF287">
        <v>234</v>
      </c>
      <c r="AG287">
        <v>1285</v>
      </c>
      <c r="AH287" t="s">
        <v>74</v>
      </c>
      <c r="AI287" t="s">
        <v>268</v>
      </c>
      <c r="AJ287">
        <v>485</v>
      </c>
      <c r="AK287">
        <v>2698</v>
      </c>
      <c r="AL287" t="s">
        <v>78</v>
      </c>
      <c r="AM287" t="s">
        <v>716</v>
      </c>
      <c r="AN287">
        <v>0</v>
      </c>
      <c r="AO287">
        <v>0</v>
      </c>
      <c r="AP287" t="s">
        <v>208</v>
      </c>
      <c r="AQ287">
        <v>21</v>
      </c>
      <c r="AR287">
        <v>106</v>
      </c>
      <c r="AS287">
        <v>5</v>
      </c>
      <c r="AT287">
        <v>26</v>
      </c>
      <c r="AU287" t="s">
        <v>156</v>
      </c>
      <c r="AV287" t="s">
        <v>228</v>
      </c>
      <c r="AW287">
        <v>4</v>
      </c>
      <c r="AX287">
        <v>21</v>
      </c>
      <c r="AY287" t="s">
        <v>156</v>
      </c>
      <c r="AZ287" t="s">
        <v>228</v>
      </c>
      <c r="BA287">
        <v>0</v>
      </c>
      <c r="BB287">
        <v>0</v>
      </c>
      <c r="BC287" t="s">
        <v>1421</v>
      </c>
      <c r="BD287" t="s">
        <v>1421</v>
      </c>
      <c r="BE287">
        <v>0</v>
      </c>
      <c r="BF287">
        <v>0</v>
      </c>
      <c r="BG287" t="s">
        <v>1421</v>
      </c>
      <c r="BH287" t="s">
        <v>1421</v>
      </c>
      <c r="BI287">
        <v>5</v>
      </c>
      <c r="BJ287">
        <v>26</v>
      </c>
      <c r="BK287" t="s">
        <v>158</v>
      </c>
      <c r="BL287" t="s">
        <v>271</v>
      </c>
      <c r="BM287">
        <v>7</v>
      </c>
      <c r="BN287">
        <v>33</v>
      </c>
      <c r="BO287" t="s">
        <v>156</v>
      </c>
      <c r="BP287" t="s">
        <v>228</v>
      </c>
      <c r="BQ287">
        <v>0</v>
      </c>
      <c r="BR287">
        <v>0</v>
      </c>
      <c r="BS287">
        <v>322</v>
      </c>
      <c r="BT287">
        <v>0</v>
      </c>
      <c r="BU287">
        <v>0</v>
      </c>
      <c r="BV287" t="s">
        <v>213</v>
      </c>
      <c r="BW287" t="s">
        <v>1421</v>
      </c>
      <c r="BX287">
        <v>0</v>
      </c>
      <c r="BY287">
        <v>0</v>
      </c>
      <c r="BZ287">
        <v>208</v>
      </c>
      <c r="CA287">
        <v>26</v>
      </c>
      <c r="CB287">
        <v>0</v>
      </c>
      <c r="CC287" t="s">
        <v>213</v>
      </c>
      <c r="CD287" t="s">
        <v>1421</v>
      </c>
      <c r="CE287">
        <v>0</v>
      </c>
      <c r="CF287">
        <v>0</v>
      </c>
      <c r="CG287">
        <v>296</v>
      </c>
      <c r="CH287">
        <v>21</v>
      </c>
      <c r="CI287">
        <v>0</v>
      </c>
      <c r="CJ287" t="s">
        <v>213</v>
      </c>
      <c r="CK287" t="s">
        <v>1421</v>
      </c>
      <c r="CL287">
        <v>0</v>
      </c>
      <c r="CM287">
        <v>0</v>
      </c>
      <c r="CN287">
        <v>302</v>
      </c>
      <c r="CO287">
        <v>0</v>
      </c>
      <c r="CP287">
        <v>0</v>
      </c>
      <c r="CQ287" t="s">
        <v>213</v>
      </c>
      <c r="CR287" t="s">
        <v>1421</v>
      </c>
      <c r="CS287">
        <v>0</v>
      </c>
      <c r="CT287">
        <v>0</v>
      </c>
      <c r="CU287">
        <v>0</v>
      </c>
      <c r="CV287">
        <v>432</v>
      </c>
      <c r="CW287">
        <v>0</v>
      </c>
      <c r="CX287" t="s">
        <v>213</v>
      </c>
      <c r="CY287" t="s">
        <v>1421</v>
      </c>
      <c r="CZ287">
        <v>0</v>
      </c>
      <c r="DA287">
        <v>0</v>
      </c>
      <c r="DB287">
        <v>26</v>
      </c>
      <c r="DC287">
        <v>1259</v>
      </c>
      <c r="DD287">
        <v>0</v>
      </c>
      <c r="DE287" t="s">
        <v>213</v>
      </c>
      <c r="DF287" t="s">
        <v>1421</v>
      </c>
      <c r="DG287">
        <v>0</v>
      </c>
      <c r="DH287">
        <v>0</v>
      </c>
      <c r="DI287">
        <v>0</v>
      </c>
      <c r="DJ287">
        <v>1780</v>
      </c>
      <c r="DK287">
        <v>918</v>
      </c>
      <c r="DL287" t="s">
        <v>213</v>
      </c>
      <c r="DM287" t="s">
        <v>1421</v>
      </c>
      <c r="DN287">
        <v>0</v>
      </c>
      <c r="DO287">
        <v>0</v>
      </c>
      <c r="DP287">
        <v>0</v>
      </c>
      <c r="DQ287">
        <v>0</v>
      </c>
      <c r="DR287">
        <v>1028</v>
      </c>
      <c r="DS287">
        <v>5590</v>
      </c>
      <c r="DT287" t="s">
        <v>208</v>
      </c>
      <c r="DU287">
        <v>295</v>
      </c>
      <c r="DV287">
        <v>1533</v>
      </c>
      <c r="DW287">
        <v>2372</v>
      </c>
      <c r="DX287">
        <v>12334</v>
      </c>
      <c r="DY287">
        <v>1019</v>
      </c>
      <c r="DZ287">
        <v>5568</v>
      </c>
      <c r="EA287" t="s">
        <v>208</v>
      </c>
      <c r="EB287">
        <v>995</v>
      </c>
      <c r="EC287">
        <v>5443</v>
      </c>
      <c r="ED287">
        <v>35</v>
      </c>
      <c r="EE287">
        <v>182</v>
      </c>
      <c r="EF287" t="s">
        <v>78</v>
      </c>
      <c r="EG287" t="s">
        <v>716</v>
      </c>
      <c r="EH287" t="s">
        <v>215</v>
      </c>
      <c r="EI287"/>
      <c r="EJ287">
        <v>92</v>
      </c>
      <c r="EK287">
        <v>478</v>
      </c>
      <c r="EL287" t="s">
        <v>78</v>
      </c>
      <c r="EM287" t="s">
        <v>716</v>
      </c>
      <c r="EN287" t="s">
        <v>215</v>
      </c>
      <c r="EO287"/>
      <c r="EP287">
        <v>126</v>
      </c>
      <c r="EQ287">
        <v>655</v>
      </c>
      <c r="ER287" t="s">
        <v>78</v>
      </c>
      <c r="ES287" t="s">
        <v>283</v>
      </c>
      <c r="ET287" t="s">
        <v>252</v>
      </c>
      <c r="EU287"/>
      <c r="EV287">
        <v>156</v>
      </c>
      <c r="EW287">
        <v>811</v>
      </c>
      <c r="EX287" t="s">
        <v>78</v>
      </c>
      <c r="EY287" t="s">
        <v>716</v>
      </c>
      <c r="EZ287" t="s">
        <v>252</v>
      </c>
      <c r="FA287"/>
      <c r="FB287">
        <v>174</v>
      </c>
      <c r="FC287">
        <v>905</v>
      </c>
      <c r="FD287" t="s">
        <v>78</v>
      </c>
      <c r="FE287" t="s">
        <v>716</v>
      </c>
      <c r="FF287" t="s">
        <v>252</v>
      </c>
      <c r="FG287"/>
      <c r="FH287">
        <v>412</v>
      </c>
      <c r="FI287">
        <v>2412</v>
      </c>
      <c r="FJ287" t="s">
        <v>78</v>
      </c>
      <c r="FK287" t="s">
        <v>716</v>
      </c>
      <c r="FL287" t="s">
        <v>254</v>
      </c>
      <c r="FM287"/>
      <c r="FN287">
        <v>0</v>
      </c>
      <c r="FO287">
        <v>0</v>
      </c>
      <c r="FP287" t="s">
        <v>208</v>
      </c>
      <c r="FQ287">
        <v>24</v>
      </c>
      <c r="FR287">
        <v>125</v>
      </c>
      <c r="FS287">
        <v>5</v>
      </c>
      <c r="FT287">
        <v>26</v>
      </c>
      <c r="FU287" t="s">
        <v>158</v>
      </c>
      <c r="FV287" t="s">
        <v>1421</v>
      </c>
      <c r="FW287" t="s">
        <v>271</v>
      </c>
      <c r="FX287" t="s">
        <v>1421</v>
      </c>
      <c r="FY287" t="s">
        <v>215</v>
      </c>
      <c r="FZ287"/>
      <c r="GA287">
        <v>4</v>
      </c>
      <c r="GB287">
        <v>21</v>
      </c>
      <c r="GC287" t="s">
        <v>158</v>
      </c>
      <c r="GD287" t="s">
        <v>1421</v>
      </c>
      <c r="GE287" t="s">
        <v>271</v>
      </c>
      <c r="GF287" t="s">
        <v>1421</v>
      </c>
      <c r="GG287" t="s">
        <v>252</v>
      </c>
      <c r="GH287"/>
      <c r="GI287">
        <v>0</v>
      </c>
      <c r="GJ287">
        <v>0</v>
      </c>
      <c r="GK287" t="s">
        <v>1421</v>
      </c>
      <c r="GL287" t="s">
        <v>1421</v>
      </c>
      <c r="GM287" t="s">
        <v>1421</v>
      </c>
      <c r="GN287" t="s">
        <v>1421</v>
      </c>
      <c r="GO287" t="s">
        <v>1421</v>
      </c>
      <c r="GP287" t="s">
        <v>1421</v>
      </c>
      <c r="GQ287">
        <v>3</v>
      </c>
      <c r="GR287">
        <v>16</v>
      </c>
      <c r="GS287" t="s">
        <v>156</v>
      </c>
      <c r="GT287" t="s">
        <v>1421</v>
      </c>
      <c r="GU287" t="s">
        <v>228</v>
      </c>
      <c r="GV287" t="s">
        <v>1421</v>
      </c>
      <c r="GW287" t="s">
        <v>252</v>
      </c>
      <c r="GX287"/>
      <c r="GY287">
        <v>5</v>
      </c>
      <c r="GZ287">
        <v>26</v>
      </c>
      <c r="HA287" t="s">
        <v>156</v>
      </c>
      <c r="HB287" t="s">
        <v>1421</v>
      </c>
      <c r="HC287" t="s">
        <v>228</v>
      </c>
      <c r="HD287" t="s">
        <v>1421</v>
      </c>
      <c r="HE287" t="s">
        <v>215</v>
      </c>
      <c r="HF287"/>
      <c r="HG287">
        <v>7</v>
      </c>
      <c r="HH287">
        <v>36</v>
      </c>
      <c r="HI287" t="s">
        <v>156</v>
      </c>
      <c r="HJ287" t="s">
        <v>1421</v>
      </c>
      <c r="HK287" t="s">
        <v>228</v>
      </c>
      <c r="HL287" t="s">
        <v>1421</v>
      </c>
      <c r="HM287" t="s">
        <v>215</v>
      </c>
      <c r="HN287"/>
      <c r="HO287">
        <v>0</v>
      </c>
      <c r="HP287">
        <v>0</v>
      </c>
      <c r="HQ287">
        <v>422</v>
      </c>
      <c r="HR287">
        <v>2423</v>
      </c>
      <c r="HS287">
        <v>296</v>
      </c>
      <c r="HT287">
        <v>1638</v>
      </c>
      <c r="HU287">
        <v>301</v>
      </c>
      <c r="HV287">
        <v>1507</v>
      </c>
      <c r="HW287">
        <v>0</v>
      </c>
      <c r="HX287">
        <v>0</v>
      </c>
      <c r="HY287" t="s">
        <v>208</v>
      </c>
      <c r="HZ287">
        <v>62</v>
      </c>
      <c r="IA287">
        <v>322</v>
      </c>
      <c r="IB287" t="s">
        <v>208</v>
      </c>
      <c r="IC287" t="s">
        <v>74</v>
      </c>
      <c r="ID287" t="s">
        <v>268</v>
      </c>
      <c r="IE287" t="s">
        <v>208</v>
      </c>
      <c r="IF287" t="s">
        <v>156</v>
      </c>
      <c r="IG287" t="s">
        <v>208</v>
      </c>
      <c r="IH287">
        <v>50</v>
      </c>
      <c r="II287">
        <v>272</v>
      </c>
      <c r="IJ287" t="s">
        <v>208</v>
      </c>
      <c r="IK287" t="s">
        <v>219</v>
      </c>
      <c r="IL287" t="s">
        <v>219</v>
      </c>
      <c r="IM287" t="s">
        <v>219</v>
      </c>
      <c r="IN287" t="s">
        <v>1678</v>
      </c>
    </row>
    <row r="288" spans="1:248" hidden="1" x14ac:dyDescent="0.25">
      <c r="A288" t="s">
        <v>77</v>
      </c>
      <c r="B288" t="s">
        <v>78</v>
      </c>
      <c r="C288" t="s">
        <v>416</v>
      </c>
      <c r="D288" t="s">
        <v>283</v>
      </c>
      <c r="E288" t="s">
        <v>433</v>
      </c>
      <c r="F288" t="s">
        <v>434</v>
      </c>
      <c r="G288">
        <v>12</v>
      </c>
      <c r="H288">
        <v>12</v>
      </c>
      <c r="I288" t="s">
        <v>208</v>
      </c>
      <c r="J288">
        <v>1828</v>
      </c>
      <c r="K288">
        <v>8371</v>
      </c>
      <c r="L288">
        <v>0</v>
      </c>
      <c r="M288">
        <v>0</v>
      </c>
      <c r="N288" t="s">
        <v>1421</v>
      </c>
      <c r="O288" t="s">
        <v>1421</v>
      </c>
      <c r="P288">
        <v>0</v>
      </c>
      <c r="Q288">
        <v>0</v>
      </c>
      <c r="R288" t="s">
        <v>1421</v>
      </c>
      <c r="S288" t="s">
        <v>1421</v>
      </c>
      <c r="T288">
        <v>0</v>
      </c>
      <c r="U288">
        <v>0</v>
      </c>
      <c r="V288" t="s">
        <v>1421</v>
      </c>
      <c r="W288" t="s">
        <v>1421</v>
      </c>
      <c r="X288">
        <v>0</v>
      </c>
      <c r="Y288">
        <v>0</v>
      </c>
      <c r="Z288" t="s">
        <v>1421</v>
      </c>
      <c r="AA288" t="s">
        <v>1421</v>
      </c>
      <c r="AB288">
        <v>136</v>
      </c>
      <c r="AC288">
        <v>680</v>
      </c>
      <c r="AD288" t="s">
        <v>78</v>
      </c>
      <c r="AE288" t="s">
        <v>283</v>
      </c>
      <c r="AF288">
        <v>322</v>
      </c>
      <c r="AG288">
        <v>1610</v>
      </c>
      <c r="AH288" t="s">
        <v>78</v>
      </c>
      <c r="AI288" t="s">
        <v>283</v>
      </c>
      <c r="AJ288">
        <v>1370</v>
      </c>
      <c r="AK288">
        <v>6081</v>
      </c>
      <c r="AL288" t="s">
        <v>78</v>
      </c>
      <c r="AM288" t="s">
        <v>283</v>
      </c>
      <c r="AN288">
        <v>0</v>
      </c>
      <c r="AO288">
        <v>0</v>
      </c>
      <c r="AP288" t="s">
        <v>213</v>
      </c>
      <c r="AQ288">
        <v>0</v>
      </c>
      <c r="AR288">
        <v>0</v>
      </c>
      <c r="AS288">
        <v>0</v>
      </c>
      <c r="AT288">
        <v>0</v>
      </c>
      <c r="AU288" t="s">
        <v>1421</v>
      </c>
      <c r="AV288" t="s">
        <v>1421</v>
      </c>
      <c r="AW288">
        <v>0</v>
      </c>
      <c r="AX288">
        <v>0</v>
      </c>
      <c r="AY288" t="s">
        <v>1421</v>
      </c>
      <c r="AZ288" t="s">
        <v>1421</v>
      </c>
      <c r="BA288">
        <v>0</v>
      </c>
      <c r="BB288">
        <v>0</v>
      </c>
      <c r="BC288" t="s">
        <v>1421</v>
      </c>
      <c r="BD288" t="s">
        <v>1421</v>
      </c>
      <c r="BE288">
        <v>0</v>
      </c>
      <c r="BF288">
        <v>0</v>
      </c>
      <c r="BG288" t="s">
        <v>1421</v>
      </c>
      <c r="BH288" t="s">
        <v>1421</v>
      </c>
      <c r="BI288">
        <v>0</v>
      </c>
      <c r="BJ288">
        <v>0</v>
      </c>
      <c r="BK288" t="s">
        <v>1421</v>
      </c>
      <c r="BL288" t="s">
        <v>1421</v>
      </c>
      <c r="BM288">
        <v>0</v>
      </c>
      <c r="BN288">
        <v>0</v>
      </c>
      <c r="BO288" t="s">
        <v>1421</v>
      </c>
      <c r="BP288" t="s">
        <v>1421</v>
      </c>
      <c r="BQ288">
        <v>0</v>
      </c>
      <c r="BR288">
        <v>0</v>
      </c>
      <c r="BS288">
        <v>0</v>
      </c>
      <c r="BT288">
        <v>0</v>
      </c>
      <c r="BU288">
        <v>0</v>
      </c>
      <c r="BV288" t="s">
        <v>213</v>
      </c>
      <c r="BW288" t="s">
        <v>1421</v>
      </c>
      <c r="BX288">
        <v>0</v>
      </c>
      <c r="BY288">
        <v>0</v>
      </c>
      <c r="BZ288">
        <v>0</v>
      </c>
      <c r="CA288">
        <v>0</v>
      </c>
      <c r="CB288">
        <v>0</v>
      </c>
      <c r="CC288" t="s">
        <v>213</v>
      </c>
      <c r="CD288" t="s">
        <v>1421</v>
      </c>
      <c r="CE288">
        <v>0</v>
      </c>
      <c r="CF288">
        <v>0</v>
      </c>
      <c r="CG288">
        <v>0</v>
      </c>
      <c r="CH288">
        <v>0</v>
      </c>
      <c r="CI288">
        <v>0</v>
      </c>
      <c r="CJ288" t="s">
        <v>213</v>
      </c>
      <c r="CK288" t="s">
        <v>1421</v>
      </c>
      <c r="CL288">
        <v>0</v>
      </c>
      <c r="CM288">
        <v>0</v>
      </c>
      <c r="CN288">
        <v>0</v>
      </c>
      <c r="CO288">
        <v>0</v>
      </c>
      <c r="CP288">
        <v>0</v>
      </c>
      <c r="CQ288" t="s">
        <v>213</v>
      </c>
      <c r="CR288" t="s">
        <v>1421</v>
      </c>
      <c r="CS288">
        <v>0</v>
      </c>
      <c r="CT288">
        <v>0</v>
      </c>
      <c r="CU288">
        <v>0</v>
      </c>
      <c r="CV288">
        <v>680</v>
      </c>
      <c r="CW288">
        <v>0</v>
      </c>
      <c r="CX288" t="s">
        <v>213</v>
      </c>
      <c r="CY288" t="s">
        <v>1421</v>
      </c>
      <c r="CZ288">
        <v>0</v>
      </c>
      <c r="DA288">
        <v>0</v>
      </c>
      <c r="DB288">
        <v>0</v>
      </c>
      <c r="DC288">
        <v>1610</v>
      </c>
      <c r="DD288">
        <v>0</v>
      </c>
      <c r="DE288" t="s">
        <v>213</v>
      </c>
      <c r="DF288" t="s">
        <v>1421</v>
      </c>
      <c r="DG288">
        <v>0</v>
      </c>
      <c r="DH288">
        <v>0</v>
      </c>
      <c r="DI288">
        <v>0</v>
      </c>
      <c r="DJ288">
        <v>2702</v>
      </c>
      <c r="DK288">
        <v>3379</v>
      </c>
      <c r="DL288" t="s">
        <v>213</v>
      </c>
      <c r="DM288" t="s">
        <v>1421</v>
      </c>
      <c r="DN288">
        <v>0</v>
      </c>
      <c r="DO288">
        <v>0</v>
      </c>
      <c r="DP288">
        <v>0</v>
      </c>
      <c r="DQ288">
        <v>0</v>
      </c>
      <c r="DR288">
        <v>1828</v>
      </c>
      <c r="DS288">
        <v>8371</v>
      </c>
      <c r="DT288" t="s">
        <v>208</v>
      </c>
      <c r="DU288">
        <v>72</v>
      </c>
      <c r="DV288">
        <v>374</v>
      </c>
      <c r="DW288">
        <v>3023</v>
      </c>
      <c r="DX288">
        <v>16021</v>
      </c>
      <c r="DY288">
        <v>362</v>
      </c>
      <c r="DZ288">
        <v>1924</v>
      </c>
      <c r="EA288" t="s">
        <v>208</v>
      </c>
      <c r="EB288">
        <v>362</v>
      </c>
      <c r="EC288">
        <v>1924</v>
      </c>
      <c r="ED288">
        <v>0</v>
      </c>
      <c r="EE288">
        <v>0</v>
      </c>
      <c r="EF288" t="s">
        <v>1421</v>
      </c>
      <c r="EG288" t="s">
        <v>1421</v>
      </c>
      <c r="EH288" t="s">
        <v>1421</v>
      </c>
      <c r="EI288" t="s">
        <v>1421</v>
      </c>
      <c r="EJ288">
        <v>0</v>
      </c>
      <c r="EK288">
        <v>0</v>
      </c>
      <c r="EL288" t="s">
        <v>1421</v>
      </c>
      <c r="EM288" t="s">
        <v>1421</v>
      </c>
      <c r="EN288" t="s">
        <v>1421</v>
      </c>
      <c r="EO288" t="s">
        <v>1421</v>
      </c>
      <c r="EP288">
        <v>0</v>
      </c>
      <c r="EQ288">
        <v>0</v>
      </c>
      <c r="ER288" t="s">
        <v>1421</v>
      </c>
      <c r="ES288" t="s">
        <v>1421</v>
      </c>
      <c r="ET288" t="s">
        <v>1421</v>
      </c>
      <c r="EU288" t="s">
        <v>1421</v>
      </c>
      <c r="EV288">
        <v>73</v>
      </c>
      <c r="EW288">
        <v>379</v>
      </c>
      <c r="EX288" t="s">
        <v>78</v>
      </c>
      <c r="EY288" t="s">
        <v>283</v>
      </c>
      <c r="EZ288" t="s">
        <v>252</v>
      </c>
      <c r="FA288"/>
      <c r="FB288">
        <v>139</v>
      </c>
      <c r="FC288">
        <v>723</v>
      </c>
      <c r="FD288" t="s">
        <v>78</v>
      </c>
      <c r="FE288" t="s">
        <v>283</v>
      </c>
      <c r="FF288" t="s">
        <v>252</v>
      </c>
      <c r="FG288"/>
      <c r="FH288">
        <v>150</v>
      </c>
      <c r="FI288">
        <v>822</v>
      </c>
      <c r="FJ288" t="s">
        <v>78</v>
      </c>
      <c r="FK288" t="s">
        <v>283</v>
      </c>
      <c r="FL288" t="s">
        <v>254</v>
      </c>
      <c r="FM288"/>
      <c r="FN288">
        <v>0</v>
      </c>
      <c r="FO288">
        <v>0</v>
      </c>
      <c r="FP288" t="s">
        <v>213</v>
      </c>
      <c r="FQ288">
        <v>0</v>
      </c>
      <c r="FR288">
        <v>0</v>
      </c>
      <c r="FS288">
        <v>0</v>
      </c>
      <c r="FT288">
        <v>0</v>
      </c>
      <c r="FU288" t="s">
        <v>1421</v>
      </c>
      <c r="FV288" t="s">
        <v>1421</v>
      </c>
      <c r="FW288" t="s">
        <v>1421</v>
      </c>
      <c r="FX288" t="s">
        <v>1421</v>
      </c>
      <c r="FY288" t="s">
        <v>1421</v>
      </c>
      <c r="FZ288" t="s">
        <v>1421</v>
      </c>
      <c r="GA288">
        <v>0</v>
      </c>
      <c r="GB288">
        <v>0</v>
      </c>
      <c r="GC288" t="s">
        <v>1421</v>
      </c>
      <c r="GD288" t="s">
        <v>1421</v>
      </c>
      <c r="GE288" t="s">
        <v>1421</v>
      </c>
      <c r="GF288" t="s">
        <v>1421</v>
      </c>
      <c r="GG288" t="s">
        <v>1421</v>
      </c>
      <c r="GH288" t="s">
        <v>1421</v>
      </c>
      <c r="GI288">
        <v>0</v>
      </c>
      <c r="GJ288">
        <v>0</v>
      </c>
      <c r="GK288" t="s">
        <v>1421</v>
      </c>
      <c r="GL288" t="s">
        <v>1421</v>
      </c>
      <c r="GM288" t="s">
        <v>1421</v>
      </c>
      <c r="GN288" t="s">
        <v>1421</v>
      </c>
      <c r="GO288" t="s">
        <v>1421</v>
      </c>
      <c r="GP288" t="s">
        <v>1421</v>
      </c>
      <c r="GQ288">
        <v>0</v>
      </c>
      <c r="GR288">
        <v>0</v>
      </c>
      <c r="GS288" t="s">
        <v>1421</v>
      </c>
      <c r="GT288" t="s">
        <v>1421</v>
      </c>
      <c r="GU288" t="s">
        <v>1421</v>
      </c>
      <c r="GV288" t="s">
        <v>1421</v>
      </c>
      <c r="GW288" t="s">
        <v>1421</v>
      </c>
      <c r="GX288" t="s">
        <v>1421</v>
      </c>
      <c r="GY288">
        <v>0</v>
      </c>
      <c r="GZ288">
        <v>0</v>
      </c>
      <c r="HA288" t="s">
        <v>1421</v>
      </c>
      <c r="HB288" t="s">
        <v>1421</v>
      </c>
      <c r="HC288" t="s">
        <v>1421</v>
      </c>
      <c r="HD288" t="s">
        <v>1421</v>
      </c>
      <c r="HE288" t="s">
        <v>1421</v>
      </c>
      <c r="HF288" t="s">
        <v>1421</v>
      </c>
      <c r="HG288">
        <v>0</v>
      </c>
      <c r="HH288">
        <v>0</v>
      </c>
      <c r="HI288" t="s">
        <v>1421</v>
      </c>
      <c r="HJ288" t="s">
        <v>1421</v>
      </c>
      <c r="HK288" t="s">
        <v>1421</v>
      </c>
      <c r="HL288" t="s">
        <v>1421</v>
      </c>
      <c r="HM288" t="s">
        <v>1421</v>
      </c>
      <c r="HN288" t="s">
        <v>1421</v>
      </c>
      <c r="HO288">
        <v>0</v>
      </c>
      <c r="HP288">
        <v>0</v>
      </c>
      <c r="HQ288">
        <v>33</v>
      </c>
      <c r="HR288">
        <v>175</v>
      </c>
      <c r="HS288">
        <v>116</v>
      </c>
      <c r="HT288">
        <v>603</v>
      </c>
      <c r="HU288">
        <v>213</v>
      </c>
      <c r="HV288">
        <v>1146</v>
      </c>
      <c r="HW288">
        <v>0</v>
      </c>
      <c r="HX288">
        <v>0</v>
      </c>
      <c r="HY288" t="s">
        <v>208</v>
      </c>
      <c r="HZ288">
        <v>56</v>
      </c>
      <c r="IA288">
        <v>297</v>
      </c>
      <c r="IB288" t="s">
        <v>208</v>
      </c>
      <c r="IC288" t="s">
        <v>78</v>
      </c>
      <c r="ID288" t="s">
        <v>283</v>
      </c>
      <c r="IE288" t="s">
        <v>213</v>
      </c>
      <c r="IF288" t="s">
        <v>1421</v>
      </c>
      <c r="IG288" t="s">
        <v>208</v>
      </c>
      <c r="IH288">
        <v>14</v>
      </c>
      <c r="II288">
        <v>76</v>
      </c>
      <c r="IJ288" t="s">
        <v>213</v>
      </c>
      <c r="IK288" t="s">
        <v>237</v>
      </c>
      <c r="IL288" t="s">
        <v>219</v>
      </c>
      <c r="IM288" t="s">
        <v>219</v>
      </c>
      <c r="IN288" t="s">
        <v>1679</v>
      </c>
    </row>
    <row r="289" spans="1:248" hidden="1" x14ac:dyDescent="0.25">
      <c r="A289" t="s">
        <v>69</v>
      </c>
      <c r="B289" t="s">
        <v>70</v>
      </c>
      <c r="C289" t="s">
        <v>364</v>
      </c>
      <c r="D289" t="s">
        <v>365</v>
      </c>
      <c r="E289" t="s">
        <v>986</v>
      </c>
      <c r="F289" t="s">
        <v>987</v>
      </c>
      <c r="G289">
        <v>12</v>
      </c>
      <c r="H289">
        <v>12</v>
      </c>
      <c r="I289" t="s">
        <v>208</v>
      </c>
      <c r="J289">
        <v>1668</v>
      </c>
      <c r="K289">
        <v>8873</v>
      </c>
      <c r="L289">
        <v>0</v>
      </c>
      <c r="M289">
        <v>0</v>
      </c>
      <c r="N289" t="s">
        <v>1421</v>
      </c>
      <c r="O289" t="s">
        <v>1421</v>
      </c>
      <c r="P289">
        <v>0</v>
      </c>
      <c r="Q289">
        <v>0</v>
      </c>
      <c r="R289" t="s">
        <v>1421</v>
      </c>
      <c r="S289" t="s">
        <v>1421</v>
      </c>
      <c r="T289">
        <v>0</v>
      </c>
      <c r="U289">
        <v>0</v>
      </c>
      <c r="V289" t="s">
        <v>1421</v>
      </c>
      <c r="W289" t="s">
        <v>1421</v>
      </c>
      <c r="X289">
        <v>791</v>
      </c>
      <c r="Y289">
        <v>4208</v>
      </c>
      <c r="Z289" t="s">
        <v>70</v>
      </c>
      <c r="AA289" t="s">
        <v>365</v>
      </c>
      <c r="AB289">
        <v>0</v>
      </c>
      <c r="AC289">
        <v>0</v>
      </c>
      <c r="AD289" t="s">
        <v>1421</v>
      </c>
      <c r="AE289" t="s">
        <v>1421</v>
      </c>
      <c r="AF289">
        <v>819</v>
      </c>
      <c r="AG289">
        <v>4359</v>
      </c>
      <c r="AH289" t="s">
        <v>70</v>
      </c>
      <c r="AI289" t="s">
        <v>365</v>
      </c>
      <c r="AJ289">
        <v>58</v>
      </c>
      <c r="AK289">
        <v>306</v>
      </c>
      <c r="AL289" t="s">
        <v>70</v>
      </c>
      <c r="AM289" t="s">
        <v>365</v>
      </c>
      <c r="AN289">
        <v>0</v>
      </c>
      <c r="AO289">
        <v>0</v>
      </c>
      <c r="AP289" t="s">
        <v>213</v>
      </c>
      <c r="AQ289">
        <v>0</v>
      </c>
      <c r="AR289">
        <v>0</v>
      </c>
      <c r="AS289">
        <v>0</v>
      </c>
      <c r="AT289">
        <v>0</v>
      </c>
      <c r="AU289" t="s">
        <v>1421</v>
      </c>
      <c r="AV289" t="s">
        <v>1421</v>
      </c>
      <c r="AW289">
        <v>0</v>
      </c>
      <c r="AX289">
        <v>0</v>
      </c>
      <c r="AY289" t="s">
        <v>1421</v>
      </c>
      <c r="AZ289" t="s">
        <v>1421</v>
      </c>
      <c r="BA289">
        <v>0</v>
      </c>
      <c r="BB289">
        <v>0</v>
      </c>
      <c r="BC289" t="s">
        <v>1421</v>
      </c>
      <c r="BD289" t="s">
        <v>1421</v>
      </c>
      <c r="BE289">
        <v>0</v>
      </c>
      <c r="BF289">
        <v>0</v>
      </c>
      <c r="BG289" t="s">
        <v>1421</v>
      </c>
      <c r="BH289" t="s">
        <v>1421</v>
      </c>
      <c r="BI289">
        <v>0</v>
      </c>
      <c r="BJ289">
        <v>0</v>
      </c>
      <c r="BK289" t="s">
        <v>1421</v>
      </c>
      <c r="BL289" t="s">
        <v>1421</v>
      </c>
      <c r="BM289">
        <v>0</v>
      </c>
      <c r="BN289">
        <v>0</v>
      </c>
      <c r="BO289" t="s">
        <v>1421</v>
      </c>
      <c r="BP289" t="s">
        <v>1421</v>
      </c>
      <c r="BQ289">
        <v>0</v>
      </c>
      <c r="BR289">
        <v>0</v>
      </c>
      <c r="BS289">
        <v>0</v>
      </c>
      <c r="BT289">
        <v>0</v>
      </c>
      <c r="BU289">
        <v>0</v>
      </c>
      <c r="BV289" t="s">
        <v>213</v>
      </c>
      <c r="BW289" t="s">
        <v>1421</v>
      </c>
      <c r="BX289">
        <v>0</v>
      </c>
      <c r="BY289">
        <v>0</v>
      </c>
      <c r="BZ289">
        <v>0</v>
      </c>
      <c r="CA289">
        <v>0</v>
      </c>
      <c r="CB289">
        <v>0</v>
      </c>
      <c r="CC289" t="s">
        <v>213</v>
      </c>
      <c r="CD289" t="s">
        <v>1421</v>
      </c>
      <c r="CE289">
        <v>0</v>
      </c>
      <c r="CF289">
        <v>0</v>
      </c>
      <c r="CG289">
        <v>0</v>
      </c>
      <c r="CH289">
        <v>0</v>
      </c>
      <c r="CI289">
        <v>0</v>
      </c>
      <c r="CJ289" t="s">
        <v>213</v>
      </c>
      <c r="CK289" t="s">
        <v>1421</v>
      </c>
      <c r="CL289">
        <v>0</v>
      </c>
      <c r="CM289">
        <v>0</v>
      </c>
      <c r="CN289">
        <v>0</v>
      </c>
      <c r="CO289">
        <v>4208</v>
      </c>
      <c r="CP289">
        <v>0</v>
      </c>
      <c r="CQ289" t="s">
        <v>213</v>
      </c>
      <c r="CR289" t="s">
        <v>1421</v>
      </c>
      <c r="CS289">
        <v>0</v>
      </c>
      <c r="CT289">
        <v>0</v>
      </c>
      <c r="CU289">
        <v>0</v>
      </c>
      <c r="CV289">
        <v>0</v>
      </c>
      <c r="CW289">
        <v>0</v>
      </c>
      <c r="CX289" t="s">
        <v>213</v>
      </c>
      <c r="CY289" t="s">
        <v>1421</v>
      </c>
      <c r="CZ289">
        <v>0</v>
      </c>
      <c r="DA289">
        <v>0</v>
      </c>
      <c r="DB289">
        <v>0</v>
      </c>
      <c r="DC289">
        <v>4359</v>
      </c>
      <c r="DD289">
        <v>0</v>
      </c>
      <c r="DE289" t="s">
        <v>213</v>
      </c>
      <c r="DF289" t="s">
        <v>1421</v>
      </c>
      <c r="DG289">
        <v>0</v>
      </c>
      <c r="DH289">
        <v>0</v>
      </c>
      <c r="DI289">
        <v>0</v>
      </c>
      <c r="DJ289">
        <v>306</v>
      </c>
      <c r="DK289">
        <v>0</v>
      </c>
      <c r="DL289" t="s">
        <v>213</v>
      </c>
      <c r="DM289" t="s">
        <v>1421</v>
      </c>
      <c r="DN289">
        <v>0</v>
      </c>
      <c r="DO289">
        <v>0</v>
      </c>
      <c r="DP289">
        <v>0</v>
      </c>
      <c r="DQ289">
        <v>0</v>
      </c>
      <c r="DR289">
        <v>1668</v>
      </c>
      <c r="DS289">
        <v>8873</v>
      </c>
      <c r="DT289" t="s">
        <v>213</v>
      </c>
      <c r="DU289">
        <v>0</v>
      </c>
      <c r="DV289">
        <v>0</v>
      </c>
      <c r="DW289">
        <v>891</v>
      </c>
      <c r="DX289">
        <v>4811</v>
      </c>
      <c r="DY289">
        <v>583</v>
      </c>
      <c r="DZ289">
        <v>3067</v>
      </c>
      <c r="EA289" t="s">
        <v>208</v>
      </c>
      <c r="EB289">
        <v>583</v>
      </c>
      <c r="EC289">
        <v>3067</v>
      </c>
      <c r="ED289">
        <v>0</v>
      </c>
      <c r="EE289">
        <v>0</v>
      </c>
      <c r="EF289" t="s">
        <v>1421</v>
      </c>
      <c r="EG289" t="s">
        <v>1421</v>
      </c>
      <c r="EH289" t="s">
        <v>1421</v>
      </c>
      <c r="EI289" t="s">
        <v>1421</v>
      </c>
      <c r="EJ289">
        <v>0</v>
      </c>
      <c r="EK289">
        <v>0</v>
      </c>
      <c r="EL289" t="s">
        <v>1421</v>
      </c>
      <c r="EM289" t="s">
        <v>1421</v>
      </c>
      <c r="EN289" t="s">
        <v>1421</v>
      </c>
      <c r="EO289" t="s">
        <v>1421</v>
      </c>
      <c r="EP289">
        <v>318</v>
      </c>
      <c r="EQ289">
        <v>1673</v>
      </c>
      <c r="ER289" t="s">
        <v>70</v>
      </c>
      <c r="ES289" t="s">
        <v>365</v>
      </c>
      <c r="ET289" t="s">
        <v>252</v>
      </c>
      <c r="EU289"/>
      <c r="EV289">
        <v>174</v>
      </c>
      <c r="EW289">
        <v>915</v>
      </c>
      <c r="EX289" t="s">
        <v>70</v>
      </c>
      <c r="EY289" t="s">
        <v>589</v>
      </c>
      <c r="EZ289" t="s">
        <v>252</v>
      </c>
      <c r="FA289"/>
      <c r="FB289">
        <v>91</v>
      </c>
      <c r="FC289">
        <v>479</v>
      </c>
      <c r="FD289" t="s">
        <v>70</v>
      </c>
      <c r="FE289" t="s">
        <v>589</v>
      </c>
      <c r="FF289" t="s">
        <v>252</v>
      </c>
      <c r="FG289"/>
      <c r="FH289">
        <v>0</v>
      </c>
      <c r="FI289">
        <v>0</v>
      </c>
      <c r="FJ289" t="s">
        <v>1421</v>
      </c>
      <c r="FK289" t="s">
        <v>1421</v>
      </c>
      <c r="FL289" t="s">
        <v>1421</v>
      </c>
      <c r="FM289" t="s">
        <v>1421</v>
      </c>
      <c r="FN289">
        <v>0</v>
      </c>
      <c r="FO289">
        <v>0</v>
      </c>
      <c r="FP289" t="s">
        <v>213</v>
      </c>
      <c r="FQ289">
        <v>0</v>
      </c>
      <c r="FR289">
        <v>0</v>
      </c>
      <c r="FS289">
        <v>0</v>
      </c>
      <c r="FT289">
        <v>0</v>
      </c>
      <c r="FU289" t="s">
        <v>1421</v>
      </c>
      <c r="FV289" t="s">
        <v>1421</v>
      </c>
      <c r="FW289" t="s">
        <v>1421</v>
      </c>
      <c r="FX289" t="s">
        <v>1421</v>
      </c>
      <c r="FY289" t="s">
        <v>1421</v>
      </c>
      <c r="FZ289" t="s">
        <v>1421</v>
      </c>
      <c r="GA289">
        <v>0</v>
      </c>
      <c r="GB289">
        <v>0</v>
      </c>
      <c r="GC289" t="s">
        <v>1421</v>
      </c>
      <c r="GD289" t="s">
        <v>1421</v>
      </c>
      <c r="GE289" t="s">
        <v>1421</v>
      </c>
      <c r="GF289" t="s">
        <v>1421</v>
      </c>
      <c r="GG289" t="s">
        <v>1421</v>
      </c>
      <c r="GH289" t="s">
        <v>1421</v>
      </c>
      <c r="GI289">
        <v>0</v>
      </c>
      <c r="GJ289">
        <v>0</v>
      </c>
      <c r="GK289" t="s">
        <v>1421</v>
      </c>
      <c r="GL289" t="s">
        <v>1421</v>
      </c>
      <c r="GM289" t="s">
        <v>1421</v>
      </c>
      <c r="GN289" t="s">
        <v>1421</v>
      </c>
      <c r="GO289" t="s">
        <v>1421</v>
      </c>
      <c r="GP289" t="s">
        <v>1421</v>
      </c>
      <c r="GQ289">
        <v>0</v>
      </c>
      <c r="GR289">
        <v>0</v>
      </c>
      <c r="GS289" t="s">
        <v>1421</v>
      </c>
      <c r="GT289" t="s">
        <v>1421</v>
      </c>
      <c r="GU289" t="s">
        <v>1421</v>
      </c>
      <c r="GV289" t="s">
        <v>1421</v>
      </c>
      <c r="GW289" t="s">
        <v>1421</v>
      </c>
      <c r="GX289" t="s">
        <v>1421</v>
      </c>
      <c r="GY289">
        <v>0</v>
      </c>
      <c r="GZ289">
        <v>0</v>
      </c>
      <c r="HA289" t="s">
        <v>1421</v>
      </c>
      <c r="HB289" t="s">
        <v>1421</v>
      </c>
      <c r="HC289" t="s">
        <v>1421</v>
      </c>
      <c r="HD289" t="s">
        <v>1421</v>
      </c>
      <c r="HE289" t="s">
        <v>1421</v>
      </c>
      <c r="HF289" t="s">
        <v>1421</v>
      </c>
      <c r="HG289">
        <v>0</v>
      </c>
      <c r="HH289">
        <v>0</v>
      </c>
      <c r="HI289" t="s">
        <v>1421</v>
      </c>
      <c r="HJ289" t="s">
        <v>1421</v>
      </c>
      <c r="HK289" t="s">
        <v>1421</v>
      </c>
      <c r="HL289" t="s">
        <v>1421</v>
      </c>
      <c r="HM289" t="s">
        <v>1421</v>
      </c>
      <c r="HN289" t="s">
        <v>1421</v>
      </c>
      <c r="HO289">
        <v>0</v>
      </c>
      <c r="HP289">
        <v>0</v>
      </c>
      <c r="HQ289">
        <v>321</v>
      </c>
      <c r="HR289">
        <v>1689</v>
      </c>
      <c r="HS289">
        <v>143</v>
      </c>
      <c r="HT289">
        <v>752</v>
      </c>
      <c r="HU289">
        <v>119</v>
      </c>
      <c r="HV289">
        <v>626</v>
      </c>
      <c r="HW289">
        <v>0</v>
      </c>
      <c r="HX289">
        <v>0</v>
      </c>
      <c r="HY289" t="s">
        <v>208</v>
      </c>
      <c r="HZ289">
        <v>38</v>
      </c>
      <c r="IA289">
        <v>205</v>
      </c>
      <c r="IB289" t="s">
        <v>208</v>
      </c>
      <c r="IC289" t="s">
        <v>70</v>
      </c>
      <c r="ID289" t="s">
        <v>589</v>
      </c>
      <c r="IE289" t="s">
        <v>213</v>
      </c>
      <c r="IF289" t="s">
        <v>1421</v>
      </c>
      <c r="IG289" t="s">
        <v>208</v>
      </c>
      <c r="IH289">
        <v>19</v>
      </c>
      <c r="II289">
        <v>103</v>
      </c>
      <c r="IJ289" t="s">
        <v>213</v>
      </c>
      <c r="IK289" t="s">
        <v>219</v>
      </c>
      <c r="IL289" t="s">
        <v>219</v>
      </c>
      <c r="IM289" t="s">
        <v>219</v>
      </c>
      <c r="IN289" t="s">
        <v>1680</v>
      </c>
    </row>
    <row r="290" spans="1:248" hidden="1" x14ac:dyDescent="0.25">
      <c r="A290" t="s">
        <v>77</v>
      </c>
      <c r="B290" t="s">
        <v>78</v>
      </c>
      <c r="C290" t="s">
        <v>592</v>
      </c>
      <c r="D290" t="s">
        <v>467</v>
      </c>
      <c r="E290" t="s">
        <v>984</v>
      </c>
      <c r="F290" t="s">
        <v>985</v>
      </c>
      <c r="G290">
        <v>12</v>
      </c>
      <c r="H290">
        <v>12</v>
      </c>
      <c r="I290" t="s">
        <v>208</v>
      </c>
      <c r="J290">
        <v>1077</v>
      </c>
      <c r="K290">
        <v>5534</v>
      </c>
      <c r="L290">
        <v>39</v>
      </c>
      <c r="M290">
        <v>208</v>
      </c>
      <c r="N290" t="s">
        <v>78</v>
      </c>
      <c r="O290" t="s">
        <v>467</v>
      </c>
      <c r="P290">
        <v>46</v>
      </c>
      <c r="Q290">
        <v>244</v>
      </c>
      <c r="R290" t="s">
        <v>78</v>
      </c>
      <c r="S290" t="s">
        <v>467</v>
      </c>
      <c r="T290">
        <v>0</v>
      </c>
      <c r="U290">
        <v>0</v>
      </c>
      <c r="V290" t="s">
        <v>1421</v>
      </c>
      <c r="W290" t="s">
        <v>1421</v>
      </c>
      <c r="X290">
        <v>0</v>
      </c>
      <c r="Y290">
        <v>0</v>
      </c>
      <c r="Z290" t="s">
        <v>1421</v>
      </c>
      <c r="AA290" t="s">
        <v>1421</v>
      </c>
      <c r="AB290">
        <v>114</v>
      </c>
      <c r="AC290">
        <v>604</v>
      </c>
      <c r="AD290" t="s">
        <v>78</v>
      </c>
      <c r="AE290" t="s">
        <v>467</v>
      </c>
      <c r="AF290">
        <v>50</v>
      </c>
      <c r="AG290">
        <v>265</v>
      </c>
      <c r="AH290" t="s">
        <v>78</v>
      </c>
      <c r="AI290" t="s">
        <v>467</v>
      </c>
      <c r="AJ290">
        <v>828</v>
      </c>
      <c r="AK290">
        <v>4213</v>
      </c>
      <c r="AL290" t="s">
        <v>78</v>
      </c>
      <c r="AM290" t="s">
        <v>467</v>
      </c>
      <c r="AN290">
        <v>0</v>
      </c>
      <c r="AO290">
        <v>0</v>
      </c>
      <c r="AP290" t="s">
        <v>213</v>
      </c>
      <c r="AQ290">
        <v>0</v>
      </c>
      <c r="AR290">
        <v>0</v>
      </c>
      <c r="AS290">
        <v>0</v>
      </c>
      <c r="AT290">
        <v>0</v>
      </c>
      <c r="AU290" t="s">
        <v>1421</v>
      </c>
      <c r="AV290" t="s">
        <v>1421</v>
      </c>
      <c r="AW290">
        <v>0</v>
      </c>
      <c r="AX290">
        <v>0</v>
      </c>
      <c r="AY290" t="s">
        <v>1421</v>
      </c>
      <c r="AZ290" t="s">
        <v>1421</v>
      </c>
      <c r="BA290">
        <v>0</v>
      </c>
      <c r="BB290">
        <v>0</v>
      </c>
      <c r="BC290" t="s">
        <v>1421</v>
      </c>
      <c r="BD290" t="s">
        <v>1421</v>
      </c>
      <c r="BE290">
        <v>0</v>
      </c>
      <c r="BF290">
        <v>0</v>
      </c>
      <c r="BG290" t="s">
        <v>1421</v>
      </c>
      <c r="BH290" t="s">
        <v>1421</v>
      </c>
      <c r="BI290">
        <v>0</v>
      </c>
      <c r="BJ290">
        <v>0</v>
      </c>
      <c r="BK290" t="s">
        <v>1421</v>
      </c>
      <c r="BL290" t="s">
        <v>1421</v>
      </c>
      <c r="BM290">
        <v>0</v>
      </c>
      <c r="BN290">
        <v>0</v>
      </c>
      <c r="BO290" t="s">
        <v>1421</v>
      </c>
      <c r="BP290" t="s">
        <v>1421</v>
      </c>
      <c r="BQ290">
        <v>0</v>
      </c>
      <c r="BR290">
        <v>0</v>
      </c>
      <c r="BS290">
        <v>208</v>
      </c>
      <c r="BT290">
        <v>0</v>
      </c>
      <c r="BU290">
        <v>0</v>
      </c>
      <c r="BV290" t="s">
        <v>213</v>
      </c>
      <c r="BW290" t="s">
        <v>1421</v>
      </c>
      <c r="BX290">
        <v>0</v>
      </c>
      <c r="BY290">
        <v>0</v>
      </c>
      <c r="BZ290">
        <v>0</v>
      </c>
      <c r="CA290">
        <v>244</v>
      </c>
      <c r="CB290">
        <v>0</v>
      </c>
      <c r="CC290" t="s">
        <v>213</v>
      </c>
      <c r="CD290" t="s">
        <v>1421</v>
      </c>
      <c r="CE290">
        <v>0</v>
      </c>
      <c r="CF290">
        <v>0</v>
      </c>
      <c r="CG290">
        <v>0</v>
      </c>
      <c r="CH290">
        <v>0</v>
      </c>
      <c r="CI290">
        <v>0</v>
      </c>
      <c r="CJ290" t="s">
        <v>213</v>
      </c>
      <c r="CK290" t="s">
        <v>1421</v>
      </c>
      <c r="CL290">
        <v>0</v>
      </c>
      <c r="CM290">
        <v>0</v>
      </c>
      <c r="CN290">
        <v>0</v>
      </c>
      <c r="CO290">
        <v>0</v>
      </c>
      <c r="CP290">
        <v>0</v>
      </c>
      <c r="CQ290" t="s">
        <v>213</v>
      </c>
      <c r="CR290" t="s">
        <v>1421</v>
      </c>
      <c r="CS290">
        <v>0</v>
      </c>
      <c r="CT290">
        <v>0</v>
      </c>
      <c r="CU290">
        <v>0</v>
      </c>
      <c r="CV290">
        <v>0</v>
      </c>
      <c r="CW290">
        <v>604</v>
      </c>
      <c r="CX290" t="s">
        <v>213</v>
      </c>
      <c r="CY290" t="s">
        <v>1421</v>
      </c>
      <c r="CZ290">
        <v>0</v>
      </c>
      <c r="DA290">
        <v>0</v>
      </c>
      <c r="DB290">
        <v>0</v>
      </c>
      <c r="DC290">
        <v>0</v>
      </c>
      <c r="DD290">
        <v>265</v>
      </c>
      <c r="DE290" t="s">
        <v>213</v>
      </c>
      <c r="DF290" t="s">
        <v>1421</v>
      </c>
      <c r="DG290">
        <v>0</v>
      </c>
      <c r="DH290">
        <v>0</v>
      </c>
      <c r="DI290">
        <v>0</v>
      </c>
      <c r="DJ290">
        <v>0</v>
      </c>
      <c r="DK290">
        <v>4213</v>
      </c>
      <c r="DL290" t="s">
        <v>213</v>
      </c>
      <c r="DM290" t="s">
        <v>1421</v>
      </c>
      <c r="DN290">
        <v>0</v>
      </c>
      <c r="DO290">
        <v>0</v>
      </c>
      <c r="DP290">
        <v>0</v>
      </c>
      <c r="DQ290">
        <v>0</v>
      </c>
      <c r="DR290">
        <v>1077</v>
      </c>
      <c r="DS290">
        <v>5534</v>
      </c>
      <c r="DT290" t="s">
        <v>208</v>
      </c>
      <c r="DU290">
        <v>249</v>
      </c>
      <c r="DV290">
        <v>1320</v>
      </c>
      <c r="DW290">
        <v>3939</v>
      </c>
      <c r="DX290">
        <v>16544</v>
      </c>
      <c r="DY290">
        <v>3502</v>
      </c>
      <c r="DZ290">
        <v>17685</v>
      </c>
      <c r="EA290" t="s">
        <v>208</v>
      </c>
      <c r="EB290">
        <v>3042</v>
      </c>
      <c r="EC290">
        <v>15310</v>
      </c>
      <c r="ED290">
        <v>32</v>
      </c>
      <c r="EE290">
        <v>161</v>
      </c>
      <c r="EF290" t="s">
        <v>78</v>
      </c>
      <c r="EG290" t="s">
        <v>467</v>
      </c>
      <c r="EH290" t="s">
        <v>215</v>
      </c>
      <c r="EI290"/>
      <c r="EJ290">
        <v>67</v>
      </c>
      <c r="EK290">
        <v>367</v>
      </c>
      <c r="EL290" t="s">
        <v>78</v>
      </c>
      <c r="EM290" t="s">
        <v>467</v>
      </c>
      <c r="EN290" t="s">
        <v>252</v>
      </c>
      <c r="EO290"/>
      <c r="EP290">
        <v>50</v>
      </c>
      <c r="EQ290">
        <v>260</v>
      </c>
      <c r="ER290" t="s">
        <v>78</v>
      </c>
      <c r="ES290" t="s">
        <v>467</v>
      </c>
      <c r="ET290" t="s">
        <v>252</v>
      </c>
      <c r="EU290"/>
      <c r="EV290">
        <v>263</v>
      </c>
      <c r="EW290">
        <v>1320</v>
      </c>
      <c r="EX290" t="s">
        <v>78</v>
      </c>
      <c r="EY290" t="s">
        <v>467</v>
      </c>
      <c r="EZ290" t="s">
        <v>254</v>
      </c>
      <c r="FA290"/>
      <c r="FB290">
        <v>216</v>
      </c>
      <c r="FC290">
        <v>1084</v>
      </c>
      <c r="FD290" t="s">
        <v>78</v>
      </c>
      <c r="FE290" t="s">
        <v>467</v>
      </c>
      <c r="FF290" t="s">
        <v>254</v>
      </c>
      <c r="FG290"/>
      <c r="FH290">
        <v>2414</v>
      </c>
      <c r="FI290">
        <v>12118</v>
      </c>
      <c r="FJ290" t="s">
        <v>78</v>
      </c>
      <c r="FK290" t="s">
        <v>467</v>
      </c>
      <c r="FL290" t="s">
        <v>254</v>
      </c>
      <c r="FM290"/>
      <c r="FN290">
        <v>0</v>
      </c>
      <c r="FO290">
        <v>0</v>
      </c>
      <c r="FP290" t="s">
        <v>208</v>
      </c>
      <c r="FQ290">
        <v>460</v>
      </c>
      <c r="FR290">
        <v>2375</v>
      </c>
      <c r="FS290">
        <v>27</v>
      </c>
      <c r="FT290">
        <v>135</v>
      </c>
      <c r="FU290" t="s">
        <v>156</v>
      </c>
      <c r="FV290" t="s">
        <v>1421</v>
      </c>
      <c r="FW290" t="s">
        <v>228</v>
      </c>
      <c r="FX290" t="s">
        <v>1421</v>
      </c>
      <c r="FY290" t="s">
        <v>215</v>
      </c>
      <c r="FZ290"/>
      <c r="GA290">
        <v>0</v>
      </c>
      <c r="GB290">
        <v>0</v>
      </c>
      <c r="GC290" t="s">
        <v>1421</v>
      </c>
      <c r="GD290" t="s">
        <v>1421</v>
      </c>
      <c r="GE290" t="s">
        <v>1421</v>
      </c>
      <c r="GF290" t="s">
        <v>1421</v>
      </c>
      <c r="GG290" t="s">
        <v>1421</v>
      </c>
      <c r="GH290" t="s">
        <v>1421</v>
      </c>
      <c r="GI290">
        <v>31</v>
      </c>
      <c r="GJ290">
        <v>155</v>
      </c>
      <c r="GK290" t="s">
        <v>156</v>
      </c>
      <c r="GL290" t="s">
        <v>1421</v>
      </c>
      <c r="GM290" t="s">
        <v>228</v>
      </c>
      <c r="GN290" t="s">
        <v>1421</v>
      </c>
      <c r="GO290" t="s">
        <v>215</v>
      </c>
      <c r="GP290"/>
      <c r="GQ290">
        <v>46</v>
      </c>
      <c r="GR290">
        <v>230</v>
      </c>
      <c r="GS290" t="s">
        <v>158</v>
      </c>
      <c r="GT290" t="s">
        <v>1421</v>
      </c>
      <c r="GU290" t="s">
        <v>271</v>
      </c>
      <c r="GV290" t="s">
        <v>1421</v>
      </c>
      <c r="GW290" t="s">
        <v>252</v>
      </c>
      <c r="GX290"/>
      <c r="GY290">
        <v>110</v>
      </c>
      <c r="GZ290">
        <v>550</v>
      </c>
      <c r="HA290" t="s">
        <v>154</v>
      </c>
      <c r="HB290" t="s">
        <v>1421</v>
      </c>
      <c r="HC290" t="s">
        <v>1040</v>
      </c>
      <c r="HD290" t="s">
        <v>1421</v>
      </c>
      <c r="HE290" t="s">
        <v>215</v>
      </c>
      <c r="HF290"/>
      <c r="HG290">
        <v>246</v>
      </c>
      <c r="HH290">
        <v>1305</v>
      </c>
      <c r="HI290" t="s">
        <v>154</v>
      </c>
      <c r="HJ290" t="s">
        <v>1421</v>
      </c>
      <c r="HK290" t="s">
        <v>319</v>
      </c>
      <c r="HL290" t="s">
        <v>1421</v>
      </c>
      <c r="HM290" t="s">
        <v>254</v>
      </c>
      <c r="HN290"/>
      <c r="HO290">
        <v>0</v>
      </c>
      <c r="HP290">
        <v>0</v>
      </c>
      <c r="HQ290">
        <v>601</v>
      </c>
      <c r="HR290">
        <v>2753</v>
      </c>
      <c r="HS290">
        <v>1872</v>
      </c>
      <c r="HT290">
        <v>9547</v>
      </c>
      <c r="HU290">
        <v>1029</v>
      </c>
      <c r="HV290">
        <v>5385</v>
      </c>
      <c r="HW290">
        <v>0</v>
      </c>
      <c r="HX290">
        <v>0</v>
      </c>
      <c r="HY290" t="s">
        <v>208</v>
      </c>
      <c r="HZ290">
        <v>100</v>
      </c>
      <c r="IA290">
        <v>517</v>
      </c>
      <c r="IB290" t="s">
        <v>208</v>
      </c>
      <c r="IC290" t="s">
        <v>78</v>
      </c>
      <c r="ID290" t="s">
        <v>467</v>
      </c>
      <c r="IE290" t="s">
        <v>208</v>
      </c>
      <c r="IF290" t="s">
        <v>156</v>
      </c>
      <c r="IG290" t="s">
        <v>208</v>
      </c>
      <c r="IH290">
        <v>57</v>
      </c>
      <c r="II290">
        <v>309</v>
      </c>
      <c r="IJ290" t="s">
        <v>213</v>
      </c>
      <c r="IK290" t="s">
        <v>219</v>
      </c>
      <c r="IL290" t="s">
        <v>230</v>
      </c>
      <c r="IM290" t="s">
        <v>230</v>
      </c>
      <c r="IN290" t="s">
        <v>1681</v>
      </c>
    </row>
    <row r="291" spans="1:248" hidden="1" x14ac:dyDescent="0.25">
      <c r="A291" t="s">
        <v>69</v>
      </c>
      <c r="B291" t="s">
        <v>70</v>
      </c>
      <c r="C291" t="s">
        <v>586</v>
      </c>
      <c r="D291" t="s">
        <v>447</v>
      </c>
      <c r="E291" t="s">
        <v>1324</v>
      </c>
      <c r="F291" t="s">
        <v>1325</v>
      </c>
      <c r="G291">
        <v>12</v>
      </c>
      <c r="H291">
        <v>12</v>
      </c>
      <c r="I291" t="s">
        <v>208</v>
      </c>
      <c r="J291">
        <v>326</v>
      </c>
      <c r="K291">
        <v>1774</v>
      </c>
      <c r="L291">
        <v>4</v>
      </c>
      <c r="M291">
        <v>22</v>
      </c>
      <c r="N291" t="s">
        <v>70</v>
      </c>
      <c r="O291" t="s">
        <v>589</v>
      </c>
      <c r="P291">
        <v>3</v>
      </c>
      <c r="Q291">
        <v>16</v>
      </c>
      <c r="R291" t="s">
        <v>70</v>
      </c>
      <c r="S291" t="s">
        <v>589</v>
      </c>
      <c r="T291">
        <v>4</v>
      </c>
      <c r="U291">
        <v>22</v>
      </c>
      <c r="V291" t="s">
        <v>70</v>
      </c>
      <c r="W291" t="s">
        <v>589</v>
      </c>
      <c r="X291">
        <v>5</v>
      </c>
      <c r="Y291">
        <v>27</v>
      </c>
      <c r="Z291" t="s">
        <v>68</v>
      </c>
      <c r="AA291" t="s">
        <v>300</v>
      </c>
      <c r="AB291">
        <v>10</v>
      </c>
      <c r="AC291">
        <v>54</v>
      </c>
      <c r="AD291" t="s">
        <v>82</v>
      </c>
      <c r="AE291" t="s">
        <v>355</v>
      </c>
      <c r="AF291">
        <v>88</v>
      </c>
      <c r="AG291">
        <v>479</v>
      </c>
      <c r="AH291" t="s">
        <v>70</v>
      </c>
      <c r="AI291" t="s">
        <v>589</v>
      </c>
      <c r="AJ291">
        <v>212</v>
      </c>
      <c r="AK291">
        <v>1154</v>
      </c>
      <c r="AL291" t="s">
        <v>70</v>
      </c>
      <c r="AM291" t="s">
        <v>447</v>
      </c>
      <c r="AN291">
        <v>0</v>
      </c>
      <c r="AO291">
        <v>0</v>
      </c>
      <c r="AP291" t="s">
        <v>208</v>
      </c>
      <c r="AQ291">
        <v>19</v>
      </c>
      <c r="AR291">
        <v>104</v>
      </c>
      <c r="AS291">
        <v>0</v>
      </c>
      <c r="AT291">
        <v>0</v>
      </c>
      <c r="AU291" t="s">
        <v>1421</v>
      </c>
      <c r="AV291" t="s">
        <v>1421</v>
      </c>
      <c r="AW291">
        <v>3</v>
      </c>
      <c r="AX291">
        <v>16</v>
      </c>
      <c r="AY291" t="s">
        <v>158</v>
      </c>
      <c r="AZ291" t="s">
        <v>212</v>
      </c>
      <c r="BA291">
        <v>2</v>
      </c>
      <c r="BB291">
        <v>12</v>
      </c>
      <c r="BC291" t="s">
        <v>154</v>
      </c>
      <c r="BD291" t="s">
        <v>278</v>
      </c>
      <c r="BE291">
        <v>2</v>
      </c>
      <c r="BF291">
        <v>11</v>
      </c>
      <c r="BG291" t="s">
        <v>158</v>
      </c>
      <c r="BH291" t="s">
        <v>1672</v>
      </c>
      <c r="BI291">
        <v>7</v>
      </c>
      <c r="BJ291">
        <v>38</v>
      </c>
      <c r="BK291" t="s">
        <v>154</v>
      </c>
      <c r="BL291" t="s">
        <v>319</v>
      </c>
      <c r="BM291">
        <v>5</v>
      </c>
      <c r="BN291">
        <v>27</v>
      </c>
      <c r="BO291" t="s">
        <v>158</v>
      </c>
      <c r="BP291" t="s">
        <v>1682</v>
      </c>
      <c r="BQ291">
        <v>0</v>
      </c>
      <c r="BR291">
        <v>0</v>
      </c>
      <c r="BS291">
        <v>9</v>
      </c>
      <c r="BT291">
        <v>13</v>
      </c>
      <c r="BU291">
        <v>0</v>
      </c>
      <c r="BV291" t="s">
        <v>213</v>
      </c>
      <c r="BW291" t="s">
        <v>1421</v>
      </c>
      <c r="BX291">
        <v>0</v>
      </c>
      <c r="BY291">
        <v>0</v>
      </c>
      <c r="BZ291">
        <v>6</v>
      </c>
      <c r="CA291">
        <v>10</v>
      </c>
      <c r="CB291">
        <v>0</v>
      </c>
      <c r="CC291" t="s">
        <v>213</v>
      </c>
      <c r="CD291" t="s">
        <v>1421</v>
      </c>
      <c r="CE291">
        <v>0</v>
      </c>
      <c r="CF291">
        <v>0</v>
      </c>
      <c r="CG291">
        <v>0</v>
      </c>
      <c r="CH291">
        <v>22</v>
      </c>
      <c r="CI291">
        <v>0</v>
      </c>
      <c r="CJ291" t="s">
        <v>213</v>
      </c>
      <c r="CK291" t="s">
        <v>1421</v>
      </c>
      <c r="CL291">
        <v>0</v>
      </c>
      <c r="CM291">
        <v>0</v>
      </c>
      <c r="CN291">
        <v>0</v>
      </c>
      <c r="CO291">
        <v>27</v>
      </c>
      <c r="CP291">
        <v>0</v>
      </c>
      <c r="CQ291" t="s">
        <v>213</v>
      </c>
      <c r="CR291" t="s">
        <v>1421</v>
      </c>
      <c r="CS291">
        <v>0</v>
      </c>
      <c r="CT291">
        <v>0</v>
      </c>
      <c r="CU291">
        <v>0</v>
      </c>
      <c r="CV291">
        <v>54</v>
      </c>
      <c r="CW291">
        <v>0</v>
      </c>
      <c r="CX291" t="s">
        <v>213</v>
      </c>
      <c r="CY291" t="s">
        <v>1421</v>
      </c>
      <c r="CZ291">
        <v>0</v>
      </c>
      <c r="DA291">
        <v>0</v>
      </c>
      <c r="DB291">
        <v>0</v>
      </c>
      <c r="DC291">
        <v>479</v>
      </c>
      <c r="DD291">
        <v>0</v>
      </c>
      <c r="DE291" t="s">
        <v>213</v>
      </c>
      <c r="DF291" t="s">
        <v>1421</v>
      </c>
      <c r="DG291">
        <v>0</v>
      </c>
      <c r="DH291">
        <v>0</v>
      </c>
      <c r="DI291">
        <v>0</v>
      </c>
      <c r="DJ291">
        <v>763</v>
      </c>
      <c r="DK291">
        <v>391</v>
      </c>
      <c r="DL291" t="s">
        <v>213</v>
      </c>
      <c r="DM291" t="s">
        <v>1421</v>
      </c>
      <c r="DN291">
        <v>0</v>
      </c>
      <c r="DO291">
        <v>0</v>
      </c>
      <c r="DP291">
        <v>0</v>
      </c>
      <c r="DQ291">
        <v>0</v>
      </c>
      <c r="DR291">
        <v>326</v>
      </c>
      <c r="DS291">
        <v>1774</v>
      </c>
      <c r="DT291" t="s">
        <v>208</v>
      </c>
      <c r="DU291">
        <v>6</v>
      </c>
      <c r="DV291">
        <v>29</v>
      </c>
      <c r="DW291">
        <v>2152</v>
      </c>
      <c r="DX291">
        <v>11621</v>
      </c>
      <c r="DY291">
        <v>581</v>
      </c>
      <c r="DZ291">
        <v>3042</v>
      </c>
      <c r="EA291" t="s">
        <v>208</v>
      </c>
      <c r="EB291">
        <v>453</v>
      </c>
      <c r="EC291">
        <v>2350</v>
      </c>
      <c r="ED291">
        <v>36</v>
      </c>
      <c r="EE291">
        <v>196</v>
      </c>
      <c r="EF291" t="s">
        <v>64</v>
      </c>
      <c r="EG291" t="s">
        <v>217</v>
      </c>
      <c r="EH291" t="s">
        <v>252</v>
      </c>
      <c r="EI291"/>
      <c r="EJ291">
        <v>18</v>
      </c>
      <c r="EK291">
        <v>98</v>
      </c>
      <c r="EL291" t="s">
        <v>80</v>
      </c>
      <c r="EM291" t="s">
        <v>484</v>
      </c>
      <c r="EN291" t="s">
        <v>252</v>
      </c>
      <c r="EO291"/>
      <c r="EP291">
        <v>22</v>
      </c>
      <c r="EQ291">
        <v>117</v>
      </c>
      <c r="ER291" t="s">
        <v>64</v>
      </c>
      <c r="ES291" t="s">
        <v>217</v>
      </c>
      <c r="ET291" t="s">
        <v>252</v>
      </c>
      <c r="EU291"/>
      <c r="EV291">
        <v>18</v>
      </c>
      <c r="EW291">
        <v>98</v>
      </c>
      <c r="EX291" t="s">
        <v>64</v>
      </c>
      <c r="EY291" t="s">
        <v>217</v>
      </c>
      <c r="EZ291" t="s">
        <v>252</v>
      </c>
      <c r="FA291"/>
      <c r="FB291">
        <v>69</v>
      </c>
      <c r="FC291">
        <v>377</v>
      </c>
      <c r="FD291" t="s">
        <v>64</v>
      </c>
      <c r="FE291" t="s">
        <v>217</v>
      </c>
      <c r="FF291" t="s">
        <v>252</v>
      </c>
      <c r="FG291"/>
      <c r="FH291">
        <v>290</v>
      </c>
      <c r="FI291">
        <v>1464</v>
      </c>
      <c r="FJ291" t="s">
        <v>70</v>
      </c>
      <c r="FK291" t="s">
        <v>447</v>
      </c>
      <c r="FL291" t="s">
        <v>254</v>
      </c>
      <c r="FM291"/>
      <c r="FN291">
        <v>0</v>
      </c>
      <c r="FO291">
        <v>0</v>
      </c>
      <c r="FP291" t="s">
        <v>208</v>
      </c>
      <c r="FQ291">
        <v>128</v>
      </c>
      <c r="FR291">
        <v>692</v>
      </c>
      <c r="FS291">
        <v>2</v>
      </c>
      <c r="FT291">
        <v>11</v>
      </c>
      <c r="FU291" t="s">
        <v>156</v>
      </c>
      <c r="FV291" t="s">
        <v>1421</v>
      </c>
      <c r="FW291" t="s">
        <v>228</v>
      </c>
      <c r="FX291" t="s">
        <v>1421</v>
      </c>
      <c r="FY291" t="s">
        <v>215</v>
      </c>
      <c r="FZ291"/>
      <c r="GA291">
        <v>6</v>
      </c>
      <c r="GB291">
        <v>32</v>
      </c>
      <c r="GC291" t="s">
        <v>158</v>
      </c>
      <c r="GD291" t="s">
        <v>1421</v>
      </c>
      <c r="GE291" t="s">
        <v>271</v>
      </c>
      <c r="GF291" t="s">
        <v>1421</v>
      </c>
      <c r="GG291" t="s">
        <v>215</v>
      </c>
      <c r="GH291"/>
      <c r="GI291">
        <v>8</v>
      </c>
      <c r="GJ291">
        <v>43</v>
      </c>
      <c r="GK291" t="s">
        <v>154</v>
      </c>
      <c r="GL291" t="s">
        <v>1421</v>
      </c>
      <c r="GM291" t="s">
        <v>278</v>
      </c>
      <c r="GN291" t="s">
        <v>1421</v>
      </c>
      <c r="GO291" t="s">
        <v>215</v>
      </c>
      <c r="GP291"/>
      <c r="GQ291">
        <v>18</v>
      </c>
      <c r="GR291">
        <v>97</v>
      </c>
      <c r="GS291" t="s">
        <v>158</v>
      </c>
      <c r="GT291" t="s">
        <v>1421</v>
      </c>
      <c r="GU291" t="s">
        <v>271</v>
      </c>
      <c r="GV291" t="s">
        <v>1421</v>
      </c>
      <c r="GW291" t="s">
        <v>215</v>
      </c>
      <c r="GX291"/>
      <c r="GY291">
        <v>42</v>
      </c>
      <c r="GZ291">
        <v>226</v>
      </c>
      <c r="HA291" t="s">
        <v>154</v>
      </c>
      <c r="HB291" t="s">
        <v>1421</v>
      </c>
      <c r="HC291" t="s">
        <v>319</v>
      </c>
      <c r="HD291" t="s">
        <v>1421</v>
      </c>
      <c r="HE291" t="s">
        <v>215</v>
      </c>
      <c r="HF291"/>
      <c r="HG291">
        <v>52</v>
      </c>
      <c r="HH291">
        <v>283</v>
      </c>
      <c r="HI291" t="s">
        <v>158</v>
      </c>
      <c r="HJ291" t="s">
        <v>1421</v>
      </c>
      <c r="HK291" t="s">
        <v>1682</v>
      </c>
      <c r="HL291" t="s">
        <v>1421</v>
      </c>
      <c r="HM291" t="s">
        <v>215</v>
      </c>
      <c r="HN291"/>
      <c r="HO291">
        <v>0</v>
      </c>
      <c r="HP291">
        <v>0</v>
      </c>
      <c r="HQ291">
        <v>272</v>
      </c>
      <c r="HR291">
        <v>1415</v>
      </c>
      <c r="HS291">
        <v>183</v>
      </c>
      <c r="HT291">
        <v>960</v>
      </c>
      <c r="HU291">
        <v>126</v>
      </c>
      <c r="HV291">
        <v>667</v>
      </c>
      <c r="HW291">
        <v>0</v>
      </c>
      <c r="HX291">
        <v>0</v>
      </c>
      <c r="HY291" t="s">
        <v>208</v>
      </c>
      <c r="HZ291">
        <v>72</v>
      </c>
      <c r="IA291">
        <v>387</v>
      </c>
      <c r="IB291" t="s">
        <v>208</v>
      </c>
      <c r="IC291" t="s">
        <v>70</v>
      </c>
      <c r="ID291" t="s">
        <v>589</v>
      </c>
      <c r="IE291" t="s">
        <v>208</v>
      </c>
      <c r="IF291" t="s">
        <v>158</v>
      </c>
      <c r="IG291" t="s">
        <v>208</v>
      </c>
      <c r="IH291">
        <v>84</v>
      </c>
      <c r="II291">
        <v>454</v>
      </c>
      <c r="IJ291" t="s">
        <v>208</v>
      </c>
      <c r="IK291" t="s">
        <v>237</v>
      </c>
      <c r="IL291" t="s">
        <v>219</v>
      </c>
      <c r="IM291" t="s">
        <v>230</v>
      </c>
      <c r="IN291" t="s">
        <v>1683</v>
      </c>
    </row>
    <row r="292" spans="1:248" hidden="1" x14ac:dyDescent="0.25">
      <c r="A292" t="s">
        <v>79</v>
      </c>
      <c r="B292" t="s">
        <v>80</v>
      </c>
      <c r="C292" t="s">
        <v>562</v>
      </c>
      <c r="D292" t="s">
        <v>484</v>
      </c>
      <c r="E292" t="s">
        <v>992</v>
      </c>
      <c r="F292" t="s">
        <v>993</v>
      </c>
      <c r="G292">
        <v>12</v>
      </c>
      <c r="H292">
        <v>12</v>
      </c>
      <c r="I292" t="s">
        <v>208</v>
      </c>
      <c r="J292">
        <v>243</v>
      </c>
      <c r="K292">
        <v>1139</v>
      </c>
      <c r="L292">
        <v>51</v>
      </c>
      <c r="M292">
        <v>265</v>
      </c>
      <c r="N292" t="s">
        <v>80</v>
      </c>
      <c r="O292" t="s">
        <v>484</v>
      </c>
      <c r="P292">
        <v>123</v>
      </c>
      <c r="Q292">
        <v>471</v>
      </c>
      <c r="R292" t="s">
        <v>80</v>
      </c>
      <c r="S292" t="s">
        <v>484</v>
      </c>
      <c r="T292">
        <v>0</v>
      </c>
      <c r="U292">
        <v>0</v>
      </c>
      <c r="V292" t="s">
        <v>1421</v>
      </c>
      <c r="W292" t="s">
        <v>1421</v>
      </c>
      <c r="X292">
        <v>0</v>
      </c>
      <c r="Y292">
        <v>0</v>
      </c>
      <c r="Z292" t="s">
        <v>1421</v>
      </c>
      <c r="AA292" t="s">
        <v>1421</v>
      </c>
      <c r="AB292">
        <v>0</v>
      </c>
      <c r="AC292">
        <v>0</v>
      </c>
      <c r="AD292" t="s">
        <v>1421</v>
      </c>
      <c r="AE292" t="s">
        <v>1421</v>
      </c>
      <c r="AF292">
        <v>69</v>
      </c>
      <c r="AG292">
        <v>403</v>
      </c>
      <c r="AH292" t="s">
        <v>80</v>
      </c>
      <c r="AI292" t="s">
        <v>484</v>
      </c>
      <c r="AJ292">
        <v>0</v>
      </c>
      <c r="AK292">
        <v>0</v>
      </c>
      <c r="AL292" t="s">
        <v>1421</v>
      </c>
      <c r="AM292" t="s">
        <v>1421</v>
      </c>
      <c r="AN292">
        <v>0</v>
      </c>
      <c r="AO292">
        <v>0</v>
      </c>
      <c r="AP292" t="s">
        <v>213</v>
      </c>
      <c r="AQ292">
        <v>0</v>
      </c>
      <c r="AR292">
        <v>0</v>
      </c>
      <c r="AS292">
        <v>0</v>
      </c>
      <c r="AT292">
        <v>0</v>
      </c>
      <c r="AU292" t="s">
        <v>1421</v>
      </c>
      <c r="AV292" t="s">
        <v>1421</v>
      </c>
      <c r="AW292">
        <v>0</v>
      </c>
      <c r="AX292">
        <v>0</v>
      </c>
      <c r="AY292" t="s">
        <v>1421</v>
      </c>
      <c r="AZ292" t="s">
        <v>1421</v>
      </c>
      <c r="BA292">
        <v>0</v>
      </c>
      <c r="BB292">
        <v>0</v>
      </c>
      <c r="BC292" t="s">
        <v>1421</v>
      </c>
      <c r="BD292" t="s">
        <v>1421</v>
      </c>
      <c r="BE292">
        <v>0</v>
      </c>
      <c r="BF292">
        <v>0</v>
      </c>
      <c r="BG292" t="s">
        <v>1421</v>
      </c>
      <c r="BH292" t="s">
        <v>1421</v>
      </c>
      <c r="BI292">
        <v>0</v>
      </c>
      <c r="BJ292">
        <v>0</v>
      </c>
      <c r="BK292" t="s">
        <v>1421</v>
      </c>
      <c r="BL292" t="s">
        <v>1421</v>
      </c>
      <c r="BM292">
        <v>0</v>
      </c>
      <c r="BN292">
        <v>0</v>
      </c>
      <c r="BO292" t="s">
        <v>1421</v>
      </c>
      <c r="BP292" t="s">
        <v>1421</v>
      </c>
      <c r="BQ292">
        <v>0</v>
      </c>
      <c r="BR292">
        <v>0</v>
      </c>
      <c r="BS292">
        <v>265</v>
      </c>
      <c r="BT292">
        <v>0</v>
      </c>
      <c r="BU292">
        <v>0</v>
      </c>
      <c r="BV292" t="s">
        <v>213</v>
      </c>
      <c r="BW292" t="s">
        <v>1421</v>
      </c>
      <c r="BX292">
        <v>0</v>
      </c>
      <c r="BY292">
        <v>0</v>
      </c>
      <c r="BZ292">
        <v>471</v>
      </c>
      <c r="CA292">
        <v>0</v>
      </c>
      <c r="CB292">
        <v>0</v>
      </c>
      <c r="CC292" t="s">
        <v>213</v>
      </c>
      <c r="CD292" t="s">
        <v>1421</v>
      </c>
      <c r="CE292">
        <v>0</v>
      </c>
      <c r="CF292">
        <v>0</v>
      </c>
      <c r="CG292">
        <v>0</v>
      </c>
      <c r="CH292">
        <v>0</v>
      </c>
      <c r="CI292">
        <v>0</v>
      </c>
      <c r="CJ292" t="s">
        <v>213</v>
      </c>
      <c r="CK292" t="s">
        <v>1421</v>
      </c>
      <c r="CL292">
        <v>0</v>
      </c>
      <c r="CM292">
        <v>0</v>
      </c>
      <c r="CN292">
        <v>0</v>
      </c>
      <c r="CO292">
        <v>0</v>
      </c>
      <c r="CP292">
        <v>0</v>
      </c>
      <c r="CQ292" t="s">
        <v>213</v>
      </c>
      <c r="CR292" t="s">
        <v>1421</v>
      </c>
      <c r="CS292">
        <v>0</v>
      </c>
      <c r="CT292">
        <v>0</v>
      </c>
      <c r="CU292">
        <v>0</v>
      </c>
      <c r="CV292">
        <v>0</v>
      </c>
      <c r="CW292">
        <v>0</v>
      </c>
      <c r="CX292" t="s">
        <v>213</v>
      </c>
      <c r="CY292" t="s">
        <v>1421</v>
      </c>
      <c r="CZ292">
        <v>0</v>
      </c>
      <c r="DA292">
        <v>0</v>
      </c>
      <c r="DB292">
        <v>0</v>
      </c>
      <c r="DC292">
        <v>403</v>
      </c>
      <c r="DD292">
        <v>0</v>
      </c>
      <c r="DE292" t="s">
        <v>213</v>
      </c>
      <c r="DF292" t="s">
        <v>1421</v>
      </c>
      <c r="DG292">
        <v>0</v>
      </c>
      <c r="DH292">
        <v>0</v>
      </c>
      <c r="DI292">
        <v>0</v>
      </c>
      <c r="DJ292">
        <v>0</v>
      </c>
      <c r="DK292">
        <v>0</v>
      </c>
      <c r="DL292" t="s">
        <v>213</v>
      </c>
      <c r="DM292" t="s">
        <v>1421</v>
      </c>
      <c r="DN292">
        <v>0</v>
      </c>
      <c r="DO292">
        <v>0</v>
      </c>
      <c r="DP292">
        <v>6</v>
      </c>
      <c r="DQ292">
        <v>18</v>
      </c>
      <c r="DR292">
        <v>237</v>
      </c>
      <c r="DS292">
        <v>1121</v>
      </c>
      <c r="DT292" t="s">
        <v>213</v>
      </c>
      <c r="DU292">
        <v>0</v>
      </c>
      <c r="DV292">
        <v>0</v>
      </c>
      <c r="DW292">
        <v>396</v>
      </c>
      <c r="DX292">
        <v>2115</v>
      </c>
      <c r="DY292">
        <v>1852</v>
      </c>
      <c r="DZ292">
        <v>7093</v>
      </c>
      <c r="EA292" t="s">
        <v>208</v>
      </c>
      <c r="EB292">
        <v>1848</v>
      </c>
      <c r="EC292">
        <v>7082</v>
      </c>
      <c r="ED292">
        <v>0</v>
      </c>
      <c r="EE292">
        <v>0</v>
      </c>
      <c r="EF292" t="s">
        <v>1421</v>
      </c>
      <c r="EG292" t="s">
        <v>1421</v>
      </c>
      <c r="EH292" t="s">
        <v>1421</v>
      </c>
      <c r="EI292" t="s">
        <v>1421</v>
      </c>
      <c r="EJ292">
        <v>303</v>
      </c>
      <c r="EK292">
        <v>1056</v>
      </c>
      <c r="EL292" t="s">
        <v>80</v>
      </c>
      <c r="EM292" t="s">
        <v>484</v>
      </c>
      <c r="EN292" t="s">
        <v>215</v>
      </c>
      <c r="EO292"/>
      <c r="EP292">
        <v>329</v>
      </c>
      <c r="EQ292">
        <v>1555</v>
      </c>
      <c r="ER292" t="s">
        <v>80</v>
      </c>
      <c r="ES292" t="s">
        <v>580</v>
      </c>
      <c r="ET292" t="s">
        <v>252</v>
      </c>
      <c r="EU292"/>
      <c r="EV292">
        <v>463</v>
      </c>
      <c r="EW292">
        <v>2015</v>
      </c>
      <c r="EX292" t="s">
        <v>80</v>
      </c>
      <c r="EY292" t="s">
        <v>580</v>
      </c>
      <c r="EZ292" t="s">
        <v>215</v>
      </c>
      <c r="FA292"/>
      <c r="FB292">
        <v>371</v>
      </c>
      <c r="FC292">
        <v>1150</v>
      </c>
      <c r="FD292" t="s">
        <v>80</v>
      </c>
      <c r="FE292" t="s">
        <v>484</v>
      </c>
      <c r="FF292" t="s">
        <v>215</v>
      </c>
      <c r="FG292"/>
      <c r="FH292">
        <v>382</v>
      </c>
      <c r="FI292">
        <v>1306</v>
      </c>
      <c r="FJ292" t="s">
        <v>80</v>
      </c>
      <c r="FK292" t="s">
        <v>484</v>
      </c>
      <c r="FL292" t="s">
        <v>215</v>
      </c>
      <c r="FM292"/>
      <c r="FN292">
        <v>0</v>
      </c>
      <c r="FO292">
        <v>0</v>
      </c>
      <c r="FP292" t="s">
        <v>208</v>
      </c>
      <c r="FQ292">
        <v>4</v>
      </c>
      <c r="FR292">
        <v>11</v>
      </c>
      <c r="FS292">
        <v>0</v>
      </c>
      <c r="FT292">
        <v>0</v>
      </c>
      <c r="FU292" t="s">
        <v>1421</v>
      </c>
      <c r="FV292" t="s">
        <v>1421</v>
      </c>
      <c r="FW292" t="s">
        <v>1421</v>
      </c>
      <c r="FX292" t="s">
        <v>1421</v>
      </c>
      <c r="FY292" t="s">
        <v>1421</v>
      </c>
      <c r="FZ292" t="s">
        <v>1421</v>
      </c>
      <c r="GA292">
        <v>0</v>
      </c>
      <c r="GB292">
        <v>0</v>
      </c>
      <c r="GC292" t="s">
        <v>1421</v>
      </c>
      <c r="GD292" t="s">
        <v>1421</v>
      </c>
      <c r="GE292" t="s">
        <v>1421</v>
      </c>
      <c r="GF292" t="s">
        <v>1421</v>
      </c>
      <c r="GG292" t="s">
        <v>1421</v>
      </c>
      <c r="GH292" t="s">
        <v>1421</v>
      </c>
      <c r="GI292">
        <v>0</v>
      </c>
      <c r="GJ292">
        <v>0</v>
      </c>
      <c r="GK292" t="s">
        <v>1421</v>
      </c>
      <c r="GL292" t="s">
        <v>1421</v>
      </c>
      <c r="GM292" t="s">
        <v>1421</v>
      </c>
      <c r="GN292" t="s">
        <v>1421</v>
      </c>
      <c r="GO292" t="s">
        <v>1421</v>
      </c>
      <c r="GP292" t="s">
        <v>1421</v>
      </c>
      <c r="GQ292">
        <v>1</v>
      </c>
      <c r="GR292">
        <v>1</v>
      </c>
      <c r="GS292" t="s">
        <v>154</v>
      </c>
      <c r="GT292" t="s">
        <v>1421</v>
      </c>
      <c r="GU292" t="s">
        <v>510</v>
      </c>
      <c r="GV292" t="s">
        <v>1421</v>
      </c>
      <c r="GW292" t="s">
        <v>215</v>
      </c>
      <c r="GX292"/>
      <c r="GY292">
        <v>3</v>
      </c>
      <c r="GZ292">
        <v>10</v>
      </c>
      <c r="HA292" t="s">
        <v>156</v>
      </c>
      <c r="HB292" t="s">
        <v>1421</v>
      </c>
      <c r="HC292" t="s">
        <v>228</v>
      </c>
      <c r="HD292" t="s">
        <v>1421</v>
      </c>
      <c r="HE292" t="s">
        <v>215</v>
      </c>
      <c r="HF292"/>
      <c r="HG292">
        <v>0</v>
      </c>
      <c r="HH292">
        <v>0</v>
      </c>
      <c r="HI292" t="s">
        <v>1421</v>
      </c>
      <c r="HJ292" t="s">
        <v>1421</v>
      </c>
      <c r="HK292" t="s">
        <v>1421</v>
      </c>
      <c r="HL292" t="s">
        <v>1421</v>
      </c>
      <c r="HM292" t="s">
        <v>1421</v>
      </c>
      <c r="HN292" t="s">
        <v>1421</v>
      </c>
      <c r="HO292">
        <v>0</v>
      </c>
      <c r="HP292">
        <v>0</v>
      </c>
      <c r="HQ292">
        <v>590</v>
      </c>
      <c r="HR292">
        <v>2448</v>
      </c>
      <c r="HS292">
        <v>520</v>
      </c>
      <c r="HT292">
        <v>1436</v>
      </c>
      <c r="HU292">
        <v>742</v>
      </c>
      <c r="HV292">
        <v>3209</v>
      </c>
      <c r="HW292">
        <v>0</v>
      </c>
      <c r="HX292">
        <v>0</v>
      </c>
      <c r="HY292" t="s">
        <v>208</v>
      </c>
      <c r="HZ292">
        <v>57</v>
      </c>
      <c r="IA292">
        <v>320</v>
      </c>
      <c r="IB292" t="s">
        <v>208</v>
      </c>
      <c r="IC292" t="s">
        <v>80</v>
      </c>
      <c r="ID292" t="s">
        <v>484</v>
      </c>
      <c r="IE292" t="s">
        <v>213</v>
      </c>
      <c r="IF292" t="s">
        <v>1421</v>
      </c>
      <c r="IG292" t="s">
        <v>208</v>
      </c>
      <c r="IH292">
        <v>15</v>
      </c>
      <c r="II292">
        <v>81</v>
      </c>
      <c r="IJ292" t="s">
        <v>213</v>
      </c>
      <c r="IK292" t="s">
        <v>219</v>
      </c>
      <c r="IL292" t="s">
        <v>219</v>
      </c>
      <c r="IM292" t="s">
        <v>238</v>
      </c>
      <c r="IN292" t="s">
        <v>1684</v>
      </c>
    </row>
    <row r="293" spans="1:248" hidden="1" x14ac:dyDescent="0.25">
      <c r="A293" t="s">
        <v>79</v>
      </c>
      <c r="B293" t="s">
        <v>80</v>
      </c>
      <c r="C293" t="s">
        <v>579</v>
      </c>
      <c r="D293" t="s">
        <v>580</v>
      </c>
      <c r="E293" t="s">
        <v>990</v>
      </c>
      <c r="F293" t="s">
        <v>991</v>
      </c>
      <c r="G293">
        <v>12</v>
      </c>
      <c r="H293">
        <v>12</v>
      </c>
      <c r="I293" t="s">
        <v>208</v>
      </c>
      <c r="J293">
        <v>98</v>
      </c>
      <c r="K293">
        <v>502</v>
      </c>
      <c r="L293">
        <v>0</v>
      </c>
      <c r="M293">
        <v>0</v>
      </c>
      <c r="N293" t="s">
        <v>1421</v>
      </c>
      <c r="O293" t="s">
        <v>1421</v>
      </c>
      <c r="P293">
        <v>46</v>
      </c>
      <c r="Q293">
        <v>280</v>
      </c>
      <c r="R293" t="s">
        <v>80</v>
      </c>
      <c r="S293" t="s">
        <v>580</v>
      </c>
      <c r="T293">
        <v>34</v>
      </c>
      <c r="U293">
        <v>170</v>
      </c>
      <c r="V293" t="s">
        <v>80</v>
      </c>
      <c r="W293" t="s">
        <v>580</v>
      </c>
      <c r="X293">
        <v>0</v>
      </c>
      <c r="Y293">
        <v>0</v>
      </c>
      <c r="Z293" t="s">
        <v>1421</v>
      </c>
      <c r="AA293" t="s">
        <v>1421</v>
      </c>
      <c r="AB293">
        <v>18</v>
      </c>
      <c r="AC293">
        <v>52</v>
      </c>
      <c r="AD293" t="s">
        <v>80</v>
      </c>
      <c r="AE293" t="s">
        <v>580</v>
      </c>
      <c r="AF293">
        <v>0</v>
      </c>
      <c r="AG293">
        <v>0</v>
      </c>
      <c r="AH293" t="s">
        <v>1421</v>
      </c>
      <c r="AI293" t="s">
        <v>1421</v>
      </c>
      <c r="AJ293">
        <v>0</v>
      </c>
      <c r="AK293">
        <v>0</v>
      </c>
      <c r="AL293" t="s">
        <v>1421</v>
      </c>
      <c r="AM293" t="s">
        <v>1421</v>
      </c>
      <c r="AN293">
        <v>0</v>
      </c>
      <c r="AO293">
        <v>0</v>
      </c>
      <c r="AP293" t="s">
        <v>213</v>
      </c>
      <c r="AQ293">
        <v>0</v>
      </c>
      <c r="AR293">
        <v>0</v>
      </c>
      <c r="AS293">
        <v>0</v>
      </c>
      <c r="AT293">
        <v>0</v>
      </c>
      <c r="AU293" t="s">
        <v>1421</v>
      </c>
      <c r="AV293" t="s">
        <v>1421</v>
      </c>
      <c r="AW293">
        <v>0</v>
      </c>
      <c r="AX293">
        <v>0</v>
      </c>
      <c r="AY293" t="s">
        <v>1421</v>
      </c>
      <c r="AZ293" t="s">
        <v>1421</v>
      </c>
      <c r="BA293">
        <v>0</v>
      </c>
      <c r="BB293">
        <v>0</v>
      </c>
      <c r="BC293" t="s">
        <v>1421</v>
      </c>
      <c r="BD293" t="s">
        <v>1421</v>
      </c>
      <c r="BE293">
        <v>0</v>
      </c>
      <c r="BF293">
        <v>0</v>
      </c>
      <c r="BG293" t="s">
        <v>1421</v>
      </c>
      <c r="BH293" t="s">
        <v>1421</v>
      </c>
      <c r="BI293">
        <v>0</v>
      </c>
      <c r="BJ293">
        <v>0</v>
      </c>
      <c r="BK293" t="s">
        <v>1421</v>
      </c>
      <c r="BL293" t="s">
        <v>1421</v>
      </c>
      <c r="BM293">
        <v>0</v>
      </c>
      <c r="BN293">
        <v>0</v>
      </c>
      <c r="BO293" t="s">
        <v>1421</v>
      </c>
      <c r="BP293" t="s">
        <v>1421</v>
      </c>
      <c r="BQ293">
        <v>0</v>
      </c>
      <c r="BR293">
        <v>0</v>
      </c>
      <c r="BS293">
        <v>0</v>
      </c>
      <c r="BT293">
        <v>0</v>
      </c>
      <c r="BU293">
        <v>0</v>
      </c>
      <c r="BV293" t="s">
        <v>213</v>
      </c>
      <c r="BW293" t="s">
        <v>1421</v>
      </c>
      <c r="BX293">
        <v>0</v>
      </c>
      <c r="BY293">
        <v>0</v>
      </c>
      <c r="BZ293">
        <v>280</v>
      </c>
      <c r="CA293">
        <v>0</v>
      </c>
      <c r="CB293">
        <v>0</v>
      </c>
      <c r="CC293" t="s">
        <v>213</v>
      </c>
      <c r="CD293" t="s">
        <v>1421</v>
      </c>
      <c r="CE293">
        <v>0</v>
      </c>
      <c r="CF293">
        <v>0</v>
      </c>
      <c r="CG293">
        <v>0</v>
      </c>
      <c r="CH293">
        <v>170</v>
      </c>
      <c r="CI293">
        <v>0</v>
      </c>
      <c r="CJ293" t="s">
        <v>213</v>
      </c>
      <c r="CK293" t="s">
        <v>1421</v>
      </c>
      <c r="CL293">
        <v>0</v>
      </c>
      <c r="CM293">
        <v>0</v>
      </c>
      <c r="CN293">
        <v>0</v>
      </c>
      <c r="CO293">
        <v>0</v>
      </c>
      <c r="CP293">
        <v>0</v>
      </c>
      <c r="CQ293" t="s">
        <v>213</v>
      </c>
      <c r="CR293" t="s">
        <v>1421</v>
      </c>
      <c r="CS293">
        <v>0</v>
      </c>
      <c r="CT293">
        <v>0</v>
      </c>
      <c r="CU293">
        <v>0</v>
      </c>
      <c r="CV293">
        <v>52</v>
      </c>
      <c r="CW293">
        <v>0</v>
      </c>
      <c r="CX293" t="s">
        <v>213</v>
      </c>
      <c r="CY293" t="s">
        <v>1421</v>
      </c>
      <c r="CZ293">
        <v>0</v>
      </c>
      <c r="DA293">
        <v>0</v>
      </c>
      <c r="DB293">
        <v>0</v>
      </c>
      <c r="DC293">
        <v>0</v>
      </c>
      <c r="DD293">
        <v>0</v>
      </c>
      <c r="DE293" t="s">
        <v>213</v>
      </c>
      <c r="DF293" t="s">
        <v>1421</v>
      </c>
      <c r="DG293">
        <v>0</v>
      </c>
      <c r="DH293">
        <v>0</v>
      </c>
      <c r="DI293">
        <v>0</v>
      </c>
      <c r="DJ293">
        <v>0</v>
      </c>
      <c r="DK293">
        <v>0</v>
      </c>
      <c r="DL293" t="s">
        <v>213</v>
      </c>
      <c r="DM293" t="s">
        <v>1421</v>
      </c>
      <c r="DN293">
        <v>0</v>
      </c>
      <c r="DO293">
        <v>0</v>
      </c>
      <c r="DP293">
        <v>10</v>
      </c>
      <c r="DQ293">
        <v>45</v>
      </c>
      <c r="DR293">
        <v>88</v>
      </c>
      <c r="DS293">
        <v>457</v>
      </c>
      <c r="DT293" t="s">
        <v>213</v>
      </c>
      <c r="DU293">
        <v>0</v>
      </c>
      <c r="DV293">
        <v>0</v>
      </c>
      <c r="DW293">
        <v>0</v>
      </c>
      <c r="DX293">
        <v>0</v>
      </c>
      <c r="DY293">
        <v>3878</v>
      </c>
      <c r="DZ293">
        <v>18743</v>
      </c>
      <c r="EA293" t="s">
        <v>208</v>
      </c>
      <c r="EB293">
        <v>3803</v>
      </c>
      <c r="EC293">
        <v>18311</v>
      </c>
      <c r="ED293">
        <v>0</v>
      </c>
      <c r="EE293">
        <v>0</v>
      </c>
      <c r="EF293" t="s">
        <v>1421</v>
      </c>
      <c r="EG293" t="s">
        <v>1421</v>
      </c>
      <c r="EH293" t="s">
        <v>1421</v>
      </c>
      <c r="EI293" t="s">
        <v>1421</v>
      </c>
      <c r="EJ293">
        <v>101</v>
      </c>
      <c r="EK293">
        <v>474</v>
      </c>
      <c r="EL293" t="s">
        <v>80</v>
      </c>
      <c r="EM293" t="s">
        <v>580</v>
      </c>
      <c r="EN293" t="s">
        <v>215</v>
      </c>
      <c r="EO293"/>
      <c r="EP293">
        <v>165</v>
      </c>
      <c r="EQ293">
        <v>832</v>
      </c>
      <c r="ER293" t="s">
        <v>80</v>
      </c>
      <c r="ES293" t="s">
        <v>580</v>
      </c>
      <c r="ET293" t="s">
        <v>252</v>
      </c>
      <c r="EU293"/>
      <c r="EV293">
        <v>93</v>
      </c>
      <c r="EW293">
        <v>450</v>
      </c>
      <c r="EX293" t="s">
        <v>80</v>
      </c>
      <c r="EY293" t="s">
        <v>580</v>
      </c>
      <c r="EZ293" t="s">
        <v>252</v>
      </c>
      <c r="FA293"/>
      <c r="FB293">
        <v>240</v>
      </c>
      <c r="FC293">
        <v>754</v>
      </c>
      <c r="FD293" t="s">
        <v>80</v>
      </c>
      <c r="FE293" t="s">
        <v>580</v>
      </c>
      <c r="FF293" t="s">
        <v>252</v>
      </c>
      <c r="FG293"/>
      <c r="FH293">
        <v>3204</v>
      </c>
      <c r="FI293">
        <v>15801</v>
      </c>
      <c r="FJ293" t="s">
        <v>80</v>
      </c>
      <c r="FK293" t="s">
        <v>580</v>
      </c>
      <c r="FL293" t="s">
        <v>252</v>
      </c>
      <c r="FM293"/>
      <c r="FN293">
        <v>0</v>
      </c>
      <c r="FO293">
        <v>0</v>
      </c>
      <c r="FP293" t="s">
        <v>208</v>
      </c>
      <c r="FQ293">
        <v>75</v>
      </c>
      <c r="FR293">
        <v>432</v>
      </c>
      <c r="FS293">
        <v>0</v>
      </c>
      <c r="FT293">
        <v>0</v>
      </c>
      <c r="FU293" t="s">
        <v>1421</v>
      </c>
      <c r="FV293" t="s">
        <v>1421</v>
      </c>
      <c r="FW293" t="s">
        <v>1421</v>
      </c>
      <c r="FX293" t="s">
        <v>1421</v>
      </c>
      <c r="FY293" t="s">
        <v>1421</v>
      </c>
      <c r="FZ293" t="s">
        <v>1421</v>
      </c>
      <c r="GA293">
        <v>0</v>
      </c>
      <c r="GB293">
        <v>0</v>
      </c>
      <c r="GC293" t="s">
        <v>1421</v>
      </c>
      <c r="GD293" t="s">
        <v>1421</v>
      </c>
      <c r="GE293" t="s">
        <v>1421</v>
      </c>
      <c r="GF293" t="s">
        <v>1421</v>
      </c>
      <c r="GG293" t="s">
        <v>1421</v>
      </c>
      <c r="GH293" t="s">
        <v>1421</v>
      </c>
      <c r="GI293">
        <v>8</v>
      </c>
      <c r="GJ293">
        <v>60</v>
      </c>
      <c r="GK293" t="s">
        <v>156</v>
      </c>
      <c r="GL293" t="s">
        <v>1421</v>
      </c>
      <c r="GM293" t="s">
        <v>228</v>
      </c>
      <c r="GN293" t="s">
        <v>1421</v>
      </c>
      <c r="GO293" t="s">
        <v>215</v>
      </c>
      <c r="GP293"/>
      <c r="GQ293">
        <v>42</v>
      </c>
      <c r="GR293">
        <v>188</v>
      </c>
      <c r="GS293" t="s">
        <v>158</v>
      </c>
      <c r="GT293" t="s">
        <v>1421</v>
      </c>
      <c r="GU293" t="s">
        <v>271</v>
      </c>
      <c r="GV293" t="s">
        <v>1421</v>
      </c>
      <c r="GW293" t="s">
        <v>215</v>
      </c>
      <c r="GX293"/>
      <c r="GY293">
        <v>25</v>
      </c>
      <c r="GZ293">
        <v>184</v>
      </c>
      <c r="HA293" t="s">
        <v>156</v>
      </c>
      <c r="HB293" t="s">
        <v>1421</v>
      </c>
      <c r="HC293" t="s">
        <v>485</v>
      </c>
      <c r="HD293" t="s">
        <v>1421</v>
      </c>
      <c r="HE293" t="s">
        <v>215</v>
      </c>
      <c r="HF293"/>
      <c r="HG293">
        <v>0</v>
      </c>
      <c r="HH293">
        <v>0</v>
      </c>
      <c r="HI293" t="s">
        <v>1421</v>
      </c>
      <c r="HJ293" t="s">
        <v>1421</v>
      </c>
      <c r="HK293" t="s">
        <v>1421</v>
      </c>
      <c r="HL293" t="s">
        <v>1421</v>
      </c>
      <c r="HM293" t="s">
        <v>1421</v>
      </c>
      <c r="HN293" t="s">
        <v>1421</v>
      </c>
      <c r="HO293">
        <v>0</v>
      </c>
      <c r="HP293">
        <v>0</v>
      </c>
      <c r="HQ293">
        <v>3210</v>
      </c>
      <c r="HR293">
        <v>16096</v>
      </c>
      <c r="HS293">
        <v>202</v>
      </c>
      <c r="HT293">
        <v>988</v>
      </c>
      <c r="HU293">
        <v>466</v>
      </c>
      <c r="HV293">
        <v>1659</v>
      </c>
      <c r="HW293">
        <v>0</v>
      </c>
      <c r="HX293">
        <v>0</v>
      </c>
      <c r="HY293" t="s">
        <v>208</v>
      </c>
      <c r="HZ293">
        <v>141</v>
      </c>
      <c r="IA293">
        <v>785</v>
      </c>
      <c r="IB293" t="s">
        <v>208</v>
      </c>
      <c r="IC293" t="s">
        <v>80</v>
      </c>
      <c r="ID293" t="s">
        <v>484</v>
      </c>
      <c r="IE293" t="s">
        <v>208</v>
      </c>
      <c r="IF293" t="s">
        <v>156</v>
      </c>
      <c r="IG293" t="s">
        <v>208</v>
      </c>
      <c r="IH293">
        <v>5</v>
      </c>
      <c r="II293">
        <v>27</v>
      </c>
      <c r="IJ293" t="s">
        <v>213</v>
      </c>
      <c r="IK293" t="s">
        <v>237</v>
      </c>
      <c r="IL293" t="s">
        <v>219</v>
      </c>
      <c r="IM293" t="s">
        <v>219</v>
      </c>
      <c r="IN293" t="s">
        <v>1685</v>
      </c>
    </row>
    <row r="294" spans="1:248" hidden="1" x14ac:dyDescent="0.25">
      <c r="A294" t="s">
        <v>69</v>
      </c>
      <c r="B294" t="s">
        <v>70</v>
      </c>
      <c r="C294" t="s">
        <v>586</v>
      </c>
      <c r="D294" t="s">
        <v>447</v>
      </c>
      <c r="E294" t="s">
        <v>1315</v>
      </c>
      <c r="F294" t="s">
        <v>1316</v>
      </c>
      <c r="G294">
        <v>12</v>
      </c>
      <c r="H294">
        <v>12</v>
      </c>
      <c r="I294" t="s">
        <v>208</v>
      </c>
      <c r="J294">
        <v>416</v>
      </c>
      <c r="K294">
        <v>2229</v>
      </c>
      <c r="L294">
        <v>13</v>
      </c>
      <c r="M294">
        <v>70</v>
      </c>
      <c r="N294" t="s">
        <v>70</v>
      </c>
      <c r="O294" t="s">
        <v>384</v>
      </c>
      <c r="P294">
        <v>10</v>
      </c>
      <c r="Q294">
        <v>54</v>
      </c>
      <c r="R294" t="s">
        <v>68</v>
      </c>
      <c r="S294" t="s">
        <v>300</v>
      </c>
      <c r="T294">
        <v>10</v>
      </c>
      <c r="U294">
        <v>58</v>
      </c>
      <c r="V294" t="s">
        <v>70</v>
      </c>
      <c r="W294" t="s">
        <v>589</v>
      </c>
      <c r="X294">
        <v>4</v>
      </c>
      <c r="Y294">
        <v>25</v>
      </c>
      <c r="Z294" t="s">
        <v>74</v>
      </c>
      <c r="AA294" t="s">
        <v>380</v>
      </c>
      <c r="AB294">
        <v>5</v>
      </c>
      <c r="AC294">
        <v>27</v>
      </c>
      <c r="AD294" t="s">
        <v>70</v>
      </c>
      <c r="AE294" t="s">
        <v>361</v>
      </c>
      <c r="AF294">
        <v>43</v>
      </c>
      <c r="AG294">
        <v>232</v>
      </c>
      <c r="AH294" t="s">
        <v>70</v>
      </c>
      <c r="AI294" t="s">
        <v>589</v>
      </c>
      <c r="AJ294">
        <v>331</v>
      </c>
      <c r="AK294">
        <v>1763</v>
      </c>
      <c r="AL294" t="s">
        <v>70</v>
      </c>
      <c r="AM294" t="s">
        <v>447</v>
      </c>
      <c r="AN294">
        <v>0</v>
      </c>
      <c r="AO294">
        <v>0</v>
      </c>
      <c r="AP294" t="s">
        <v>208</v>
      </c>
      <c r="AQ294">
        <v>11</v>
      </c>
      <c r="AR294">
        <v>59</v>
      </c>
      <c r="AS294">
        <v>1</v>
      </c>
      <c r="AT294">
        <v>4</v>
      </c>
      <c r="AU294" t="s">
        <v>156</v>
      </c>
      <c r="AV294" t="s">
        <v>228</v>
      </c>
      <c r="AW294">
        <v>1</v>
      </c>
      <c r="AX294">
        <v>5</v>
      </c>
      <c r="AY294" t="s">
        <v>154</v>
      </c>
      <c r="AZ294" t="s">
        <v>319</v>
      </c>
      <c r="BA294">
        <v>1</v>
      </c>
      <c r="BB294">
        <v>5</v>
      </c>
      <c r="BC294" t="s">
        <v>154</v>
      </c>
      <c r="BD294" t="s">
        <v>1686</v>
      </c>
      <c r="BE294">
        <v>1</v>
      </c>
      <c r="BF294">
        <v>6</v>
      </c>
      <c r="BG294" t="s">
        <v>158</v>
      </c>
      <c r="BH294" t="s">
        <v>212</v>
      </c>
      <c r="BI294">
        <v>3</v>
      </c>
      <c r="BJ294">
        <v>16</v>
      </c>
      <c r="BK294" t="s">
        <v>154</v>
      </c>
      <c r="BL294" t="s">
        <v>278</v>
      </c>
      <c r="BM294">
        <v>4</v>
      </c>
      <c r="BN294">
        <v>23</v>
      </c>
      <c r="BO294" t="s">
        <v>158</v>
      </c>
      <c r="BP294" t="s">
        <v>271</v>
      </c>
      <c r="BQ294">
        <v>0</v>
      </c>
      <c r="BR294">
        <v>0</v>
      </c>
      <c r="BS294">
        <v>70</v>
      </c>
      <c r="BT294">
        <v>0</v>
      </c>
      <c r="BU294">
        <v>0</v>
      </c>
      <c r="BV294" t="s">
        <v>213</v>
      </c>
      <c r="BW294" t="s">
        <v>1421</v>
      </c>
      <c r="BX294">
        <v>0</v>
      </c>
      <c r="BY294">
        <v>0</v>
      </c>
      <c r="BZ294">
        <v>54</v>
      </c>
      <c r="CA294">
        <v>0</v>
      </c>
      <c r="CB294">
        <v>0</v>
      </c>
      <c r="CC294" t="s">
        <v>213</v>
      </c>
      <c r="CD294" t="s">
        <v>1421</v>
      </c>
      <c r="CE294">
        <v>0</v>
      </c>
      <c r="CF294">
        <v>0</v>
      </c>
      <c r="CG294">
        <v>0</v>
      </c>
      <c r="CH294">
        <v>58</v>
      </c>
      <c r="CI294">
        <v>0</v>
      </c>
      <c r="CJ294" t="s">
        <v>213</v>
      </c>
      <c r="CK294" t="s">
        <v>1421</v>
      </c>
      <c r="CL294">
        <v>0</v>
      </c>
      <c r="CM294">
        <v>0</v>
      </c>
      <c r="CN294">
        <v>0</v>
      </c>
      <c r="CO294">
        <v>25</v>
      </c>
      <c r="CP294">
        <v>0</v>
      </c>
      <c r="CQ294" t="s">
        <v>213</v>
      </c>
      <c r="CR294" t="s">
        <v>1421</v>
      </c>
      <c r="CS294">
        <v>0</v>
      </c>
      <c r="CT294">
        <v>0</v>
      </c>
      <c r="CU294">
        <v>0</v>
      </c>
      <c r="CV294">
        <v>27</v>
      </c>
      <c r="CW294">
        <v>0</v>
      </c>
      <c r="CX294" t="s">
        <v>213</v>
      </c>
      <c r="CY294" t="s">
        <v>1421</v>
      </c>
      <c r="CZ294">
        <v>0</v>
      </c>
      <c r="DA294">
        <v>0</v>
      </c>
      <c r="DB294">
        <v>0</v>
      </c>
      <c r="DC294">
        <v>232</v>
      </c>
      <c r="DD294">
        <v>0</v>
      </c>
      <c r="DE294" t="s">
        <v>213</v>
      </c>
      <c r="DF294" t="s">
        <v>1421</v>
      </c>
      <c r="DG294">
        <v>0</v>
      </c>
      <c r="DH294">
        <v>0</v>
      </c>
      <c r="DI294">
        <v>0</v>
      </c>
      <c r="DJ294">
        <v>1763</v>
      </c>
      <c r="DK294">
        <v>0</v>
      </c>
      <c r="DL294" t="s">
        <v>213</v>
      </c>
      <c r="DM294" t="s">
        <v>1421</v>
      </c>
      <c r="DN294">
        <v>0</v>
      </c>
      <c r="DO294">
        <v>0</v>
      </c>
      <c r="DP294">
        <v>0</v>
      </c>
      <c r="DQ294">
        <v>0</v>
      </c>
      <c r="DR294">
        <v>416</v>
      </c>
      <c r="DS294">
        <v>2229</v>
      </c>
      <c r="DT294" t="s">
        <v>208</v>
      </c>
      <c r="DU294">
        <v>2</v>
      </c>
      <c r="DV294">
        <v>11</v>
      </c>
      <c r="DW294">
        <v>2629</v>
      </c>
      <c r="DX294">
        <v>13743</v>
      </c>
      <c r="DY294">
        <v>295</v>
      </c>
      <c r="DZ294">
        <v>1592</v>
      </c>
      <c r="EA294" t="s">
        <v>208</v>
      </c>
      <c r="EB294">
        <v>202</v>
      </c>
      <c r="EC294">
        <v>1090</v>
      </c>
      <c r="ED294">
        <v>17</v>
      </c>
      <c r="EE294">
        <v>81</v>
      </c>
      <c r="EF294" t="s">
        <v>80</v>
      </c>
      <c r="EG294" t="s">
        <v>484</v>
      </c>
      <c r="EH294" t="s">
        <v>252</v>
      </c>
      <c r="EI294"/>
      <c r="EJ294">
        <v>23</v>
      </c>
      <c r="EK294">
        <v>113</v>
      </c>
      <c r="EL294" t="s">
        <v>64</v>
      </c>
      <c r="EM294" t="s">
        <v>217</v>
      </c>
      <c r="EN294" t="s">
        <v>252</v>
      </c>
      <c r="EO294"/>
      <c r="EP294">
        <v>22</v>
      </c>
      <c r="EQ294">
        <v>108</v>
      </c>
      <c r="ER294" t="s">
        <v>70</v>
      </c>
      <c r="ES294" t="s">
        <v>589</v>
      </c>
      <c r="ET294" t="s">
        <v>252</v>
      </c>
      <c r="EU294"/>
      <c r="EV294">
        <v>13</v>
      </c>
      <c r="EW294">
        <v>59</v>
      </c>
      <c r="EX294" t="s">
        <v>70</v>
      </c>
      <c r="EY294" t="s">
        <v>589</v>
      </c>
      <c r="EZ294" t="s">
        <v>252</v>
      </c>
      <c r="FA294"/>
      <c r="FB294">
        <v>29</v>
      </c>
      <c r="FC294">
        <v>146</v>
      </c>
      <c r="FD294" t="s">
        <v>64</v>
      </c>
      <c r="FE294" t="s">
        <v>217</v>
      </c>
      <c r="FF294" t="s">
        <v>252</v>
      </c>
      <c r="FG294"/>
      <c r="FH294">
        <v>98</v>
      </c>
      <c r="FI294">
        <v>583</v>
      </c>
      <c r="FJ294" t="s">
        <v>70</v>
      </c>
      <c r="FK294" t="s">
        <v>447</v>
      </c>
      <c r="FL294" t="s">
        <v>252</v>
      </c>
      <c r="FM294"/>
      <c r="FN294">
        <v>0</v>
      </c>
      <c r="FO294">
        <v>0</v>
      </c>
      <c r="FP294" t="s">
        <v>208</v>
      </c>
      <c r="FQ294">
        <v>93</v>
      </c>
      <c r="FR294">
        <v>502</v>
      </c>
      <c r="FS294">
        <v>2</v>
      </c>
      <c r="FT294">
        <v>11</v>
      </c>
      <c r="FU294" t="s">
        <v>156</v>
      </c>
      <c r="FV294" t="s">
        <v>1421</v>
      </c>
      <c r="FW294" t="s">
        <v>228</v>
      </c>
      <c r="FX294" t="s">
        <v>1421</v>
      </c>
      <c r="FY294" t="s">
        <v>215</v>
      </c>
      <c r="FZ294"/>
      <c r="GA294">
        <v>4</v>
      </c>
      <c r="GB294">
        <v>22</v>
      </c>
      <c r="GC294" t="s">
        <v>154</v>
      </c>
      <c r="GD294" t="s">
        <v>1421</v>
      </c>
      <c r="GE294" t="s">
        <v>278</v>
      </c>
      <c r="GF294" t="s">
        <v>1421</v>
      </c>
      <c r="GG294" t="s">
        <v>215</v>
      </c>
      <c r="GH294"/>
      <c r="GI294">
        <v>6</v>
      </c>
      <c r="GJ294">
        <v>32</v>
      </c>
      <c r="GK294" t="s">
        <v>158</v>
      </c>
      <c r="GL294" t="s">
        <v>1421</v>
      </c>
      <c r="GM294" t="s">
        <v>271</v>
      </c>
      <c r="GN294" t="s">
        <v>1421</v>
      </c>
      <c r="GO294" t="s">
        <v>215</v>
      </c>
      <c r="GP294"/>
      <c r="GQ294">
        <v>12</v>
      </c>
      <c r="GR294">
        <v>65</v>
      </c>
      <c r="GS294" t="s">
        <v>158</v>
      </c>
      <c r="GT294" t="s">
        <v>1421</v>
      </c>
      <c r="GU294" t="s">
        <v>271</v>
      </c>
      <c r="GV294" t="s">
        <v>1421</v>
      </c>
      <c r="GW294" t="s">
        <v>215</v>
      </c>
      <c r="GX294"/>
      <c r="GY294">
        <v>27</v>
      </c>
      <c r="GZ294">
        <v>146</v>
      </c>
      <c r="HA294" t="s">
        <v>158</v>
      </c>
      <c r="HB294" t="s">
        <v>1421</v>
      </c>
      <c r="HC294" t="s">
        <v>271</v>
      </c>
      <c r="HD294" t="s">
        <v>1421</v>
      </c>
      <c r="HE294" t="s">
        <v>215</v>
      </c>
      <c r="HF294"/>
      <c r="HG294">
        <v>42</v>
      </c>
      <c r="HH294">
        <v>226</v>
      </c>
      <c r="HI294" t="s">
        <v>158</v>
      </c>
      <c r="HJ294" t="s">
        <v>1421</v>
      </c>
      <c r="HK294" t="s">
        <v>271</v>
      </c>
      <c r="HL294" t="s">
        <v>1421</v>
      </c>
      <c r="HM294" t="s">
        <v>215</v>
      </c>
      <c r="HN294"/>
      <c r="HO294">
        <v>0</v>
      </c>
      <c r="HP294">
        <v>0</v>
      </c>
      <c r="HQ294">
        <v>120</v>
      </c>
      <c r="HR294">
        <v>648</v>
      </c>
      <c r="HS294">
        <v>97</v>
      </c>
      <c r="HT294">
        <v>523</v>
      </c>
      <c r="HU294">
        <v>78</v>
      </c>
      <c r="HV294">
        <v>421</v>
      </c>
      <c r="HW294">
        <v>0</v>
      </c>
      <c r="HX294">
        <v>0</v>
      </c>
      <c r="HY294" t="s">
        <v>208</v>
      </c>
      <c r="HZ294">
        <v>48</v>
      </c>
      <c r="IA294">
        <v>260</v>
      </c>
      <c r="IB294" t="s">
        <v>208</v>
      </c>
      <c r="IC294" t="s">
        <v>70</v>
      </c>
      <c r="ID294" t="s">
        <v>589</v>
      </c>
      <c r="IE294" t="s">
        <v>208</v>
      </c>
      <c r="IF294" t="s">
        <v>158</v>
      </c>
      <c r="IG294" t="s">
        <v>208</v>
      </c>
      <c r="IH294">
        <v>35</v>
      </c>
      <c r="II294">
        <v>189</v>
      </c>
      <c r="IJ294" t="s">
        <v>208</v>
      </c>
      <c r="IK294" t="s">
        <v>237</v>
      </c>
      <c r="IL294" t="s">
        <v>219</v>
      </c>
      <c r="IM294" t="s">
        <v>230</v>
      </c>
      <c r="IN294" t="s">
        <v>1687</v>
      </c>
    </row>
    <row r="295" spans="1:248" hidden="1" x14ac:dyDescent="0.25">
      <c r="A295" t="s">
        <v>77</v>
      </c>
      <c r="B295" t="s">
        <v>78</v>
      </c>
      <c r="C295" t="s">
        <v>957</v>
      </c>
      <c r="D295" t="s">
        <v>716</v>
      </c>
      <c r="E295" t="s">
        <v>994</v>
      </c>
      <c r="F295" t="s">
        <v>995</v>
      </c>
      <c r="G295">
        <v>12</v>
      </c>
      <c r="H295">
        <v>12</v>
      </c>
      <c r="I295" t="s">
        <v>208</v>
      </c>
      <c r="J295">
        <v>469</v>
      </c>
      <c r="K295">
        <v>2515</v>
      </c>
      <c r="L295">
        <v>50</v>
      </c>
      <c r="M295">
        <v>241</v>
      </c>
      <c r="N295" t="s">
        <v>78</v>
      </c>
      <c r="O295" t="s">
        <v>716</v>
      </c>
      <c r="P295">
        <v>25</v>
      </c>
      <c r="Q295">
        <v>119</v>
      </c>
      <c r="R295" t="s">
        <v>78</v>
      </c>
      <c r="S295" t="s">
        <v>716</v>
      </c>
      <c r="T295">
        <v>0</v>
      </c>
      <c r="U295">
        <v>0</v>
      </c>
      <c r="V295" t="s">
        <v>1421</v>
      </c>
      <c r="W295" t="s">
        <v>1421</v>
      </c>
      <c r="X295">
        <v>0</v>
      </c>
      <c r="Y295">
        <v>0</v>
      </c>
      <c r="Z295" t="s">
        <v>1421</v>
      </c>
      <c r="AA295" t="s">
        <v>1421</v>
      </c>
      <c r="AB295">
        <v>38</v>
      </c>
      <c r="AC295">
        <v>186</v>
      </c>
      <c r="AD295" t="s">
        <v>78</v>
      </c>
      <c r="AE295" t="s">
        <v>716</v>
      </c>
      <c r="AF295">
        <v>83</v>
      </c>
      <c r="AG295">
        <v>384</v>
      </c>
      <c r="AH295" t="s">
        <v>78</v>
      </c>
      <c r="AI295" t="s">
        <v>716</v>
      </c>
      <c r="AJ295">
        <v>273</v>
      </c>
      <c r="AK295">
        <v>1585</v>
      </c>
      <c r="AL295" t="s">
        <v>78</v>
      </c>
      <c r="AM295" t="s">
        <v>716</v>
      </c>
      <c r="AN295">
        <v>0</v>
      </c>
      <c r="AO295">
        <v>0</v>
      </c>
      <c r="AP295" t="s">
        <v>208</v>
      </c>
      <c r="AQ295">
        <v>24</v>
      </c>
      <c r="AR295">
        <v>141</v>
      </c>
      <c r="AS295">
        <v>0</v>
      </c>
      <c r="AT295">
        <v>0</v>
      </c>
      <c r="AU295" t="s">
        <v>1421</v>
      </c>
      <c r="AV295" t="s">
        <v>1421</v>
      </c>
      <c r="AW295">
        <v>0</v>
      </c>
      <c r="AX295">
        <v>0</v>
      </c>
      <c r="AY295" t="s">
        <v>1421</v>
      </c>
      <c r="AZ295" t="s">
        <v>1421</v>
      </c>
      <c r="BA295">
        <v>0</v>
      </c>
      <c r="BB295">
        <v>0</v>
      </c>
      <c r="BC295" t="s">
        <v>1421</v>
      </c>
      <c r="BD295" t="s">
        <v>1421</v>
      </c>
      <c r="BE295">
        <v>20</v>
      </c>
      <c r="BF295">
        <v>120</v>
      </c>
      <c r="BG295" t="s">
        <v>156</v>
      </c>
      <c r="BH295" t="s">
        <v>228</v>
      </c>
      <c r="BI295">
        <v>4</v>
      </c>
      <c r="BJ295">
        <v>21</v>
      </c>
      <c r="BK295" t="s">
        <v>158</v>
      </c>
      <c r="BL295" t="s">
        <v>271</v>
      </c>
      <c r="BM295">
        <v>0</v>
      </c>
      <c r="BN295">
        <v>0</v>
      </c>
      <c r="BO295" t="s">
        <v>1421</v>
      </c>
      <c r="BP295" t="s">
        <v>1421</v>
      </c>
      <c r="BQ295">
        <v>0</v>
      </c>
      <c r="BR295">
        <v>0</v>
      </c>
      <c r="BS295">
        <v>241</v>
      </c>
      <c r="BT295">
        <v>0</v>
      </c>
      <c r="BU295">
        <v>0</v>
      </c>
      <c r="BV295" t="s">
        <v>213</v>
      </c>
      <c r="BW295" t="s">
        <v>1421</v>
      </c>
      <c r="BX295">
        <v>0</v>
      </c>
      <c r="BY295">
        <v>0</v>
      </c>
      <c r="BZ295">
        <v>0</v>
      </c>
      <c r="CA295">
        <v>119</v>
      </c>
      <c r="CB295">
        <v>0</v>
      </c>
      <c r="CC295" t="s">
        <v>213</v>
      </c>
      <c r="CD295" t="s">
        <v>1421</v>
      </c>
      <c r="CE295">
        <v>0</v>
      </c>
      <c r="CF295">
        <v>0</v>
      </c>
      <c r="CG295">
        <v>0</v>
      </c>
      <c r="CH295">
        <v>0</v>
      </c>
      <c r="CI295">
        <v>0</v>
      </c>
      <c r="CJ295" t="s">
        <v>213</v>
      </c>
      <c r="CK295" t="s">
        <v>1421</v>
      </c>
      <c r="CL295">
        <v>0</v>
      </c>
      <c r="CM295">
        <v>0</v>
      </c>
      <c r="CN295">
        <v>0</v>
      </c>
      <c r="CO295">
        <v>0</v>
      </c>
      <c r="CP295">
        <v>0</v>
      </c>
      <c r="CQ295" t="s">
        <v>213</v>
      </c>
      <c r="CR295" t="s">
        <v>1421</v>
      </c>
      <c r="CS295">
        <v>0</v>
      </c>
      <c r="CT295">
        <v>0</v>
      </c>
      <c r="CU295">
        <v>0</v>
      </c>
      <c r="CV295">
        <v>186</v>
      </c>
      <c r="CW295">
        <v>0</v>
      </c>
      <c r="CX295" t="s">
        <v>213</v>
      </c>
      <c r="CY295" t="s">
        <v>1421</v>
      </c>
      <c r="CZ295">
        <v>0</v>
      </c>
      <c r="DA295">
        <v>0</v>
      </c>
      <c r="DB295">
        <v>0</v>
      </c>
      <c r="DC295">
        <v>0</v>
      </c>
      <c r="DD295">
        <v>384</v>
      </c>
      <c r="DE295" t="s">
        <v>213</v>
      </c>
      <c r="DF295" t="s">
        <v>1421</v>
      </c>
      <c r="DG295">
        <v>0</v>
      </c>
      <c r="DH295">
        <v>0</v>
      </c>
      <c r="DI295">
        <v>0</v>
      </c>
      <c r="DJ295">
        <v>0</v>
      </c>
      <c r="DK295">
        <v>1585</v>
      </c>
      <c r="DL295" t="s">
        <v>213</v>
      </c>
      <c r="DM295" t="s">
        <v>1421</v>
      </c>
      <c r="DN295">
        <v>0</v>
      </c>
      <c r="DO295">
        <v>0</v>
      </c>
      <c r="DP295">
        <v>0</v>
      </c>
      <c r="DQ295">
        <v>0</v>
      </c>
      <c r="DR295">
        <v>469</v>
      </c>
      <c r="DS295">
        <v>2515</v>
      </c>
      <c r="DT295" t="s">
        <v>208</v>
      </c>
      <c r="DU295">
        <v>97</v>
      </c>
      <c r="DV295">
        <v>480</v>
      </c>
      <c r="DW295">
        <v>1080</v>
      </c>
      <c r="DX295">
        <v>5184</v>
      </c>
      <c r="DY295">
        <v>644</v>
      </c>
      <c r="DZ295">
        <v>3399</v>
      </c>
      <c r="EA295" t="s">
        <v>208</v>
      </c>
      <c r="EB295">
        <v>491</v>
      </c>
      <c r="EC295">
        <v>2591</v>
      </c>
      <c r="ED295">
        <v>0</v>
      </c>
      <c r="EE295">
        <v>0</v>
      </c>
      <c r="EF295" t="s">
        <v>1421</v>
      </c>
      <c r="EG295" t="s">
        <v>1421</v>
      </c>
      <c r="EH295" t="s">
        <v>1421</v>
      </c>
      <c r="EI295" t="s">
        <v>1421</v>
      </c>
      <c r="EJ295">
        <v>0</v>
      </c>
      <c r="EK295">
        <v>0</v>
      </c>
      <c r="EL295" t="s">
        <v>1421</v>
      </c>
      <c r="EM295" t="s">
        <v>1421</v>
      </c>
      <c r="EN295" t="s">
        <v>1421</v>
      </c>
      <c r="EO295" t="s">
        <v>1421</v>
      </c>
      <c r="EP295">
        <v>0</v>
      </c>
      <c r="EQ295">
        <v>0</v>
      </c>
      <c r="ER295" t="s">
        <v>1421</v>
      </c>
      <c r="ES295" t="s">
        <v>1421</v>
      </c>
      <c r="ET295" t="s">
        <v>1421</v>
      </c>
      <c r="EU295" t="s">
        <v>1421</v>
      </c>
      <c r="EV295">
        <v>0</v>
      </c>
      <c r="EW295">
        <v>0</v>
      </c>
      <c r="EX295" t="s">
        <v>1421</v>
      </c>
      <c r="EY295" t="s">
        <v>1421</v>
      </c>
      <c r="EZ295" t="s">
        <v>1421</v>
      </c>
      <c r="FA295" t="s">
        <v>1421</v>
      </c>
      <c r="FB295">
        <v>94</v>
      </c>
      <c r="FC295">
        <v>472</v>
      </c>
      <c r="FD295" t="s">
        <v>80</v>
      </c>
      <c r="FE295" t="s">
        <v>484</v>
      </c>
      <c r="FF295" t="s">
        <v>252</v>
      </c>
      <c r="FG295"/>
      <c r="FH295">
        <v>397</v>
      </c>
      <c r="FI295">
        <v>2119</v>
      </c>
      <c r="FJ295" t="s">
        <v>78</v>
      </c>
      <c r="FK295" t="s">
        <v>716</v>
      </c>
      <c r="FL295" t="s">
        <v>254</v>
      </c>
      <c r="FM295"/>
      <c r="FN295">
        <v>0</v>
      </c>
      <c r="FO295">
        <v>0</v>
      </c>
      <c r="FP295" t="s">
        <v>208</v>
      </c>
      <c r="FQ295">
        <v>153</v>
      </c>
      <c r="FR295">
        <v>808</v>
      </c>
      <c r="FS295">
        <v>0</v>
      </c>
      <c r="FT295">
        <v>0</v>
      </c>
      <c r="FU295" t="s">
        <v>1421</v>
      </c>
      <c r="FV295" t="s">
        <v>1421</v>
      </c>
      <c r="FW295" t="s">
        <v>1421</v>
      </c>
      <c r="FX295" t="s">
        <v>1421</v>
      </c>
      <c r="FY295" t="s">
        <v>1421</v>
      </c>
      <c r="FZ295" t="s">
        <v>1421</v>
      </c>
      <c r="GA295">
        <v>0</v>
      </c>
      <c r="GB295">
        <v>0</v>
      </c>
      <c r="GC295" t="s">
        <v>1421</v>
      </c>
      <c r="GD295" t="s">
        <v>1421</v>
      </c>
      <c r="GE295" t="s">
        <v>1421</v>
      </c>
      <c r="GF295" t="s">
        <v>1421</v>
      </c>
      <c r="GG295" t="s">
        <v>1421</v>
      </c>
      <c r="GH295" t="s">
        <v>1421</v>
      </c>
      <c r="GI295">
        <v>0</v>
      </c>
      <c r="GJ295">
        <v>0</v>
      </c>
      <c r="GK295" t="s">
        <v>1421</v>
      </c>
      <c r="GL295" t="s">
        <v>1421</v>
      </c>
      <c r="GM295" t="s">
        <v>1421</v>
      </c>
      <c r="GN295" t="s">
        <v>1421</v>
      </c>
      <c r="GO295" t="s">
        <v>1421</v>
      </c>
      <c r="GP295" t="s">
        <v>1421</v>
      </c>
      <c r="GQ295">
        <v>62</v>
      </c>
      <c r="GR295">
        <v>327</v>
      </c>
      <c r="GS295" t="s">
        <v>158</v>
      </c>
      <c r="GT295" t="s">
        <v>1421</v>
      </c>
      <c r="GU295" t="s">
        <v>271</v>
      </c>
      <c r="GV295" t="s">
        <v>1421</v>
      </c>
      <c r="GW295" t="s">
        <v>215</v>
      </c>
      <c r="GX295"/>
      <c r="GY295">
        <v>91</v>
      </c>
      <c r="GZ295">
        <v>481</v>
      </c>
      <c r="HA295" t="s">
        <v>156</v>
      </c>
      <c r="HB295" t="s">
        <v>1421</v>
      </c>
      <c r="HC295" t="s">
        <v>228</v>
      </c>
      <c r="HD295" t="s">
        <v>1421</v>
      </c>
      <c r="HE295" t="s">
        <v>254</v>
      </c>
      <c r="HF295"/>
      <c r="HG295">
        <v>0</v>
      </c>
      <c r="HH295">
        <v>0</v>
      </c>
      <c r="HI295" t="s">
        <v>1421</v>
      </c>
      <c r="HJ295" t="s">
        <v>1421</v>
      </c>
      <c r="HK295" t="s">
        <v>1421</v>
      </c>
      <c r="HL295" t="s">
        <v>1421</v>
      </c>
      <c r="HM295" t="s">
        <v>1421</v>
      </c>
      <c r="HN295" t="s">
        <v>1421</v>
      </c>
      <c r="HO295">
        <v>0</v>
      </c>
      <c r="HP295">
        <v>0</v>
      </c>
      <c r="HQ295">
        <v>256</v>
      </c>
      <c r="HR295">
        <v>1350</v>
      </c>
      <c r="HS295">
        <v>285</v>
      </c>
      <c r="HT295">
        <v>1493</v>
      </c>
      <c r="HU295">
        <v>103</v>
      </c>
      <c r="HV295">
        <v>556</v>
      </c>
      <c r="HW295">
        <v>0</v>
      </c>
      <c r="HX295">
        <v>0</v>
      </c>
      <c r="HY295" t="s">
        <v>208</v>
      </c>
      <c r="HZ295">
        <v>38</v>
      </c>
      <c r="IA295">
        <v>199</v>
      </c>
      <c r="IB295" t="s">
        <v>208</v>
      </c>
      <c r="IC295" t="s">
        <v>80</v>
      </c>
      <c r="ID295" t="s">
        <v>484</v>
      </c>
      <c r="IE295" t="s">
        <v>208</v>
      </c>
      <c r="IF295" t="s">
        <v>156</v>
      </c>
      <c r="IG295" t="s">
        <v>208</v>
      </c>
      <c r="IH295">
        <v>23</v>
      </c>
      <c r="II295">
        <v>124</v>
      </c>
      <c r="IJ295" t="s">
        <v>208</v>
      </c>
      <c r="IK295" t="s">
        <v>219</v>
      </c>
      <c r="IL295" t="s">
        <v>230</v>
      </c>
      <c r="IM295" t="s">
        <v>219</v>
      </c>
      <c r="IN295" t="s">
        <v>1688</v>
      </c>
    </row>
    <row r="296" spans="1:248" hidden="1" x14ac:dyDescent="0.25">
      <c r="A296" t="s">
        <v>75</v>
      </c>
      <c r="B296" t="s">
        <v>76</v>
      </c>
      <c r="C296" t="s">
        <v>224</v>
      </c>
      <c r="D296" t="s">
        <v>216</v>
      </c>
      <c r="E296" t="s">
        <v>973</v>
      </c>
      <c r="F296" t="s">
        <v>974</v>
      </c>
      <c r="G296">
        <v>12</v>
      </c>
      <c r="H296">
        <v>12</v>
      </c>
      <c r="I296" t="s">
        <v>213</v>
      </c>
      <c r="J296">
        <v>0</v>
      </c>
      <c r="K296">
        <v>0</v>
      </c>
      <c r="L296">
        <v>0</v>
      </c>
      <c r="M296">
        <v>0</v>
      </c>
      <c r="N296" t="s">
        <v>1421</v>
      </c>
      <c r="O296" t="s">
        <v>1421</v>
      </c>
      <c r="P296">
        <v>0</v>
      </c>
      <c r="Q296">
        <v>0</v>
      </c>
      <c r="R296" t="s">
        <v>1421</v>
      </c>
      <c r="S296" t="s">
        <v>1421</v>
      </c>
      <c r="T296">
        <v>0</v>
      </c>
      <c r="U296">
        <v>0</v>
      </c>
      <c r="V296" t="s">
        <v>1421</v>
      </c>
      <c r="W296" t="s">
        <v>1421</v>
      </c>
      <c r="X296">
        <v>0</v>
      </c>
      <c r="Y296">
        <v>0</v>
      </c>
      <c r="Z296" t="s">
        <v>1421</v>
      </c>
      <c r="AA296" t="s">
        <v>1421</v>
      </c>
      <c r="AB296">
        <v>0</v>
      </c>
      <c r="AC296">
        <v>0</v>
      </c>
      <c r="AD296" t="s">
        <v>1421</v>
      </c>
      <c r="AE296" t="s">
        <v>1421</v>
      </c>
      <c r="AF296">
        <v>0</v>
      </c>
      <c r="AG296">
        <v>0</v>
      </c>
      <c r="AH296" t="s">
        <v>1421</v>
      </c>
      <c r="AI296" t="s">
        <v>1421</v>
      </c>
      <c r="AJ296">
        <v>0</v>
      </c>
      <c r="AK296">
        <v>0</v>
      </c>
      <c r="AL296" t="s">
        <v>1421</v>
      </c>
      <c r="AM296" t="s">
        <v>1421</v>
      </c>
      <c r="AN296">
        <v>0</v>
      </c>
      <c r="AO296">
        <v>0</v>
      </c>
      <c r="AP296" t="s">
        <v>213</v>
      </c>
      <c r="AQ296">
        <v>0</v>
      </c>
      <c r="AR296">
        <v>0</v>
      </c>
      <c r="AS296">
        <v>0</v>
      </c>
      <c r="AT296">
        <v>0</v>
      </c>
      <c r="AU296" t="s">
        <v>1421</v>
      </c>
      <c r="AV296" t="s">
        <v>1421</v>
      </c>
      <c r="AW296">
        <v>0</v>
      </c>
      <c r="AX296">
        <v>0</v>
      </c>
      <c r="AY296" t="s">
        <v>1421</v>
      </c>
      <c r="AZ296" t="s">
        <v>1421</v>
      </c>
      <c r="BA296">
        <v>0</v>
      </c>
      <c r="BB296">
        <v>0</v>
      </c>
      <c r="BC296" t="s">
        <v>1421</v>
      </c>
      <c r="BD296" t="s">
        <v>1421</v>
      </c>
      <c r="BE296">
        <v>0</v>
      </c>
      <c r="BF296">
        <v>0</v>
      </c>
      <c r="BG296" t="s">
        <v>1421</v>
      </c>
      <c r="BH296" t="s">
        <v>1421</v>
      </c>
      <c r="BI296">
        <v>0</v>
      </c>
      <c r="BJ296">
        <v>0</v>
      </c>
      <c r="BK296" t="s">
        <v>1421</v>
      </c>
      <c r="BL296" t="s">
        <v>1421</v>
      </c>
      <c r="BM296">
        <v>0</v>
      </c>
      <c r="BN296">
        <v>0</v>
      </c>
      <c r="BO296" t="s">
        <v>1421</v>
      </c>
      <c r="BP296" t="s">
        <v>1421</v>
      </c>
      <c r="BQ296">
        <v>0</v>
      </c>
      <c r="BR296">
        <v>0</v>
      </c>
      <c r="BS296">
        <v>0</v>
      </c>
      <c r="BT296">
        <v>0</v>
      </c>
      <c r="BU296">
        <v>0</v>
      </c>
      <c r="BV296" t="s">
        <v>213</v>
      </c>
      <c r="BW296" t="s">
        <v>1421</v>
      </c>
      <c r="BX296">
        <v>0</v>
      </c>
      <c r="BY296">
        <v>0</v>
      </c>
      <c r="BZ296">
        <v>0</v>
      </c>
      <c r="CA296">
        <v>0</v>
      </c>
      <c r="CB296">
        <v>0</v>
      </c>
      <c r="CC296" t="s">
        <v>213</v>
      </c>
      <c r="CD296" t="s">
        <v>1421</v>
      </c>
      <c r="CE296">
        <v>0</v>
      </c>
      <c r="CF296">
        <v>0</v>
      </c>
      <c r="CG296">
        <v>0</v>
      </c>
      <c r="CH296">
        <v>0</v>
      </c>
      <c r="CI296">
        <v>0</v>
      </c>
      <c r="CJ296" t="s">
        <v>213</v>
      </c>
      <c r="CK296" t="s">
        <v>1421</v>
      </c>
      <c r="CL296">
        <v>0</v>
      </c>
      <c r="CM296">
        <v>0</v>
      </c>
      <c r="CN296">
        <v>0</v>
      </c>
      <c r="CO296">
        <v>0</v>
      </c>
      <c r="CP296">
        <v>0</v>
      </c>
      <c r="CQ296" t="s">
        <v>213</v>
      </c>
      <c r="CR296" t="s">
        <v>1421</v>
      </c>
      <c r="CS296">
        <v>0</v>
      </c>
      <c r="CT296">
        <v>0</v>
      </c>
      <c r="CU296">
        <v>0</v>
      </c>
      <c r="CV296">
        <v>0</v>
      </c>
      <c r="CW296">
        <v>0</v>
      </c>
      <c r="CX296" t="s">
        <v>213</v>
      </c>
      <c r="CY296" t="s">
        <v>1421</v>
      </c>
      <c r="CZ296">
        <v>0</v>
      </c>
      <c r="DA296">
        <v>0</v>
      </c>
      <c r="DB296">
        <v>0</v>
      </c>
      <c r="DC296">
        <v>0</v>
      </c>
      <c r="DD296">
        <v>0</v>
      </c>
      <c r="DE296" t="s">
        <v>213</v>
      </c>
      <c r="DF296" t="s">
        <v>1421</v>
      </c>
      <c r="DG296">
        <v>0</v>
      </c>
      <c r="DH296">
        <v>0</v>
      </c>
      <c r="DI296">
        <v>0</v>
      </c>
      <c r="DJ296">
        <v>0</v>
      </c>
      <c r="DK296">
        <v>0</v>
      </c>
      <c r="DL296" t="s">
        <v>213</v>
      </c>
      <c r="DM296" t="s">
        <v>1421</v>
      </c>
      <c r="DN296">
        <v>0</v>
      </c>
      <c r="DO296">
        <v>0</v>
      </c>
      <c r="DP296">
        <v>0</v>
      </c>
      <c r="DQ296">
        <v>0</v>
      </c>
      <c r="DR296">
        <v>0</v>
      </c>
      <c r="DS296">
        <v>0</v>
      </c>
      <c r="DT296" t="s">
        <v>213</v>
      </c>
      <c r="DU296">
        <v>0</v>
      </c>
      <c r="DV296">
        <v>0</v>
      </c>
      <c r="DW296">
        <v>1426</v>
      </c>
      <c r="DX296">
        <v>7843</v>
      </c>
      <c r="DY296">
        <v>84</v>
      </c>
      <c r="DZ296">
        <v>462</v>
      </c>
      <c r="EA296" t="s">
        <v>208</v>
      </c>
      <c r="EB296">
        <v>56</v>
      </c>
      <c r="EC296">
        <v>308</v>
      </c>
      <c r="ED296">
        <v>0</v>
      </c>
      <c r="EE296">
        <v>0</v>
      </c>
      <c r="EF296" t="s">
        <v>1421</v>
      </c>
      <c r="EG296" t="s">
        <v>1421</v>
      </c>
      <c r="EH296" t="s">
        <v>1421</v>
      </c>
      <c r="EI296" t="s">
        <v>1421</v>
      </c>
      <c r="EJ296">
        <v>0</v>
      </c>
      <c r="EK296">
        <v>0</v>
      </c>
      <c r="EL296" t="s">
        <v>1421</v>
      </c>
      <c r="EM296" t="s">
        <v>1421</v>
      </c>
      <c r="EN296" t="s">
        <v>1421</v>
      </c>
      <c r="EO296" t="s">
        <v>1421</v>
      </c>
      <c r="EP296">
        <v>0</v>
      </c>
      <c r="EQ296">
        <v>0</v>
      </c>
      <c r="ER296" t="s">
        <v>1421</v>
      </c>
      <c r="ES296" t="s">
        <v>1421</v>
      </c>
      <c r="ET296" t="s">
        <v>1421</v>
      </c>
      <c r="EU296" t="s">
        <v>1421</v>
      </c>
      <c r="EV296">
        <v>16</v>
      </c>
      <c r="EW296">
        <v>86</v>
      </c>
      <c r="EX296" t="s">
        <v>64</v>
      </c>
      <c r="EY296" t="s">
        <v>229</v>
      </c>
      <c r="EZ296" t="s">
        <v>509</v>
      </c>
      <c r="FA296"/>
      <c r="FB296">
        <v>6</v>
      </c>
      <c r="FC296">
        <v>35</v>
      </c>
      <c r="FD296" t="s">
        <v>64</v>
      </c>
      <c r="FE296" t="s">
        <v>217</v>
      </c>
      <c r="FF296" t="s">
        <v>509</v>
      </c>
      <c r="FG296"/>
      <c r="FH296">
        <v>34</v>
      </c>
      <c r="FI296">
        <v>187</v>
      </c>
      <c r="FJ296" t="s">
        <v>76</v>
      </c>
      <c r="FK296" t="s">
        <v>214</v>
      </c>
      <c r="FL296" t="s">
        <v>509</v>
      </c>
      <c r="FM296"/>
      <c r="FN296">
        <v>0</v>
      </c>
      <c r="FO296">
        <v>0</v>
      </c>
      <c r="FP296" t="s">
        <v>208</v>
      </c>
      <c r="FQ296">
        <v>28</v>
      </c>
      <c r="FR296">
        <v>154</v>
      </c>
      <c r="FS296">
        <v>0</v>
      </c>
      <c r="FT296">
        <v>0</v>
      </c>
      <c r="FU296" t="s">
        <v>1421</v>
      </c>
      <c r="FV296" t="s">
        <v>1421</v>
      </c>
      <c r="FW296" t="s">
        <v>1421</v>
      </c>
      <c r="FX296" t="s">
        <v>1421</v>
      </c>
      <c r="FY296" t="s">
        <v>1421</v>
      </c>
      <c r="FZ296" t="s">
        <v>1421</v>
      </c>
      <c r="GA296">
        <v>0</v>
      </c>
      <c r="GB296">
        <v>0</v>
      </c>
      <c r="GC296" t="s">
        <v>1421</v>
      </c>
      <c r="GD296" t="s">
        <v>1421</v>
      </c>
      <c r="GE296" t="s">
        <v>1421</v>
      </c>
      <c r="GF296" t="s">
        <v>1421</v>
      </c>
      <c r="GG296" t="s">
        <v>1421</v>
      </c>
      <c r="GH296" t="s">
        <v>1421</v>
      </c>
      <c r="GI296">
        <v>13</v>
      </c>
      <c r="GJ296">
        <v>72</v>
      </c>
      <c r="GK296" t="s">
        <v>156</v>
      </c>
      <c r="GL296" t="s">
        <v>1421</v>
      </c>
      <c r="GM296" t="s">
        <v>228</v>
      </c>
      <c r="GN296" t="s">
        <v>1421</v>
      </c>
      <c r="GO296" t="s">
        <v>215</v>
      </c>
      <c r="GP296"/>
      <c r="GQ296">
        <v>11</v>
      </c>
      <c r="GR296">
        <v>61</v>
      </c>
      <c r="GS296" t="s">
        <v>156</v>
      </c>
      <c r="GT296" t="s">
        <v>1421</v>
      </c>
      <c r="GU296" t="s">
        <v>218</v>
      </c>
      <c r="GV296" t="s">
        <v>1421</v>
      </c>
      <c r="GW296" t="s">
        <v>215</v>
      </c>
      <c r="GX296"/>
      <c r="GY296">
        <v>4</v>
      </c>
      <c r="GZ296">
        <v>21</v>
      </c>
      <c r="HA296" t="s">
        <v>158</v>
      </c>
      <c r="HB296" t="s">
        <v>1421</v>
      </c>
      <c r="HC296" t="s">
        <v>271</v>
      </c>
      <c r="HD296" t="s">
        <v>1421</v>
      </c>
      <c r="HE296" t="s">
        <v>509</v>
      </c>
      <c r="HF296"/>
      <c r="HG296">
        <v>0</v>
      </c>
      <c r="HH296">
        <v>0</v>
      </c>
      <c r="HI296" t="s">
        <v>1421</v>
      </c>
      <c r="HJ296" t="s">
        <v>1421</v>
      </c>
      <c r="HK296" t="s">
        <v>1421</v>
      </c>
      <c r="HL296" t="s">
        <v>1421</v>
      </c>
      <c r="HM296" t="s">
        <v>1421</v>
      </c>
      <c r="HN296" t="s">
        <v>1421</v>
      </c>
      <c r="HO296">
        <v>0</v>
      </c>
      <c r="HP296">
        <v>0</v>
      </c>
      <c r="HQ296">
        <v>53</v>
      </c>
      <c r="HR296">
        <v>292</v>
      </c>
      <c r="HS296">
        <v>21</v>
      </c>
      <c r="HT296">
        <v>116</v>
      </c>
      <c r="HU296">
        <v>10</v>
      </c>
      <c r="HV296">
        <v>54</v>
      </c>
      <c r="HW296">
        <v>0</v>
      </c>
      <c r="HX296">
        <v>0</v>
      </c>
      <c r="HY296" t="s">
        <v>208</v>
      </c>
      <c r="HZ296">
        <v>8</v>
      </c>
      <c r="IA296">
        <v>44</v>
      </c>
      <c r="IB296" t="s">
        <v>208</v>
      </c>
      <c r="IC296" t="s">
        <v>64</v>
      </c>
      <c r="ID296" t="s">
        <v>217</v>
      </c>
      <c r="IE296" t="s">
        <v>208</v>
      </c>
      <c r="IF296" t="s">
        <v>156</v>
      </c>
      <c r="IG296" t="s">
        <v>208</v>
      </c>
      <c r="IH296">
        <v>26</v>
      </c>
      <c r="II296">
        <v>140</v>
      </c>
      <c r="IJ296" t="s">
        <v>208</v>
      </c>
      <c r="IK296" t="s">
        <v>237</v>
      </c>
      <c r="IL296" t="s">
        <v>230</v>
      </c>
      <c r="IM296" t="s">
        <v>230</v>
      </c>
      <c r="IN296" t="s">
        <v>1421</v>
      </c>
    </row>
    <row r="297" spans="1:248" hidden="1" x14ac:dyDescent="0.25">
      <c r="A297" t="s">
        <v>71</v>
      </c>
      <c r="B297" t="s">
        <v>72</v>
      </c>
      <c r="C297" t="s">
        <v>742</v>
      </c>
      <c r="D297" t="s">
        <v>633</v>
      </c>
      <c r="E297" t="s">
        <v>1012</v>
      </c>
      <c r="F297" t="s">
        <v>1013</v>
      </c>
      <c r="G297">
        <v>12</v>
      </c>
      <c r="H297">
        <v>12</v>
      </c>
      <c r="I297" t="s">
        <v>208</v>
      </c>
      <c r="J297">
        <v>302</v>
      </c>
      <c r="K297">
        <v>848</v>
      </c>
      <c r="L297">
        <v>66</v>
      </c>
      <c r="M297">
        <v>132</v>
      </c>
      <c r="N297" t="s">
        <v>72</v>
      </c>
      <c r="O297" t="s">
        <v>645</v>
      </c>
      <c r="P297">
        <v>74</v>
      </c>
      <c r="Q297">
        <v>224</v>
      </c>
      <c r="R297" t="s">
        <v>78</v>
      </c>
      <c r="S297" t="s">
        <v>467</v>
      </c>
      <c r="T297">
        <v>47</v>
      </c>
      <c r="U297">
        <v>143</v>
      </c>
      <c r="V297" t="s">
        <v>272</v>
      </c>
      <c r="W297" t="s">
        <v>273</v>
      </c>
      <c r="X297">
        <v>16</v>
      </c>
      <c r="Y297">
        <v>55</v>
      </c>
      <c r="Z297" t="s">
        <v>78</v>
      </c>
      <c r="AA297" t="s">
        <v>467</v>
      </c>
      <c r="AB297">
        <v>55</v>
      </c>
      <c r="AC297">
        <v>165</v>
      </c>
      <c r="AD297" t="s">
        <v>72</v>
      </c>
      <c r="AE297" t="s">
        <v>713</v>
      </c>
      <c r="AF297">
        <v>17</v>
      </c>
      <c r="AG297">
        <v>54</v>
      </c>
      <c r="AH297" t="s">
        <v>72</v>
      </c>
      <c r="AI297" t="s">
        <v>980</v>
      </c>
      <c r="AJ297">
        <v>27</v>
      </c>
      <c r="AK297">
        <v>75</v>
      </c>
      <c r="AL297" t="s">
        <v>72</v>
      </c>
      <c r="AM297" t="s">
        <v>630</v>
      </c>
      <c r="AN297">
        <v>0</v>
      </c>
      <c r="AO297">
        <v>0</v>
      </c>
      <c r="AP297" t="s">
        <v>208</v>
      </c>
      <c r="AQ297">
        <v>132</v>
      </c>
      <c r="AR297">
        <v>614</v>
      </c>
      <c r="AS297">
        <v>37</v>
      </c>
      <c r="AT297">
        <v>180</v>
      </c>
      <c r="AU297" t="s">
        <v>156</v>
      </c>
      <c r="AV297" t="s">
        <v>228</v>
      </c>
      <c r="AW297">
        <v>20</v>
      </c>
      <c r="AX297">
        <v>113</v>
      </c>
      <c r="AY297" t="s">
        <v>156</v>
      </c>
      <c r="AZ297" t="s">
        <v>228</v>
      </c>
      <c r="BA297">
        <v>10</v>
      </c>
      <c r="BB297">
        <v>48</v>
      </c>
      <c r="BC297" t="s">
        <v>156</v>
      </c>
      <c r="BD297" t="s">
        <v>228</v>
      </c>
      <c r="BE297">
        <v>34</v>
      </c>
      <c r="BF297">
        <v>158</v>
      </c>
      <c r="BG297" t="s">
        <v>156</v>
      </c>
      <c r="BH297" t="s">
        <v>651</v>
      </c>
      <c r="BI297">
        <v>13</v>
      </c>
      <c r="BJ297">
        <v>50</v>
      </c>
      <c r="BK297" t="s">
        <v>156</v>
      </c>
      <c r="BL297" t="s">
        <v>228</v>
      </c>
      <c r="BM297">
        <v>18</v>
      </c>
      <c r="BN297">
        <v>65</v>
      </c>
      <c r="BO297" t="s">
        <v>156</v>
      </c>
      <c r="BP297" t="s">
        <v>228</v>
      </c>
      <c r="BQ297">
        <v>0</v>
      </c>
      <c r="BR297">
        <v>0</v>
      </c>
      <c r="BS297">
        <v>132</v>
      </c>
      <c r="BT297">
        <v>0</v>
      </c>
      <c r="BU297">
        <v>0</v>
      </c>
      <c r="BV297" t="s">
        <v>213</v>
      </c>
      <c r="BW297" t="s">
        <v>1421</v>
      </c>
      <c r="BX297">
        <v>0</v>
      </c>
      <c r="BY297">
        <v>0</v>
      </c>
      <c r="BZ297">
        <v>224</v>
      </c>
      <c r="CA297">
        <v>0</v>
      </c>
      <c r="CB297">
        <v>0</v>
      </c>
      <c r="CC297" t="s">
        <v>213</v>
      </c>
      <c r="CD297" t="s">
        <v>1421</v>
      </c>
      <c r="CE297">
        <v>0</v>
      </c>
      <c r="CF297">
        <v>0</v>
      </c>
      <c r="CG297">
        <v>0</v>
      </c>
      <c r="CH297">
        <v>143</v>
      </c>
      <c r="CI297">
        <v>0</v>
      </c>
      <c r="CJ297" t="s">
        <v>213</v>
      </c>
      <c r="CK297" t="s">
        <v>1421</v>
      </c>
      <c r="CL297">
        <v>0</v>
      </c>
      <c r="CM297">
        <v>0</v>
      </c>
      <c r="CN297">
        <v>0</v>
      </c>
      <c r="CO297">
        <v>0</v>
      </c>
      <c r="CP297">
        <v>55</v>
      </c>
      <c r="CQ297" t="s">
        <v>213</v>
      </c>
      <c r="CR297" t="s">
        <v>1421</v>
      </c>
      <c r="CS297">
        <v>0</v>
      </c>
      <c r="CT297">
        <v>0</v>
      </c>
      <c r="CU297">
        <v>0</v>
      </c>
      <c r="CV297">
        <v>120</v>
      </c>
      <c r="CW297">
        <v>45</v>
      </c>
      <c r="CX297" t="s">
        <v>213</v>
      </c>
      <c r="CY297" t="s">
        <v>1421</v>
      </c>
      <c r="CZ297">
        <v>0</v>
      </c>
      <c r="DA297">
        <v>0</v>
      </c>
      <c r="DB297">
        <v>0</v>
      </c>
      <c r="DC297">
        <v>42</v>
      </c>
      <c r="DD297">
        <v>12</v>
      </c>
      <c r="DE297" t="s">
        <v>213</v>
      </c>
      <c r="DF297" t="s">
        <v>1421</v>
      </c>
      <c r="DG297">
        <v>0</v>
      </c>
      <c r="DH297">
        <v>0</v>
      </c>
      <c r="DI297">
        <v>41</v>
      </c>
      <c r="DJ297">
        <v>34</v>
      </c>
      <c r="DK297">
        <v>0</v>
      </c>
      <c r="DL297" t="s">
        <v>213</v>
      </c>
      <c r="DM297" t="s">
        <v>1421</v>
      </c>
      <c r="DN297">
        <v>0</v>
      </c>
      <c r="DO297">
        <v>0</v>
      </c>
      <c r="DP297">
        <v>0</v>
      </c>
      <c r="DQ297">
        <v>0</v>
      </c>
      <c r="DR297">
        <v>302</v>
      </c>
      <c r="DS297">
        <v>848</v>
      </c>
      <c r="DT297" t="s">
        <v>213</v>
      </c>
      <c r="DU297">
        <v>0</v>
      </c>
      <c r="DV297">
        <v>0</v>
      </c>
      <c r="DW297">
        <v>1815</v>
      </c>
      <c r="DX297">
        <v>21780</v>
      </c>
      <c r="DY297">
        <v>296</v>
      </c>
      <c r="DZ297">
        <v>1330</v>
      </c>
      <c r="EA297" t="s">
        <v>208</v>
      </c>
      <c r="EB297">
        <v>222</v>
      </c>
      <c r="EC297">
        <v>900</v>
      </c>
      <c r="ED297">
        <v>46</v>
      </c>
      <c r="EE297">
        <v>186</v>
      </c>
      <c r="EF297" t="s">
        <v>72</v>
      </c>
      <c r="EG297" t="s">
        <v>630</v>
      </c>
      <c r="EH297" t="s">
        <v>215</v>
      </c>
      <c r="EI297"/>
      <c r="EJ297">
        <v>63</v>
      </c>
      <c r="EK297">
        <v>255</v>
      </c>
      <c r="EL297" t="s">
        <v>72</v>
      </c>
      <c r="EM297" t="s">
        <v>980</v>
      </c>
      <c r="EN297" t="s">
        <v>252</v>
      </c>
      <c r="EO297"/>
      <c r="EP297">
        <v>42</v>
      </c>
      <c r="EQ297">
        <v>170</v>
      </c>
      <c r="ER297" t="s">
        <v>72</v>
      </c>
      <c r="ES297" t="s">
        <v>980</v>
      </c>
      <c r="ET297" t="s">
        <v>252</v>
      </c>
      <c r="EU297"/>
      <c r="EV297">
        <v>25</v>
      </c>
      <c r="EW297">
        <v>101</v>
      </c>
      <c r="EX297" t="s">
        <v>78</v>
      </c>
      <c r="EY297" t="s">
        <v>716</v>
      </c>
      <c r="EZ297" t="s">
        <v>252</v>
      </c>
      <c r="FA297"/>
      <c r="FB297">
        <v>30</v>
      </c>
      <c r="FC297">
        <v>121</v>
      </c>
      <c r="FD297" t="s">
        <v>72</v>
      </c>
      <c r="FE297" t="s">
        <v>645</v>
      </c>
      <c r="FF297" t="s">
        <v>252</v>
      </c>
      <c r="FG297"/>
      <c r="FH297">
        <v>16</v>
      </c>
      <c r="FI297">
        <v>67</v>
      </c>
      <c r="FJ297" t="s">
        <v>72</v>
      </c>
      <c r="FK297" t="s">
        <v>630</v>
      </c>
      <c r="FL297" t="s">
        <v>509</v>
      </c>
      <c r="FM297"/>
      <c r="FN297">
        <v>0</v>
      </c>
      <c r="FO297">
        <v>0</v>
      </c>
      <c r="FP297" t="s">
        <v>208</v>
      </c>
      <c r="FQ297">
        <v>74</v>
      </c>
      <c r="FR297">
        <v>430</v>
      </c>
      <c r="FS297">
        <v>19</v>
      </c>
      <c r="FT297">
        <v>110</v>
      </c>
      <c r="FU297" t="s">
        <v>156</v>
      </c>
      <c r="FV297" t="s">
        <v>1421</v>
      </c>
      <c r="FW297" t="s">
        <v>583</v>
      </c>
      <c r="FX297" t="s">
        <v>1421</v>
      </c>
      <c r="FY297" t="s">
        <v>215</v>
      </c>
      <c r="FZ297"/>
      <c r="GA297">
        <v>8</v>
      </c>
      <c r="GB297">
        <v>46</v>
      </c>
      <c r="GC297" t="s">
        <v>156</v>
      </c>
      <c r="GD297" t="s">
        <v>1421</v>
      </c>
      <c r="GE297" t="s">
        <v>228</v>
      </c>
      <c r="GF297" t="s">
        <v>1421</v>
      </c>
      <c r="GG297" t="s">
        <v>252</v>
      </c>
      <c r="GH297"/>
      <c r="GI297">
        <v>13</v>
      </c>
      <c r="GJ297">
        <v>75</v>
      </c>
      <c r="GK297" t="s">
        <v>154</v>
      </c>
      <c r="GL297" t="s">
        <v>1421</v>
      </c>
      <c r="GM297" t="s">
        <v>1058</v>
      </c>
      <c r="GN297" t="s">
        <v>1421</v>
      </c>
      <c r="GO297" t="s">
        <v>252</v>
      </c>
      <c r="GP297"/>
      <c r="GQ297">
        <v>8</v>
      </c>
      <c r="GR297">
        <v>46</v>
      </c>
      <c r="GS297" t="s">
        <v>151</v>
      </c>
      <c r="GT297" t="s">
        <v>1421</v>
      </c>
      <c r="GU297" t="s">
        <v>506</v>
      </c>
      <c r="GV297" t="s">
        <v>1421</v>
      </c>
      <c r="GW297" t="s">
        <v>252</v>
      </c>
      <c r="GX297"/>
      <c r="GY297">
        <v>15</v>
      </c>
      <c r="GZ297">
        <v>87</v>
      </c>
      <c r="HA297" t="s">
        <v>156</v>
      </c>
      <c r="HB297" t="s">
        <v>1421</v>
      </c>
      <c r="HC297" t="s">
        <v>228</v>
      </c>
      <c r="HD297" t="s">
        <v>1421</v>
      </c>
      <c r="HE297" t="s">
        <v>252</v>
      </c>
      <c r="HF297"/>
      <c r="HG297">
        <v>11</v>
      </c>
      <c r="HH297">
        <v>66</v>
      </c>
      <c r="HI297" t="s">
        <v>156</v>
      </c>
      <c r="HJ297" t="s">
        <v>1421</v>
      </c>
      <c r="HK297" t="s">
        <v>228</v>
      </c>
      <c r="HL297" t="s">
        <v>1421</v>
      </c>
      <c r="HM297" t="s">
        <v>215</v>
      </c>
      <c r="HN297"/>
      <c r="HO297">
        <v>0</v>
      </c>
      <c r="HP297">
        <v>0</v>
      </c>
      <c r="HQ297">
        <v>140</v>
      </c>
      <c r="HR297">
        <v>634</v>
      </c>
      <c r="HS297">
        <v>110</v>
      </c>
      <c r="HT297">
        <v>498</v>
      </c>
      <c r="HU297">
        <v>46</v>
      </c>
      <c r="HV297">
        <v>198</v>
      </c>
      <c r="HW297">
        <v>0</v>
      </c>
      <c r="HX297">
        <v>0</v>
      </c>
      <c r="HY297" t="s">
        <v>213</v>
      </c>
      <c r="HZ297">
        <v>0</v>
      </c>
      <c r="IA297">
        <v>0</v>
      </c>
      <c r="IB297" t="s">
        <v>213</v>
      </c>
      <c r="IC297" t="s">
        <v>1421</v>
      </c>
      <c r="ID297" t="s">
        <v>1421</v>
      </c>
      <c r="IE297" t="s">
        <v>213</v>
      </c>
      <c r="IF297" t="s">
        <v>1421</v>
      </c>
      <c r="IG297" t="s">
        <v>208</v>
      </c>
      <c r="IH297">
        <v>116</v>
      </c>
      <c r="II297">
        <v>623</v>
      </c>
      <c r="IJ297" t="s">
        <v>213</v>
      </c>
      <c r="IK297" t="s">
        <v>238</v>
      </c>
      <c r="IL297" t="s">
        <v>230</v>
      </c>
      <c r="IM297" t="s">
        <v>230</v>
      </c>
      <c r="IN297" t="s">
        <v>1689</v>
      </c>
    </row>
    <row r="298" spans="1:248" hidden="1" x14ac:dyDescent="0.25">
      <c r="A298" t="s">
        <v>77</v>
      </c>
      <c r="B298" t="s">
        <v>78</v>
      </c>
      <c r="C298" t="s">
        <v>416</v>
      </c>
      <c r="D298" t="s">
        <v>283</v>
      </c>
      <c r="E298" t="s">
        <v>471</v>
      </c>
      <c r="F298" t="s">
        <v>472</v>
      </c>
      <c r="G298">
        <v>12</v>
      </c>
      <c r="H298">
        <v>12</v>
      </c>
      <c r="I298" t="s">
        <v>208</v>
      </c>
      <c r="J298">
        <v>1003</v>
      </c>
      <c r="K298">
        <v>5231</v>
      </c>
      <c r="L298">
        <v>0</v>
      </c>
      <c r="M298">
        <v>0</v>
      </c>
      <c r="N298" t="s">
        <v>1421</v>
      </c>
      <c r="O298" t="s">
        <v>1421</v>
      </c>
      <c r="P298">
        <v>0</v>
      </c>
      <c r="Q298">
        <v>0</v>
      </c>
      <c r="R298" t="s">
        <v>1421</v>
      </c>
      <c r="S298" t="s">
        <v>1421</v>
      </c>
      <c r="T298">
        <v>0</v>
      </c>
      <c r="U298">
        <v>0</v>
      </c>
      <c r="V298" t="s">
        <v>1421</v>
      </c>
      <c r="W298" t="s">
        <v>1421</v>
      </c>
      <c r="X298">
        <v>127</v>
      </c>
      <c r="Y298">
        <v>660</v>
      </c>
      <c r="Z298" t="s">
        <v>78</v>
      </c>
      <c r="AA298" t="s">
        <v>283</v>
      </c>
      <c r="AB298">
        <v>134</v>
      </c>
      <c r="AC298">
        <v>697</v>
      </c>
      <c r="AD298" t="s">
        <v>78</v>
      </c>
      <c r="AE298" t="s">
        <v>283</v>
      </c>
      <c r="AF298">
        <v>250</v>
      </c>
      <c r="AG298">
        <v>1285</v>
      </c>
      <c r="AH298" t="s">
        <v>78</v>
      </c>
      <c r="AI298" t="s">
        <v>283</v>
      </c>
      <c r="AJ298">
        <v>492</v>
      </c>
      <c r="AK298">
        <v>2589</v>
      </c>
      <c r="AL298" t="s">
        <v>78</v>
      </c>
      <c r="AM298" t="s">
        <v>283</v>
      </c>
      <c r="AN298">
        <v>0</v>
      </c>
      <c r="AO298">
        <v>0</v>
      </c>
      <c r="AP298" t="s">
        <v>213</v>
      </c>
      <c r="AQ298">
        <v>0</v>
      </c>
      <c r="AR298">
        <v>0</v>
      </c>
      <c r="AS298">
        <v>0</v>
      </c>
      <c r="AT298">
        <v>0</v>
      </c>
      <c r="AU298" t="s">
        <v>1421</v>
      </c>
      <c r="AV298" t="s">
        <v>1421</v>
      </c>
      <c r="AW298">
        <v>0</v>
      </c>
      <c r="AX298">
        <v>0</v>
      </c>
      <c r="AY298" t="s">
        <v>1421</v>
      </c>
      <c r="AZ298" t="s">
        <v>1421</v>
      </c>
      <c r="BA298">
        <v>0</v>
      </c>
      <c r="BB298">
        <v>0</v>
      </c>
      <c r="BC298" t="s">
        <v>1421</v>
      </c>
      <c r="BD298" t="s">
        <v>1421</v>
      </c>
      <c r="BE298">
        <v>0</v>
      </c>
      <c r="BF298">
        <v>0</v>
      </c>
      <c r="BG298" t="s">
        <v>1421</v>
      </c>
      <c r="BH298" t="s">
        <v>1421</v>
      </c>
      <c r="BI298">
        <v>0</v>
      </c>
      <c r="BJ298">
        <v>0</v>
      </c>
      <c r="BK298" t="s">
        <v>1421</v>
      </c>
      <c r="BL298" t="s">
        <v>1421</v>
      </c>
      <c r="BM298">
        <v>0</v>
      </c>
      <c r="BN298">
        <v>0</v>
      </c>
      <c r="BO298" t="s">
        <v>1421</v>
      </c>
      <c r="BP298" t="s">
        <v>1421</v>
      </c>
      <c r="BQ298">
        <v>0</v>
      </c>
      <c r="BR298">
        <v>0</v>
      </c>
      <c r="BS298">
        <v>0</v>
      </c>
      <c r="BT298">
        <v>0</v>
      </c>
      <c r="BU298">
        <v>0</v>
      </c>
      <c r="BV298" t="s">
        <v>213</v>
      </c>
      <c r="BW298" t="s">
        <v>1421</v>
      </c>
      <c r="BX298">
        <v>0</v>
      </c>
      <c r="BY298">
        <v>0</v>
      </c>
      <c r="BZ298">
        <v>0</v>
      </c>
      <c r="CA298">
        <v>0</v>
      </c>
      <c r="CB298">
        <v>0</v>
      </c>
      <c r="CC298" t="s">
        <v>213</v>
      </c>
      <c r="CD298" t="s">
        <v>1421</v>
      </c>
      <c r="CE298">
        <v>0</v>
      </c>
      <c r="CF298">
        <v>0</v>
      </c>
      <c r="CG298">
        <v>0</v>
      </c>
      <c r="CH298">
        <v>0</v>
      </c>
      <c r="CI298">
        <v>0</v>
      </c>
      <c r="CJ298" t="s">
        <v>213</v>
      </c>
      <c r="CK298" t="s">
        <v>1421</v>
      </c>
      <c r="CL298">
        <v>0</v>
      </c>
      <c r="CM298">
        <v>0</v>
      </c>
      <c r="CN298">
        <v>0</v>
      </c>
      <c r="CO298">
        <v>660</v>
      </c>
      <c r="CP298">
        <v>0</v>
      </c>
      <c r="CQ298" t="s">
        <v>213</v>
      </c>
      <c r="CR298" t="s">
        <v>1421</v>
      </c>
      <c r="CS298">
        <v>0</v>
      </c>
      <c r="CT298">
        <v>0</v>
      </c>
      <c r="CU298">
        <v>0</v>
      </c>
      <c r="CV298">
        <v>697</v>
      </c>
      <c r="CW298">
        <v>0</v>
      </c>
      <c r="CX298" t="s">
        <v>213</v>
      </c>
      <c r="CY298" t="s">
        <v>1421</v>
      </c>
      <c r="CZ298">
        <v>0</v>
      </c>
      <c r="DA298">
        <v>0</v>
      </c>
      <c r="DB298">
        <v>0</v>
      </c>
      <c r="DC298">
        <v>1285</v>
      </c>
      <c r="DD298">
        <v>0</v>
      </c>
      <c r="DE298" t="s">
        <v>213</v>
      </c>
      <c r="DF298" t="s">
        <v>1421</v>
      </c>
      <c r="DG298">
        <v>0</v>
      </c>
      <c r="DH298">
        <v>0</v>
      </c>
      <c r="DI298">
        <v>0</v>
      </c>
      <c r="DJ298">
        <v>1667</v>
      </c>
      <c r="DK298">
        <v>922</v>
      </c>
      <c r="DL298" t="s">
        <v>213</v>
      </c>
      <c r="DM298" t="s">
        <v>1421</v>
      </c>
      <c r="DN298">
        <v>0</v>
      </c>
      <c r="DO298">
        <v>0</v>
      </c>
      <c r="DP298">
        <v>0</v>
      </c>
      <c r="DQ298">
        <v>0</v>
      </c>
      <c r="DR298">
        <v>1003</v>
      </c>
      <c r="DS298">
        <v>5231</v>
      </c>
      <c r="DT298" t="s">
        <v>208</v>
      </c>
      <c r="DU298">
        <v>362</v>
      </c>
      <c r="DV298">
        <v>1919</v>
      </c>
      <c r="DW298">
        <v>4163</v>
      </c>
      <c r="DX298">
        <v>17652</v>
      </c>
      <c r="DY298">
        <v>342</v>
      </c>
      <c r="DZ298">
        <v>1809</v>
      </c>
      <c r="EA298" t="s">
        <v>208</v>
      </c>
      <c r="EB298">
        <v>342</v>
      </c>
      <c r="EC298">
        <v>1809</v>
      </c>
      <c r="ED298">
        <v>0</v>
      </c>
      <c r="EE298">
        <v>0</v>
      </c>
      <c r="EF298" t="s">
        <v>1421</v>
      </c>
      <c r="EG298" t="s">
        <v>1421</v>
      </c>
      <c r="EH298" t="s">
        <v>1421</v>
      </c>
      <c r="EI298" t="s">
        <v>1421</v>
      </c>
      <c r="EJ298">
        <v>0</v>
      </c>
      <c r="EK298">
        <v>0</v>
      </c>
      <c r="EL298" t="s">
        <v>1421</v>
      </c>
      <c r="EM298" t="s">
        <v>1421</v>
      </c>
      <c r="EN298" t="s">
        <v>1421</v>
      </c>
      <c r="EO298" t="s">
        <v>1421</v>
      </c>
      <c r="EP298">
        <v>0</v>
      </c>
      <c r="EQ298">
        <v>0</v>
      </c>
      <c r="ER298" t="s">
        <v>1421</v>
      </c>
      <c r="ES298" t="s">
        <v>1421</v>
      </c>
      <c r="ET298" t="s">
        <v>1421</v>
      </c>
      <c r="EU298" t="s">
        <v>1421</v>
      </c>
      <c r="EV298">
        <v>29</v>
      </c>
      <c r="EW298">
        <v>151</v>
      </c>
      <c r="EX298" t="s">
        <v>78</v>
      </c>
      <c r="EY298" t="s">
        <v>283</v>
      </c>
      <c r="EZ298" t="s">
        <v>252</v>
      </c>
      <c r="FA298"/>
      <c r="FB298">
        <v>163</v>
      </c>
      <c r="FC298">
        <v>848</v>
      </c>
      <c r="FD298" t="s">
        <v>78</v>
      </c>
      <c r="FE298" t="s">
        <v>283</v>
      </c>
      <c r="FF298" t="s">
        <v>252</v>
      </c>
      <c r="FG298"/>
      <c r="FH298">
        <v>150</v>
      </c>
      <c r="FI298">
        <v>810</v>
      </c>
      <c r="FJ298" t="s">
        <v>78</v>
      </c>
      <c r="FK298" t="s">
        <v>283</v>
      </c>
      <c r="FL298" t="s">
        <v>254</v>
      </c>
      <c r="FM298"/>
      <c r="FN298">
        <v>0</v>
      </c>
      <c r="FO298">
        <v>0</v>
      </c>
      <c r="FP298" t="s">
        <v>213</v>
      </c>
      <c r="FQ298">
        <v>0</v>
      </c>
      <c r="FR298">
        <v>0</v>
      </c>
      <c r="FS298">
        <v>0</v>
      </c>
      <c r="FT298">
        <v>0</v>
      </c>
      <c r="FU298" t="s">
        <v>1421</v>
      </c>
      <c r="FV298" t="s">
        <v>1421</v>
      </c>
      <c r="FW298" t="s">
        <v>1421</v>
      </c>
      <c r="FX298" t="s">
        <v>1421</v>
      </c>
      <c r="FY298" t="s">
        <v>1421</v>
      </c>
      <c r="FZ298" t="s">
        <v>1421</v>
      </c>
      <c r="GA298">
        <v>0</v>
      </c>
      <c r="GB298">
        <v>0</v>
      </c>
      <c r="GC298" t="s">
        <v>1421</v>
      </c>
      <c r="GD298" t="s">
        <v>1421</v>
      </c>
      <c r="GE298" t="s">
        <v>1421</v>
      </c>
      <c r="GF298" t="s">
        <v>1421</v>
      </c>
      <c r="GG298" t="s">
        <v>1421</v>
      </c>
      <c r="GH298" t="s">
        <v>1421</v>
      </c>
      <c r="GI298">
        <v>0</v>
      </c>
      <c r="GJ298">
        <v>0</v>
      </c>
      <c r="GK298" t="s">
        <v>1421</v>
      </c>
      <c r="GL298" t="s">
        <v>1421</v>
      </c>
      <c r="GM298" t="s">
        <v>1421</v>
      </c>
      <c r="GN298" t="s">
        <v>1421</v>
      </c>
      <c r="GO298" t="s">
        <v>1421</v>
      </c>
      <c r="GP298" t="s">
        <v>1421</v>
      </c>
      <c r="GQ298">
        <v>0</v>
      </c>
      <c r="GR298">
        <v>0</v>
      </c>
      <c r="GS298" t="s">
        <v>1421</v>
      </c>
      <c r="GT298" t="s">
        <v>1421</v>
      </c>
      <c r="GU298" t="s">
        <v>1421</v>
      </c>
      <c r="GV298" t="s">
        <v>1421</v>
      </c>
      <c r="GW298" t="s">
        <v>1421</v>
      </c>
      <c r="GX298" t="s">
        <v>1421</v>
      </c>
      <c r="GY298">
        <v>0</v>
      </c>
      <c r="GZ298">
        <v>0</v>
      </c>
      <c r="HA298" t="s">
        <v>1421</v>
      </c>
      <c r="HB298" t="s">
        <v>1421</v>
      </c>
      <c r="HC298" t="s">
        <v>1421</v>
      </c>
      <c r="HD298" t="s">
        <v>1421</v>
      </c>
      <c r="HE298" t="s">
        <v>1421</v>
      </c>
      <c r="HF298" t="s">
        <v>1421</v>
      </c>
      <c r="HG298">
        <v>0</v>
      </c>
      <c r="HH298">
        <v>0</v>
      </c>
      <c r="HI298" t="s">
        <v>1421</v>
      </c>
      <c r="HJ298" t="s">
        <v>1421</v>
      </c>
      <c r="HK298" t="s">
        <v>1421</v>
      </c>
      <c r="HL298" t="s">
        <v>1421</v>
      </c>
      <c r="HM298" t="s">
        <v>1421</v>
      </c>
      <c r="HN298" t="s">
        <v>1421</v>
      </c>
      <c r="HO298">
        <v>0</v>
      </c>
      <c r="HP298">
        <v>0</v>
      </c>
      <c r="HQ298">
        <v>79</v>
      </c>
      <c r="HR298">
        <v>411</v>
      </c>
      <c r="HS298">
        <v>113</v>
      </c>
      <c r="HT298">
        <v>588</v>
      </c>
      <c r="HU298">
        <v>150</v>
      </c>
      <c r="HV298">
        <v>810</v>
      </c>
      <c r="HW298">
        <v>0</v>
      </c>
      <c r="HX298">
        <v>0</v>
      </c>
      <c r="HY298" t="s">
        <v>208</v>
      </c>
      <c r="HZ298">
        <v>69</v>
      </c>
      <c r="IA298">
        <v>369</v>
      </c>
      <c r="IB298" t="s">
        <v>208</v>
      </c>
      <c r="IC298" t="s">
        <v>78</v>
      </c>
      <c r="ID298" t="s">
        <v>432</v>
      </c>
      <c r="IE298" t="s">
        <v>213</v>
      </c>
      <c r="IF298" t="s">
        <v>1421</v>
      </c>
      <c r="IG298" t="s">
        <v>208</v>
      </c>
      <c r="IH298">
        <v>26</v>
      </c>
      <c r="II298">
        <v>139</v>
      </c>
      <c r="IJ298" t="s">
        <v>213</v>
      </c>
      <c r="IK298" t="s">
        <v>237</v>
      </c>
      <c r="IL298" t="s">
        <v>219</v>
      </c>
      <c r="IM298" t="s">
        <v>219</v>
      </c>
      <c r="IN298" t="s">
        <v>1690</v>
      </c>
    </row>
    <row r="299" spans="1:248" hidden="1" x14ac:dyDescent="0.25">
      <c r="A299" t="s">
        <v>77</v>
      </c>
      <c r="B299" t="s">
        <v>78</v>
      </c>
      <c r="C299" t="s">
        <v>592</v>
      </c>
      <c r="D299" t="s">
        <v>467</v>
      </c>
      <c r="E299" t="s">
        <v>597</v>
      </c>
      <c r="F299" t="s">
        <v>598</v>
      </c>
      <c r="G299">
        <v>12</v>
      </c>
      <c r="H299">
        <v>12</v>
      </c>
      <c r="I299" t="s">
        <v>208</v>
      </c>
      <c r="J299">
        <v>192</v>
      </c>
      <c r="K299">
        <v>1037</v>
      </c>
      <c r="L299">
        <v>6</v>
      </c>
      <c r="M299">
        <v>32</v>
      </c>
      <c r="N299" t="s">
        <v>78</v>
      </c>
      <c r="O299" t="s">
        <v>467</v>
      </c>
      <c r="P299">
        <v>0</v>
      </c>
      <c r="Q299">
        <v>0</v>
      </c>
      <c r="R299" t="s">
        <v>1421</v>
      </c>
      <c r="S299" t="s">
        <v>1421</v>
      </c>
      <c r="T299">
        <v>0</v>
      </c>
      <c r="U299">
        <v>0</v>
      </c>
      <c r="V299" t="s">
        <v>1421</v>
      </c>
      <c r="W299" t="s">
        <v>1421</v>
      </c>
      <c r="X299">
        <v>0</v>
      </c>
      <c r="Y299">
        <v>0</v>
      </c>
      <c r="Z299" t="s">
        <v>1421</v>
      </c>
      <c r="AA299" t="s">
        <v>1421</v>
      </c>
      <c r="AB299">
        <v>28</v>
      </c>
      <c r="AC299">
        <v>151</v>
      </c>
      <c r="AD299" t="s">
        <v>78</v>
      </c>
      <c r="AE299" t="s">
        <v>467</v>
      </c>
      <c r="AF299">
        <v>31</v>
      </c>
      <c r="AG299">
        <v>167</v>
      </c>
      <c r="AH299" t="s">
        <v>78</v>
      </c>
      <c r="AI299" t="s">
        <v>467</v>
      </c>
      <c r="AJ299">
        <v>127</v>
      </c>
      <c r="AK299">
        <v>687</v>
      </c>
      <c r="AL299" t="s">
        <v>78</v>
      </c>
      <c r="AM299" t="s">
        <v>467</v>
      </c>
      <c r="AN299">
        <v>0</v>
      </c>
      <c r="AO299">
        <v>0</v>
      </c>
      <c r="AP299" t="s">
        <v>213</v>
      </c>
      <c r="AQ299">
        <v>0</v>
      </c>
      <c r="AR299">
        <v>0</v>
      </c>
      <c r="AS299">
        <v>0</v>
      </c>
      <c r="AT299">
        <v>0</v>
      </c>
      <c r="AU299" t="s">
        <v>1421</v>
      </c>
      <c r="AV299" t="s">
        <v>1421</v>
      </c>
      <c r="AW299">
        <v>0</v>
      </c>
      <c r="AX299">
        <v>0</v>
      </c>
      <c r="AY299" t="s">
        <v>1421</v>
      </c>
      <c r="AZ299" t="s">
        <v>1421</v>
      </c>
      <c r="BA299">
        <v>0</v>
      </c>
      <c r="BB299">
        <v>0</v>
      </c>
      <c r="BC299" t="s">
        <v>1421</v>
      </c>
      <c r="BD299" t="s">
        <v>1421</v>
      </c>
      <c r="BE299">
        <v>0</v>
      </c>
      <c r="BF299">
        <v>0</v>
      </c>
      <c r="BG299" t="s">
        <v>1421</v>
      </c>
      <c r="BH299" t="s">
        <v>1421</v>
      </c>
      <c r="BI299">
        <v>0</v>
      </c>
      <c r="BJ299">
        <v>0</v>
      </c>
      <c r="BK299" t="s">
        <v>1421</v>
      </c>
      <c r="BL299" t="s">
        <v>1421</v>
      </c>
      <c r="BM299">
        <v>0</v>
      </c>
      <c r="BN299">
        <v>0</v>
      </c>
      <c r="BO299" t="s">
        <v>1421</v>
      </c>
      <c r="BP299" t="s">
        <v>1421</v>
      </c>
      <c r="BQ299">
        <v>0</v>
      </c>
      <c r="BR299">
        <v>0</v>
      </c>
      <c r="BS299">
        <v>32</v>
      </c>
      <c r="BT299">
        <v>0</v>
      </c>
      <c r="BU299">
        <v>0</v>
      </c>
      <c r="BV299" t="s">
        <v>213</v>
      </c>
      <c r="BW299" t="s">
        <v>1421</v>
      </c>
      <c r="BX299">
        <v>0</v>
      </c>
      <c r="BY299">
        <v>0</v>
      </c>
      <c r="BZ299">
        <v>0</v>
      </c>
      <c r="CA299">
        <v>0</v>
      </c>
      <c r="CB299">
        <v>0</v>
      </c>
      <c r="CC299" t="s">
        <v>213</v>
      </c>
      <c r="CD299" t="s">
        <v>1421</v>
      </c>
      <c r="CE299">
        <v>0</v>
      </c>
      <c r="CF299">
        <v>0</v>
      </c>
      <c r="CG299">
        <v>0</v>
      </c>
      <c r="CH299">
        <v>0</v>
      </c>
      <c r="CI299">
        <v>0</v>
      </c>
      <c r="CJ299" t="s">
        <v>213</v>
      </c>
      <c r="CK299" t="s">
        <v>1421</v>
      </c>
      <c r="CL299">
        <v>0</v>
      </c>
      <c r="CM299">
        <v>0</v>
      </c>
      <c r="CN299">
        <v>0</v>
      </c>
      <c r="CO299">
        <v>0</v>
      </c>
      <c r="CP299">
        <v>0</v>
      </c>
      <c r="CQ299" t="s">
        <v>213</v>
      </c>
      <c r="CR299" t="s">
        <v>1421</v>
      </c>
      <c r="CS299">
        <v>0</v>
      </c>
      <c r="CT299">
        <v>0</v>
      </c>
      <c r="CU299">
        <v>0</v>
      </c>
      <c r="CV299">
        <v>0</v>
      </c>
      <c r="CW299">
        <v>151</v>
      </c>
      <c r="CX299" t="s">
        <v>213</v>
      </c>
      <c r="CY299" t="s">
        <v>1421</v>
      </c>
      <c r="CZ299">
        <v>0</v>
      </c>
      <c r="DA299">
        <v>0</v>
      </c>
      <c r="DB299">
        <v>0</v>
      </c>
      <c r="DC299">
        <v>0</v>
      </c>
      <c r="DD299">
        <v>167</v>
      </c>
      <c r="DE299" t="s">
        <v>213</v>
      </c>
      <c r="DF299" t="s">
        <v>1421</v>
      </c>
      <c r="DG299">
        <v>0</v>
      </c>
      <c r="DH299">
        <v>0</v>
      </c>
      <c r="DI299">
        <v>0</v>
      </c>
      <c r="DJ299">
        <v>0</v>
      </c>
      <c r="DK299">
        <v>687</v>
      </c>
      <c r="DL299" t="s">
        <v>213</v>
      </c>
      <c r="DM299" t="s">
        <v>1421</v>
      </c>
      <c r="DN299">
        <v>0</v>
      </c>
      <c r="DO299">
        <v>0</v>
      </c>
      <c r="DP299">
        <v>0</v>
      </c>
      <c r="DQ299">
        <v>0</v>
      </c>
      <c r="DR299">
        <v>192</v>
      </c>
      <c r="DS299">
        <v>1037</v>
      </c>
      <c r="DT299" t="s">
        <v>208</v>
      </c>
      <c r="DU299">
        <v>53</v>
      </c>
      <c r="DV299">
        <v>286</v>
      </c>
      <c r="DW299">
        <v>1540</v>
      </c>
      <c r="DX299">
        <v>9240</v>
      </c>
      <c r="DY299">
        <v>272</v>
      </c>
      <c r="DZ299">
        <v>1434</v>
      </c>
      <c r="EA299" t="s">
        <v>208</v>
      </c>
      <c r="EB299">
        <v>272</v>
      </c>
      <c r="EC299">
        <v>1434</v>
      </c>
      <c r="ED299">
        <v>20</v>
      </c>
      <c r="EE299">
        <v>106</v>
      </c>
      <c r="EF299" t="s">
        <v>78</v>
      </c>
      <c r="EG299" t="s">
        <v>467</v>
      </c>
      <c r="EH299" t="s">
        <v>215</v>
      </c>
      <c r="EI299"/>
      <c r="EJ299">
        <v>0</v>
      </c>
      <c r="EK299">
        <v>0</v>
      </c>
      <c r="EL299" t="s">
        <v>1421</v>
      </c>
      <c r="EM299" t="s">
        <v>1421</v>
      </c>
      <c r="EN299" t="s">
        <v>1421</v>
      </c>
      <c r="EO299" t="s">
        <v>1421</v>
      </c>
      <c r="EP299">
        <v>0</v>
      </c>
      <c r="EQ299">
        <v>0</v>
      </c>
      <c r="ER299" t="s">
        <v>1421</v>
      </c>
      <c r="ES299" t="s">
        <v>1421</v>
      </c>
      <c r="ET299" t="s">
        <v>1421</v>
      </c>
      <c r="EU299" t="s">
        <v>1421</v>
      </c>
      <c r="EV299">
        <v>68</v>
      </c>
      <c r="EW299">
        <v>360</v>
      </c>
      <c r="EX299" t="s">
        <v>78</v>
      </c>
      <c r="EY299" t="s">
        <v>467</v>
      </c>
      <c r="EZ299" t="s">
        <v>254</v>
      </c>
      <c r="FA299"/>
      <c r="FB299">
        <v>35</v>
      </c>
      <c r="FC299">
        <v>178</v>
      </c>
      <c r="FD299" t="s">
        <v>78</v>
      </c>
      <c r="FE299" t="s">
        <v>467</v>
      </c>
      <c r="FF299" t="s">
        <v>254</v>
      </c>
      <c r="FG299"/>
      <c r="FH299">
        <v>149</v>
      </c>
      <c r="FI299">
        <v>790</v>
      </c>
      <c r="FJ299" t="s">
        <v>78</v>
      </c>
      <c r="FK299" t="s">
        <v>467</v>
      </c>
      <c r="FL299" t="s">
        <v>254</v>
      </c>
      <c r="FM299"/>
      <c r="FN299">
        <v>0</v>
      </c>
      <c r="FO299">
        <v>0</v>
      </c>
      <c r="FP299" t="s">
        <v>213</v>
      </c>
      <c r="FQ299">
        <v>0</v>
      </c>
      <c r="FR299">
        <v>0</v>
      </c>
      <c r="FS299">
        <v>0</v>
      </c>
      <c r="FT299">
        <v>0</v>
      </c>
      <c r="FU299" t="s">
        <v>1421</v>
      </c>
      <c r="FV299" t="s">
        <v>1421</v>
      </c>
      <c r="FW299" t="s">
        <v>1421</v>
      </c>
      <c r="FX299" t="s">
        <v>1421</v>
      </c>
      <c r="FY299" t="s">
        <v>1421</v>
      </c>
      <c r="FZ299" t="s">
        <v>1421</v>
      </c>
      <c r="GA299">
        <v>0</v>
      </c>
      <c r="GB299">
        <v>0</v>
      </c>
      <c r="GC299" t="s">
        <v>1421</v>
      </c>
      <c r="GD299" t="s">
        <v>1421</v>
      </c>
      <c r="GE299" t="s">
        <v>1421</v>
      </c>
      <c r="GF299" t="s">
        <v>1421</v>
      </c>
      <c r="GG299" t="s">
        <v>1421</v>
      </c>
      <c r="GH299" t="s">
        <v>1421</v>
      </c>
      <c r="GI299">
        <v>0</v>
      </c>
      <c r="GJ299">
        <v>0</v>
      </c>
      <c r="GK299" t="s">
        <v>1421</v>
      </c>
      <c r="GL299" t="s">
        <v>1421</v>
      </c>
      <c r="GM299" t="s">
        <v>1421</v>
      </c>
      <c r="GN299" t="s">
        <v>1421</v>
      </c>
      <c r="GO299" t="s">
        <v>1421</v>
      </c>
      <c r="GP299" t="s">
        <v>1421</v>
      </c>
      <c r="GQ299">
        <v>0</v>
      </c>
      <c r="GR299">
        <v>0</v>
      </c>
      <c r="GS299" t="s">
        <v>1421</v>
      </c>
      <c r="GT299" t="s">
        <v>1421</v>
      </c>
      <c r="GU299" t="s">
        <v>1421</v>
      </c>
      <c r="GV299" t="s">
        <v>1421</v>
      </c>
      <c r="GW299" t="s">
        <v>1421</v>
      </c>
      <c r="GX299" t="s">
        <v>1421</v>
      </c>
      <c r="GY299">
        <v>0</v>
      </c>
      <c r="GZ299">
        <v>0</v>
      </c>
      <c r="HA299" t="s">
        <v>1421</v>
      </c>
      <c r="HB299" t="s">
        <v>1421</v>
      </c>
      <c r="HC299" t="s">
        <v>1421</v>
      </c>
      <c r="HD299" t="s">
        <v>1421</v>
      </c>
      <c r="HE299" t="s">
        <v>1421</v>
      </c>
      <c r="HF299" t="s">
        <v>1421</v>
      </c>
      <c r="HG299">
        <v>0</v>
      </c>
      <c r="HH299">
        <v>0</v>
      </c>
      <c r="HI299" t="s">
        <v>1421</v>
      </c>
      <c r="HJ299" t="s">
        <v>1421</v>
      </c>
      <c r="HK299" t="s">
        <v>1421</v>
      </c>
      <c r="HL299" t="s">
        <v>1421</v>
      </c>
      <c r="HM299" t="s">
        <v>1421</v>
      </c>
      <c r="HN299" t="s">
        <v>1421</v>
      </c>
      <c r="HO299">
        <v>0</v>
      </c>
      <c r="HP299">
        <v>0</v>
      </c>
      <c r="HQ299">
        <v>86</v>
      </c>
      <c r="HR299">
        <v>456</v>
      </c>
      <c r="HS299">
        <v>137</v>
      </c>
      <c r="HT299">
        <v>726</v>
      </c>
      <c r="HU299">
        <v>49</v>
      </c>
      <c r="HV299">
        <v>252</v>
      </c>
      <c r="HW299">
        <v>0</v>
      </c>
      <c r="HX299">
        <v>0</v>
      </c>
      <c r="HY299" t="s">
        <v>208</v>
      </c>
      <c r="HZ299">
        <v>54</v>
      </c>
      <c r="IA299">
        <v>291</v>
      </c>
      <c r="IB299" t="s">
        <v>208</v>
      </c>
      <c r="IC299" t="s">
        <v>78</v>
      </c>
      <c r="ID299" t="s">
        <v>467</v>
      </c>
      <c r="IE299" t="s">
        <v>213</v>
      </c>
      <c r="IF299" t="s">
        <v>1421</v>
      </c>
      <c r="IG299" t="s">
        <v>208</v>
      </c>
      <c r="IH299">
        <v>3</v>
      </c>
      <c r="II299">
        <v>16</v>
      </c>
      <c r="IJ299" t="s">
        <v>213</v>
      </c>
      <c r="IK299" t="s">
        <v>219</v>
      </c>
      <c r="IL299" t="s">
        <v>238</v>
      </c>
      <c r="IM299" t="s">
        <v>238</v>
      </c>
      <c r="IN299" t="s">
        <v>1691</v>
      </c>
    </row>
    <row r="300" spans="1:248" hidden="1" x14ac:dyDescent="0.25">
      <c r="A300" t="s">
        <v>75</v>
      </c>
      <c r="B300" t="s">
        <v>76</v>
      </c>
      <c r="C300" t="s">
        <v>204</v>
      </c>
      <c r="D300" t="s">
        <v>205</v>
      </c>
      <c r="E300" t="s">
        <v>998</v>
      </c>
      <c r="F300" t="s">
        <v>999</v>
      </c>
      <c r="G300">
        <v>12</v>
      </c>
      <c r="H300">
        <v>12</v>
      </c>
      <c r="I300" t="s">
        <v>208</v>
      </c>
      <c r="J300">
        <v>1293</v>
      </c>
      <c r="K300">
        <v>7024</v>
      </c>
      <c r="L300">
        <v>131</v>
      </c>
      <c r="M300">
        <v>728</v>
      </c>
      <c r="N300" t="s">
        <v>68</v>
      </c>
      <c r="O300" t="s">
        <v>209</v>
      </c>
      <c r="P300">
        <v>112</v>
      </c>
      <c r="Q300">
        <v>617</v>
      </c>
      <c r="R300" t="s">
        <v>76</v>
      </c>
      <c r="S300" t="s">
        <v>210</v>
      </c>
      <c r="T300">
        <v>206</v>
      </c>
      <c r="U300">
        <v>1132</v>
      </c>
      <c r="V300" t="s">
        <v>68</v>
      </c>
      <c r="W300" t="s">
        <v>209</v>
      </c>
      <c r="X300">
        <v>167</v>
      </c>
      <c r="Y300">
        <v>1071</v>
      </c>
      <c r="Z300" t="s">
        <v>76</v>
      </c>
      <c r="AA300" t="s">
        <v>210</v>
      </c>
      <c r="AB300">
        <v>186</v>
      </c>
      <c r="AC300">
        <v>1083</v>
      </c>
      <c r="AD300" t="s">
        <v>68</v>
      </c>
      <c r="AE300" t="s">
        <v>209</v>
      </c>
      <c r="AF300">
        <v>207</v>
      </c>
      <c r="AG300">
        <v>1108</v>
      </c>
      <c r="AH300" t="s">
        <v>68</v>
      </c>
      <c r="AI300" t="s">
        <v>209</v>
      </c>
      <c r="AJ300">
        <v>284</v>
      </c>
      <c r="AK300">
        <v>1285</v>
      </c>
      <c r="AL300" t="s">
        <v>68</v>
      </c>
      <c r="AM300" t="s">
        <v>503</v>
      </c>
      <c r="AN300">
        <v>0</v>
      </c>
      <c r="AO300">
        <v>0</v>
      </c>
      <c r="AP300" t="s">
        <v>208</v>
      </c>
      <c r="AQ300">
        <v>453</v>
      </c>
      <c r="AR300">
        <v>2499</v>
      </c>
      <c r="AS300">
        <v>93</v>
      </c>
      <c r="AT300">
        <v>520</v>
      </c>
      <c r="AU300" t="s">
        <v>158</v>
      </c>
      <c r="AV300" t="s">
        <v>211</v>
      </c>
      <c r="AW300">
        <v>66</v>
      </c>
      <c r="AX300">
        <v>428</v>
      </c>
      <c r="AY300" t="s">
        <v>158</v>
      </c>
      <c r="AZ300" t="s">
        <v>212</v>
      </c>
      <c r="BA300">
        <v>54</v>
      </c>
      <c r="BB300">
        <v>213</v>
      </c>
      <c r="BC300" t="s">
        <v>154</v>
      </c>
      <c r="BD300" t="s">
        <v>510</v>
      </c>
      <c r="BE300">
        <v>102</v>
      </c>
      <c r="BF300">
        <v>611</v>
      </c>
      <c r="BG300" t="s">
        <v>156</v>
      </c>
      <c r="BH300" t="s">
        <v>218</v>
      </c>
      <c r="BI300">
        <v>51</v>
      </c>
      <c r="BJ300">
        <v>325</v>
      </c>
      <c r="BK300" t="s">
        <v>154</v>
      </c>
      <c r="BL300" t="s">
        <v>234</v>
      </c>
      <c r="BM300">
        <v>87</v>
      </c>
      <c r="BN300">
        <v>402</v>
      </c>
      <c r="BO300" t="s">
        <v>158</v>
      </c>
      <c r="BP300" t="s">
        <v>212</v>
      </c>
      <c r="BQ300">
        <v>0</v>
      </c>
      <c r="BR300">
        <v>0</v>
      </c>
      <c r="BS300">
        <v>728</v>
      </c>
      <c r="BT300">
        <v>0</v>
      </c>
      <c r="BU300">
        <v>0</v>
      </c>
      <c r="BV300" t="s">
        <v>213</v>
      </c>
      <c r="BW300" t="s">
        <v>1421</v>
      </c>
      <c r="BX300">
        <v>0</v>
      </c>
      <c r="BY300">
        <v>0</v>
      </c>
      <c r="BZ300">
        <v>617</v>
      </c>
      <c r="CA300">
        <v>0</v>
      </c>
      <c r="CB300">
        <v>0</v>
      </c>
      <c r="CC300" t="s">
        <v>213</v>
      </c>
      <c r="CD300" t="s">
        <v>1421</v>
      </c>
      <c r="CE300">
        <v>0</v>
      </c>
      <c r="CF300">
        <v>0</v>
      </c>
      <c r="CG300">
        <v>0</v>
      </c>
      <c r="CH300">
        <v>0</v>
      </c>
      <c r="CI300">
        <v>1132</v>
      </c>
      <c r="CJ300" t="s">
        <v>213</v>
      </c>
      <c r="CK300" t="s">
        <v>1421</v>
      </c>
      <c r="CL300">
        <v>0</v>
      </c>
      <c r="CM300">
        <v>0</v>
      </c>
      <c r="CN300">
        <v>0</v>
      </c>
      <c r="CO300">
        <v>0</v>
      </c>
      <c r="CP300">
        <v>1071</v>
      </c>
      <c r="CQ300" t="s">
        <v>213</v>
      </c>
      <c r="CR300" t="s">
        <v>1421</v>
      </c>
      <c r="CS300">
        <v>0</v>
      </c>
      <c r="CT300">
        <v>0</v>
      </c>
      <c r="CU300">
        <v>0</v>
      </c>
      <c r="CV300">
        <v>0</v>
      </c>
      <c r="CW300">
        <v>1083</v>
      </c>
      <c r="CX300" t="s">
        <v>213</v>
      </c>
      <c r="CY300" t="s">
        <v>1421</v>
      </c>
      <c r="CZ300">
        <v>0</v>
      </c>
      <c r="DA300">
        <v>0</v>
      </c>
      <c r="DB300">
        <v>0</v>
      </c>
      <c r="DC300">
        <v>0</v>
      </c>
      <c r="DD300">
        <v>1108</v>
      </c>
      <c r="DE300" t="s">
        <v>213</v>
      </c>
      <c r="DF300" t="s">
        <v>1421</v>
      </c>
      <c r="DG300">
        <v>0</v>
      </c>
      <c r="DH300">
        <v>0</v>
      </c>
      <c r="DI300">
        <v>0</v>
      </c>
      <c r="DJ300">
        <v>0</v>
      </c>
      <c r="DK300">
        <v>1285</v>
      </c>
      <c r="DL300" t="s">
        <v>213</v>
      </c>
      <c r="DM300" t="s">
        <v>1421</v>
      </c>
      <c r="DN300">
        <v>0</v>
      </c>
      <c r="DO300">
        <v>0</v>
      </c>
      <c r="DP300">
        <v>286</v>
      </c>
      <c r="DQ300">
        <v>1278</v>
      </c>
      <c r="DR300">
        <v>1007</v>
      </c>
      <c r="DS300">
        <v>5746</v>
      </c>
      <c r="DT300" t="s">
        <v>208</v>
      </c>
      <c r="DU300">
        <v>39</v>
      </c>
      <c r="DV300">
        <v>234</v>
      </c>
      <c r="DW300">
        <v>308</v>
      </c>
      <c r="DX300">
        <v>2156</v>
      </c>
      <c r="DY300">
        <v>915</v>
      </c>
      <c r="DZ300">
        <v>4997</v>
      </c>
      <c r="EA300" t="s">
        <v>208</v>
      </c>
      <c r="EB300">
        <v>643</v>
      </c>
      <c r="EC300">
        <v>3585</v>
      </c>
      <c r="ED300">
        <v>78</v>
      </c>
      <c r="EE300">
        <v>468</v>
      </c>
      <c r="EF300" t="s">
        <v>64</v>
      </c>
      <c r="EG300" t="s">
        <v>217</v>
      </c>
      <c r="EH300" t="s">
        <v>252</v>
      </c>
      <c r="EI300"/>
      <c r="EJ300">
        <v>137</v>
      </c>
      <c r="EK300">
        <v>694</v>
      </c>
      <c r="EL300" t="s">
        <v>64</v>
      </c>
      <c r="EM300" t="s">
        <v>229</v>
      </c>
      <c r="EN300" t="s">
        <v>254</v>
      </c>
      <c r="EO300"/>
      <c r="EP300">
        <v>105</v>
      </c>
      <c r="EQ300">
        <v>572</v>
      </c>
      <c r="ER300" t="s">
        <v>66</v>
      </c>
      <c r="ES300" t="s">
        <v>263</v>
      </c>
      <c r="ET300" t="s">
        <v>254</v>
      </c>
      <c r="EU300"/>
      <c r="EV300">
        <v>150</v>
      </c>
      <c r="EW300">
        <v>797</v>
      </c>
      <c r="EX300" t="s">
        <v>76</v>
      </c>
      <c r="EY300" t="s">
        <v>216</v>
      </c>
      <c r="EZ300" t="s">
        <v>254</v>
      </c>
      <c r="FA300"/>
      <c r="FB300">
        <v>81</v>
      </c>
      <c r="FC300">
        <v>585</v>
      </c>
      <c r="FD300" t="s">
        <v>76</v>
      </c>
      <c r="FE300" t="s">
        <v>214</v>
      </c>
      <c r="FF300" t="s">
        <v>254</v>
      </c>
      <c r="FG300"/>
      <c r="FH300">
        <v>92</v>
      </c>
      <c r="FI300">
        <v>469</v>
      </c>
      <c r="FJ300" t="s">
        <v>68</v>
      </c>
      <c r="FK300" t="s">
        <v>503</v>
      </c>
      <c r="FL300" t="s">
        <v>254</v>
      </c>
      <c r="FM300"/>
      <c r="FN300">
        <v>0</v>
      </c>
      <c r="FO300">
        <v>0</v>
      </c>
      <c r="FP300" t="s">
        <v>208</v>
      </c>
      <c r="FQ300">
        <v>272</v>
      </c>
      <c r="FR300">
        <v>1412</v>
      </c>
      <c r="FS300">
        <v>37</v>
      </c>
      <c r="FT300">
        <v>81</v>
      </c>
      <c r="FU300" t="s">
        <v>158</v>
      </c>
      <c r="FV300" t="s">
        <v>1421</v>
      </c>
      <c r="FW300" t="s">
        <v>212</v>
      </c>
      <c r="FX300" t="s">
        <v>1421</v>
      </c>
      <c r="FY300" t="s">
        <v>509</v>
      </c>
      <c r="FZ300"/>
      <c r="GA300">
        <v>15</v>
      </c>
      <c r="GB300">
        <v>62</v>
      </c>
      <c r="GC300" t="s">
        <v>154</v>
      </c>
      <c r="GD300" t="s">
        <v>1421</v>
      </c>
      <c r="GE300" t="s">
        <v>510</v>
      </c>
      <c r="GF300" t="s">
        <v>1421</v>
      </c>
      <c r="GG300" t="s">
        <v>509</v>
      </c>
      <c r="GH300"/>
      <c r="GI300">
        <v>37</v>
      </c>
      <c r="GJ300">
        <v>83</v>
      </c>
      <c r="GK300" t="s">
        <v>156</v>
      </c>
      <c r="GL300" t="s">
        <v>1421</v>
      </c>
      <c r="GM300" t="s">
        <v>228</v>
      </c>
      <c r="GN300" t="s">
        <v>1421</v>
      </c>
      <c r="GO300" t="s">
        <v>509</v>
      </c>
      <c r="GP300"/>
      <c r="GQ300">
        <v>50</v>
      </c>
      <c r="GR300">
        <v>349</v>
      </c>
      <c r="GS300" t="s">
        <v>156</v>
      </c>
      <c r="GT300" t="s">
        <v>1421</v>
      </c>
      <c r="GU300" t="s">
        <v>218</v>
      </c>
      <c r="GV300" t="s">
        <v>1421</v>
      </c>
      <c r="GW300" t="s">
        <v>509</v>
      </c>
      <c r="GX300"/>
      <c r="GY300">
        <v>41</v>
      </c>
      <c r="GZ300">
        <v>234</v>
      </c>
      <c r="HA300" t="s">
        <v>158</v>
      </c>
      <c r="HB300" t="s">
        <v>1421</v>
      </c>
      <c r="HC300" t="s">
        <v>211</v>
      </c>
      <c r="HD300" t="s">
        <v>1421</v>
      </c>
      <c r="HE300" t="s">
        <v>509</v>
      </c>
      <c r="HF300"/>
      <c r="HG300">
        <v>92</v>
      </c>
      <c r="HH300">
        <v>603</v>
      </c>
      <c r="HI300" t="s">
        <v>158</v>
      </c>
      <c r="HJ300" t="s">
        <v>1421</v>
      </c>
      <c r="HK300" t="s">
        <v>212</v>
      </c>
      <c r="HL300" t="s">
        <v>1421</v>
      </c>
      <c r="HM300" t="s">
        <v>509</v>
      </c>
      <c r="HN300"/>
      <c r="HO300">
        <v>0</v>
      </c>
      <c r="HP300">
        <v>0</v>
      </c>
      <c r="HQ300">
        <v>239</v>
      </c>
      <c r="HR300">
        <v>1328</v>
      </c>
      <c r="HS300">
        <v>305</v>
      </c>
      <c r="HT300">
        <v>1542</v>
      </c>
      <c r="HU300">
        <v>371</v>
      </c>
      <c r="HV300">
        <v>2127</v>
      </c>
      <c r="HW300">
        <v>0</v>
      </c>
      <c r="HX300">
        <v>0</v>
      </c>
      <c r="HY300" t="s">
        <v>208</v>
      </c>
      <c r="HZ300">
        <v>1191</v>
      </c>
      <c r="IA300">
        <v>6412</v>
      </c>
      <c r="IB300" t="s">
        <v>208</v>
      </c>
      <c r="IC300" t="s">
        <v>64</v>
      </c>
      <c r="ID300" t="s">
        <v>217</v>
      </c>
      <c r="IE300" t="s">
        <v>208</v>
      </c>
      <c r="IF300" t="s">
        <v>156</v>
      </c>
      <c r="IG300" t="s">
        <v>208</v>
      </c>
      <c r="IH300">
        <v>267</v>
      </c>
      <c r="II300">
        <v>1424</v>
      </c>
      <c r="IJ300" t="s">
        <v>208</v>
      </c>
      <c r="IK300" t="s">
        <v>219</v>
      </c>
      <c r="IL300" t="s">
        <v>230</v>
      </c>
      <c r="IM300" t="s">
        <v>230</v>
      </c>
      <c r="IN300" t="s">
        <v>1421</v>
      </c>
    </row>
    <row r="301" spans="1:248" hidden="1" x14ac:dyDescent="0.25">
      <c r="A301" t="s">
        <v>77</v>
      </c>
      <c r="B301" t="s">
        <v>78</v>
      </c>
      <c r="C301" t="s">
        <v>416</v>
      </c>
      <c r="D301" t="s">
        <v>283</v>
      </c>
      <c r="E301" t="s">
        <v>475</v>
      </c>
      <c r="F301" t="s">
        <v>476</v>
      </c>
      <c r="G301">
        <v>12</v>
      </c>
      <c r="H301">
        <v>12</v>
      </c>
      <c r="I301" t="s">
        <v>208</v>
      </c>
      <c r="J301">
        <v>1651</v>
      </c>
      <c r="K301">
        <v>8685</v>
      </c>
      <c r="L301">
        <v>150</v>
      </c>
      <c r="M301">
        <v>810</v>
      </c>
      <c r="N301" t="s">
        <v>78</v>
      </c>
      <c r="O301" t="s">
        <v>283</v>
      </c>
      <c r="P301">
        <v>210</v>
      </c>
      <c r="Q301">
        <v>1113</v>
      </c>
      <c r="R301" t="s">
        <v>78</v>
      </c>
      <c r="S301" t="s">
        <v>283</v>
      </c>
      <c r="T301">
        <v>231</v>
      </c>
      <c r="U301">
        <v>1247</v>
      </c>
      <c r="V301" t="s">
        <v>78</v>
      </c>
      <c r="W301" t="s">
        <v>283</v>
      </c>
      <c r="X301">
        <v>171</v>
      </c>
      <c r="Y301">
        <v>889</v>
      </c>
      <c r="Z301" t="s">
        <v>78</v>
      </c>
      <c r="AA301" t="s">
        <v>283</v>
      </c>
      <c r="AB301">
        <v>207</v>
      </c>
      <c r="AC301">
        <v>1097</v>
      </c>
      <c r="AD301" t="s">
        <v>78</v>
      </c>
      <c r="AE301" t="s">
        <v>283</v>
      </c>
      <c r="AF301">
        <v>241</v>
      </c>
      <c r="AG301">
        <v>1277</v>
      </c>
      <c r="AH301" t="s">
        <v>78</v>
      </c>
      <c r="AI301" t="s">
        <v>283</v>
      </c>
      <c r="AJ301">
        <v>441</v>
      </c>
      <c r="AK301">
        <v>2252</v>
      </c>
      <c r="AL301" t="s">
        <v>78</v>
      </c>
      <c r="AM301" t="s">
        <v>283</v>
      </c>
      <c r="AN301">
        <v>0</v>
      </c>
      <c r="AO301">
        <v>0</v>
      </c>
      <c r="AP301" t="s">
        <v>213</v>
      </c>
      <c r="AQ301">
        <v>0</v>
      </c>
      <c r="AR301">
        <v>0</v>
      </c>
      <c r="AS301">
        <v>0</v>
      </c>
      <c r="AT301">
        <v>0</v>
      </c>
      <c r="AU301" t="s">
        <v>1421</v>
      </c>
      <c r="AV301" t="s">
        <v>1421</v>
      </c>
      <c r="AW301">
        <v>0</v>
      </c>
      <c r="AX301">
        <v>0</v>
      </c>
      <c r="AY301" t="s">
        <v>1421</v>
      </c>
      <c r="AZ301" t="s">
        <v>1421</v>
      </c>
      <c r="BA301">
        <v>0</v>
      </c>
      <c r="BB301">
        <v>0</v>
      </c>
      <c r="BC301" t="s">
        <v>1421</v>
      </c>
      <c r="BD301" t="s">
        <v>1421</v>
      </c>
      <c r="BE301">
        <v>0</v>
      </c>
      <c r="BF301">
        <v>0</v>
      </c>
      <c r="BG301" t="s">
        <v>1421</v>
      </c>
      <c r="BH301" t="s">
        <v>1421</v>
      </c>
      <c r="BI301">
        <v>0</v>
      </c>
      <c r="BJ301">
        <v>0</v>
      </c>
      <c r="BK301" t="s">
        <v>1421</v>
      </c>
      <c r="BL301" t="s">
        <v>1421</v>
      </c>
      <c r="BM301">
        <v>0</v>
      </c>
      <c r="BN301">
        <v>0</v>
      </c>
      <c r="BO301" t="s">
        <v>1421</v>
      </c>
      <c r="BP301" t="s">
        <v>1421</v>
      </c>
      <c r="BQ301">
        <v>0</v>
      </c>
      <c r="BR301">
        <v>0</v>
      </c>
      <c r="BS301">
        <v>810</v>
      </c>
      <c r="BT301">
        <v>0</v>
      </c>
      <c r="BU301">
        <v>0</v>
      </c>
      <c r="BV301" t="s">
        <v>213</v>
      </c>
      <c r="BW301" t="s">
        <v>1421</v>
      </c>
      <c r="BX301">
        <v>0</v>
      </c>
      <c r="BY301">
        <v>0</v>
      </c>
      <c r="BZ301">
        <v>0</v>
      </c>
      <c r="CA301">
        <v>1113</v>
      </c>
      <c r="CB301">
        <v>0</v>
      </c>
      <c r="CC301" t="s">
        <v>213</v>
      </c>
      <c r="CD301" t="s">
        <v>1421</v>
      </c>
      <c r="CE301">
        <v>0</v>
      </c>
      <c r="CF301">
        <v>0</v>
      </c>
      <c r="CG301">
        <v>1247</v>
      </c>
      <c r="CH301">
        <v>0</v>
      </c>
      <c r="CI301">
        <v>0</v>
      </c>
      <c r="CJ301" t="s">
        <v>213</v>
      </c>
      <c r="CK301" t="s">
        <v>1421</v>
      </c>
      <c r="CL301">
        <v>0</v>
      </c>
      <c r="CM301">
        <v>0</v>
      </c>
      <c r="CN301">
        <v>0</v>
      </c>
      <c r="CO301">
        <v>889</v>
      </c>
      <c r="CP301">
        <v>0</v>
      </c>
      <c r="CQ301" t="s">
        <v>213</v>
      </c>
      <c r="CR301" t="s">
        <v>1421</v>
      </c>
      <c r="CS301">
        <v>0</v>
      </c>
      <c r="CT301">
        <v>0</v>
      </c>
      <c r="CU301">
        <v>0</v>
      </c>
      <c r="CV301">
        <v>1097</v>
      </c>
      <c r="CW301">
        <v>0</v>
      </c>
      <c r="CX301" t="s">
        <v>213</v>
      </c>
      <c r="CY301" t="s">
        <v>1421</v>
      </c>
      <c r="CZ301">
        <v>0</v>
      </c>
      <c r="DA301">
        <v>0</v>
      </c>
      <c r="DB301">
        <v>0</v>
      </c>
      <c r="DC301">
        <v>1277</v>
      </c>
      <c r="DD301">
        <v>0</v>
      </c>
      <c r="DE301" t="s">
        <v>213</v>
      </c>
      <c r="DF301" t="s">
        <v>1421</v>
      </c>
      <c r="DG301">
        <v>0</v>
      </c>
      <c r="DH301">
        <v>0</v>
      </c>
      <c r="DI301">
        <v>0</v>
      </c>
      <c r="DJ301">
        <v>0</v>
      </c>
      <c r="DK301">
        <v>2252</v>
      </c>
      <c r="DL301" t="s">
        <v>213</v>
      </c>
      <c r="DM301" t="s">
        <v>1421</v>
      </c>
      <c r="DN301">
        <v>0</v>
      </c>
      <c r="DO301">
        <v>0</v>
      </c>
      <c r="DP301">
        <v>0</v>
      </c>
      <c r="DQ301">
        <v>0</v>
      </c>
      <c r="DR301">
        <v>1651</v>
      </c>
      <c r="DS301">
        <v>8685</v>
      </c>
      <c r="DT301" t="s">
        <v>213</v>
      </c>
      <c r="DU301">
        <v>0</v>
      </c>
      <c r="DV301">
        <v>0</v>
      </c>
      <c r="DW301">
        <v>4791</v>
      </c>
      <c r="DX301">
        <v>24434</v>
      </c>
      <c r="DY301">
        <v>122</v>
      </c>
      <c r="DZ301">
        <v>597</v>
      </c>
      <c r="EA301" t="s">
        <v>208</v>
      </c>
      <c r="EB301">
        <v>122</v>
      </c>
      <c r="EC301">
        <v>597</v>
      </c>
      <c r="ED301">
        <v>5</v>
      </c>
      <c r="EE301">
        <v>26</v>
      </c>
      <c r="EF301" t="s">
        <v>78</v>
      </c>
      <c r="EG301" t="s">
        <v>283</v>
      </c>
      <c r="EH301" t="s">
        <v>252</v>
      </c>
      <c r="EI301"/>
      <c r="EJ301">
        <v>0</v>
      </c>
      <c r="EK301">
        <v>0</v>
      </c>
      <c r="EL301" t="s">
        <v>1421</v>
      </c>
      <c r="EM301" t="s">
        <v>1421</v>
      </c>
      <c r="EN301" t="s">
        <v>1421</v>
      </c>
      <c r="EO301" t="s">
        <v>1421</v>
      </c>
      <c r="EP301">
        <v>4</v>
      </c>
      <c r="EQ301">
        <v>21</v>
      </c>
      <c r="ER301" t="s">
        <v>78</v>
      </c>
      <c r="ES301" t="s">
        <v>283</v>
      </c>
      <c r="ET301" t="s">
        <v>252</v>
      </c>
      <c r="EU301"/>
      <c r="EV301">
        <v>6</v>
      </c>
      <c r="EW301">
        <v>31</v>
      </c>
      <c r="EX301" t="s">
        <v>78</v>
      </c>
      <c r="EY301" t="s">
        <v>283</v>
      </c>
      <c r="EZ301" t="s">
        <v>254</v>
      </c>
      <c r="FA301"/>
      <c r="FB301">
        <v>10</v>
      </c>
      <c r="FC301">
        <v>52</v>
      </c>
      <c r="FD301" t="s">
        <v>78</v>
      </c>
      <c r="FE301" t="s">
        <v>283</v>
      </c>
      <c r="FF301" t="s">
        <v>215</v>
      </c>
      <c r="FG301"/>
      <c r="FH301">
        <v>97</v>
      </c>
      <c r="FI301">
        <v>467</v>
      </c>
      <c r="FJ301" t="s">
        <v>78</v>
      </c>
      <c r="FK301" t="s">
        <v>283</v>
      </c>
      <c r="FL301" t="s">
        <v>254</v>
      </c>
      <c r="FM301"/>
      <c r="FN301">
        <v>0</v>
      </c>
      <c r="FO301">
        <v>0</v>
      </c>
      <c r="FP301" t="s">
        <v>213</v>
      </c>
      <c r="FQ301">
        <v>0</v>
      </c>
      <c r="FR301">
        <v>0</v>
      </c>
      <c r="FS301">
        <v>0</v>
      </c>
      <c r="FT301">
        <v>0</v>
      </c>
      <c r="FU301" t="s">
        <v>1421</v>
      </c>
      <c r="FV301" t="s">
        <v>1421</v>
      </c>
      <c r="FW301" t="s">
        <v>1421</v>
      </c>
      <c r="FX301" t="s">
        <v>1421</v>
      </c>
      <c r="FY301" t="s">
        <v>1421</v>
      </c>
      <c r="FZ301" t="s">
        <v>1421</v>
      </c>
      <c r="GA301">
        <v>0</v>
      </c>
      <c r="GB301">
        <v>0</v>
      </c>
      <c r="GC301" t="s">
        <v>1421</v>
      </c>
      <c r="GD301" t="s">
        <v>1421</v>
      </c>
      <c r="GE301" t="s">
        <v>1421</v>
      </c>
      <c r="GF301" t="s">
        <v>1421</v>
      </c>
      <c r="GG301" t="s">
        <v>1421</v>
      </c>
      <c r="GH301" t="s">
        <v>1421</v>
      </c>
      <c r="GI301">
        <v>0</v>
      </c>
      <c r="GJ301">
        <v>0</v>
      </c>
      <c r="GK301" t="s">
        <v>1421</v>
      </c>
      <c r="GL301" t="s">
        <v>1421</v>
      </c>
      <c r="GM301" t="s">
        <v>1421</v>
      </c>
      <c r="GN301" t="s">
        <v>1421</v>
      </c>
      <c r="GO301" t="s">
        <v>1421</v>
      </c>
      <c r="GP301" t="s">
        <v>1421</v>
      </c>
      <c r="GQ301">
        <v>0</v>
      </c>
      <c r="GR301">
        <v>0</v>
      </c>
      <c r="GS301" t="s">
        <v>1421</v>
      </c>
      <c r="GT301" t="s">
        <v>1421</v>
      </c>
      <c r="GU301" t="s">
        <v>1421</v>
      </c>
      <c r="GV301" t="s">
        <v>1421</v>
      </c>
      <c r="GW301" t="s">
        <v>1421</v>
      </c>
      <c r="GX301" t="s">
        <v>1421</v>
      </c>
      <c r="GY301">
        <v>0</v>
      </c>
      <c r="GZ301">
        <v>0</v>
      </c>
      <c r="HA301" t="s">
        <v>1421</v>
      </c>
      <c r="HB301" t="s">
        <v>1421</v>
      </c>
      <c r="HC301" t="s">
        <v>1421</v>
      </c>
      <c r="HD301" t="s">
        <v>1421</v>
      </c>
      <c r="HE301" t="s">
        <v>1421</v>
      </c>
      <c r="HF301" t="s">
        <v>1421</v>
      </c>
      <c r="HG301">
        <v>0</v>
      </c>
      <c r="HH301">
        <v>0</v>
      </c>
      <c r="HI301" t="s">
        <v>1421</v>
      </c>
      <c r="HJ301" t="s">
        <v>1421</v>
      </c>
      <c r="HK301" t="s">
        <v>1421</v>
      </c>
      <c r="HL301" t="s">
        <v>1421</v>
      </c>
      <c r="HM301" t="s">
        <v>1421</v>
      </c>
      <c r="HN301" t="s">
        <v>1421</v>
      </c>
      <c r="HO301">
        <v>0</v>
      </c>
      <c r="HP301">
        <v>0</v>
      </c>
      <c r="HQ301">
        <v>46</v>
      </c>
      <c r="HR301">
        <v>225</v>
      </c>
      <c r="HS301">
        <v>43</v>
      </c>
      <c r="HT301">
        <v>211</v>
      </c>
      <c r="HU301">
        <v>33</v>
      </c>
      <c r="HV301">
        <v>161</v>
      </c>
      <c r="HW301">
        <v>0</v>
      </c>
      <c r="HX301">
        <v>0</v>
      </c>
      <c r="HY301" t="s">
        <v>208</v>
      </c>
      <c r="HZ301">
        <v>99</v>
      </c>
      <c r="IA301">
        <v>517</v>
      </c>
      <c r="IB301" t="s">
        <v>208</v>
      </c>
      <c r="IC301" t="s">
        <v>78</v>
      </c>
      <c r="ID301" t="s">
        <v>283</v>
      </c>
      <c r="IE301" t="s">
        <v>213</v>
      </c>
      <c r="IF301" t="s">
        <v>1421</v>
      </c>
      <c r="IG301" t="s">
        <v>208</v>
      </c>
      <c r="IH301">
        <v>33</v>
      </c>
      <c r="II301">
        <v>176</v>
      </c>
      <c r="IJ301" t="s">
        <v>213</v>
      </c>
      <c r="IK301" t="s">
        <v>230</v>
      </c>
      <c r="IL301" t="s">
        <v>230</v>
      </c>
      <c r="IM301" t="s">
        <v>230</v>
      </c>
      <c r="IN301" t="s">
        <v>1692</v>
      </c>
    </row>
    <row r="302" spans="1:248" hidden="1" x14ac:dyDescent="0.25">
      <c r="A302" t="s">
        <v>69</v>
      </c>
      <c r="B302" t="s">
        <v>70</v>
      </c>
      <c r="C302" t="s">
        <v>586</v>
      </c>
      <c r="D302" t="s">
        <v>447</v>
      </c>
      <c r="E302" t="s">
        <v>587</v>
      </c>
      <c r="F302" t="s">
        <v>588</v>
      </c>
      <c r="G302">
        <v>12</v>
      </c>
      <c r="H302">
        <v>12</v>
      </c>
      <c r="I302" t="s">
        <v>208</v>
      </c>
      <c r="J302">
        <v>212</v>
      </c>
      <c r="K302">
        <v>1124</v>
      </c>
      <c r="L302">
        <v>17</v>
      </c>
      <c r="M302">
        <v>90</v>
      </c>
      <c r="N302" t="s">
        <v>70</v>
      </c>
      <c r="O302" t="s">
        <v>589</v>
      </c>
      <c r="P302">
        <v>15</v>
      </c>
      <c r="Q302">
        <v>81</v>
      </c>
      <c r="R302" t="s">
        <v>70</v>
      </c>
      <c r="S302" t="s">
        <v>447</v>
      </c>
      <c r="T302">
        <v>11</v>
      </c>
      <c r="U302">
        <v>58</v>
      </c>
      <c r="V302" t="s">
        <v>70</v>
      </c>
      <c r="W302" t="s">
        <v>589</v>
      </c>
      <c r="X302">
        <v>12</v>
      </c>
      <c r="Y302">
        <v>64</v>
      </c>
      <c r="Z302" t="s">
        <v>70</v>
      </c>
      <c r="AA302" t="s">
        <v>589</v>
      </c>
      <c r="AB302">
        <v>10</v>
      </c>
      <c r="AC302">
        <v>53</v>
      </c>
      <c r="AD302" t="s">
        <v>70</v>
      </c>
      <c r="AE302" t="s">
        <v>589</v>
      </c>
      <c r="AF302">
        <v>38</v>
      </c>
      <c r="AG302">
        <v>201</v>
      </c>
      <c r="AH302" t="s">
        <v>70</v>
      </c>
      <c r="AI302" t="s">
        <v>447</v>
      </c>
      <c r="AJ302">
        <v>109</v>
      </c>
      <c r="AK302">
        <v>577</v>
      </c>
      <c r="AL302" t="s">
        <v>70</v>
      </c>
      <c r="AM302" t="s">
        <v>447</v>
      </c>
      <c r="AN302">
        <v>0</v>
      </c>
      <c r="AO302">
        <v>0</v>
      </c>
      <c r="AP302" t="s">
        <v>213</v>
      </c>
      <c r="AQ302">
        <v>0</v>
      </c>
      <c r="AR302">
        <v>0</v>
      </c>
      <c r="AS302">
        <v>0</v>
      </c>
      <c r="AT302">
        <v>0</v>
      </c>
      <c r="AU302" t="s">
        <v>1421</v>
      </c>
      <c r="AV302" t="s">
        <v>1421</v>
      </c>
      <c r="AW302">
        <v>0</v>
      </c>
      <c r="AX302">
        <v>0</v>
      </c>
      <c r="AY302" t="s">
        <v>1421</v>
      </c>
      <c r="AZ302" t="s">
        <v>1421</v>
      </c>
      <c r="BA302">
        <v>0</v>
      </c>
      <c r="BB302">
        <v>0</v>
      </c>
      <c r="BC302" t="s">
        <v>1421</v>
      </c>
      <c r="BD302" t="s">
        <v>1421</v>
      </c>
      <c r="BE302">
        <v>0</v>
      </c>
      <c r="BF302">
        <v>0</v>
      </c>
      <c r="BG302" t="s">
        <v>1421</v>
      </c>
      <c r="BH302" t="s">
        <v>1421</v>
      </c>
      <c r="BI302">
        <v>0</v>
      </c>
      <c r="BJ302">
        <v>0</v>
      </c>
      <c r="BK302" t="s">
        <v>1421</v>
      </c>
      <c r="BL302" t="s">
        <v>1421</v>
      </c>
      <c r="BM302">
        <v>0</v>
      </c>
      <c r="BN302">
        <v>0</v>
      </c>
      <c r="BO302" t="s">
        <v>1421</v>
      </c>
      <c r="BP302" t="s">
        <v>1421</v>
      </c>
      <c r="BQ302">
        <v>0</v>
      </c>
      <c r="BR302">
        <v>0</v>
      </c>
      <c r="BS302">
        <v>58</v>
      </c>
      <c r="BT302">
        <v>32</v>
      </c>
      <c r="BU302">
        <v>0</v>
      </c>
      <c r="BV302" t="s">
        <v>213</v>
      </c>
      <c r="BW302" t="s">
        <v>1421</v>
      </c>
      <c r="BX302">
        <v>0</v>
      </c>
      <c r="BY302">
        <v>0</v>
      </c>
      <c r="BZ302">
        <v>0</v>
      </c>
      <c r="CA302">
        <v>81</v>
      </c>
      <c r="CB302">
        <v>0</v>
      </c>
      <c r="CC302" t="s">
        <v>213</v>
      </c>
      <c r="CD302" t="s">
        <v>1421</v>
      </c>
      <c r="CE302">
        <v>0</v>
      </c>
      <c r="CF302">
        <v>0</v>
      </c>
      <c r="CG302">
        <v>0</v>
      </c>
      <c r="CH302">
        <v>58</v>
      </c>
      <c r="CI302">
        <v>0</v>
      </c>
      <c r="CJ302" t="s">
        <v>213</v>
      </c>
      <c r="CK302" t="s">
        <v>1421</v>
      </c>
      <c r="CL302">
        <v>0</v>
      </c>
      <c r="CM302">
        <v>0</v>
      </c>
      <c r="CN302">
        <v>0</v>
      </c>
      <c r="CO302">
        <v>64</v>
      </c>
      <c r="CP302">
        <v>0</v>
      </c>
      <c r="CQ302" t="s">
        <v>213</v>
      </c>
      <c r="CR302" t="s">
        <v>1421</v>
      </c>
      <c r="CS302">
        <v>0</v>
      </c>
      <c r="CT302">
        <v>0</v>
      </c>
      <c r="CU302">
        <v>0</v>
      </c>
      <c r="CV302">
        <v>53</v>
      </c>
      <c r="CW302">
        <v>0</v>
      </c>
      <c r="CX302" t="s">
        <v>213</v>
      </c>
      <c r="CY302" t="s">
        <v>1421</v>
      </c>
      <c r="CZ302">
        <v>0</v>
      </c>
      <c r="DA302">
        <v>0</v>
      </c>
      <c r="DB302">
        <v>0</v>
      </c>
      <c r="DC302">
        <v>201</v>
      </c>
      <c r="DD302">
        <v>0</v>
      </c>
      <c r="DE302" t="s">
        <v>213</v>
      </c>
      <c r="DF302" t="s">
        <v>1421</v>
      </c>
      <c r="DG302">
        <v>0</v>
      </c>
      <c r="DH302">
        <v>0</v>
      </c>
      <c r="DI302">
        <v>0</v>
      </c>
      <c r="DJ302">
        <v>577</v>
      </c>
      <c r="DK302">
        <v>0</v>
      </c>
      <c r="DL302" t="s">
        <v>213</v>
      </c>
      <c r="DM302" t="s">
        <v>1421</v>
      </c>
      <c r="DN302">
        <v>0</v>
      </c>
      <c r="DO302">
        <v>0</v>
      </c>
      <c r="DP302">
        <v>0</v>
      </c>
      <c r="DQ302">
        <v>0</v>
      </c>
      <c r="DR302">
        <v>212</v>
      </c>
      <c r="DS302">
        <v>1124</v>
      </c>
      <c r="DT302" t="s">
        <v>208</v>
      </c>
      <c r="DU302">
        <v>7</v>
      </c>
      <c r="DV302">
        <v>37</v>
      </c>
      <c r="DW302">
        <v>1052</v>
      </c>
      <c r="DX302">
        <v>4243</v>
      </c>
      <c r="DY302">
        <v>225</v>
      </c>
      <c r="DZ302">
        <v>1196</v>
      </c>
      <c r="EA302" t="s">
        <v>208</v>
      </c>
      <c r="EB302">
        <v>225</v>
      </c>
      <c r="EC302">
        <v>1196</v>
      </c>
      <c r="ED302">
        <v>11</v>
      </c>
      <c r="EE302">
        <v>58</v>
      </c>
      <c r="EF302" t="s">
        <v>70</v>
      </c>
      <c r="EG302" t="s">
        <v>589</v>
      </c>
      <c r="EH302" t="s">
        <v>252</v>
      </c>
      <c r="EI302"/>
      <c r="EJ302">
        <v>12</v>
      </c>
      <c r="EK302">
        <v>63</v>
      </c>
      <c r="EL302" t="s">
        <v>70</v>
      </c>
      <c r="EM302" t="s">
        <v>384</v>
      </c>
      <c r="EN302" t="s">
        <v>252</v>
      </c>
      <c r="EO302"/>
      <c r="EP302">
        <v>29</v>
      </c>
      <c r="EQ302">
        <v>154</v>
      </c>
      <c r="ER302" t="s">
        <v>70</v>
      </c>
      <c r="ES302" t="s">
        <v>589</v>
      </c>
      <c r="ET302" t="s">
        <v>215</v>
      </c>
      <c r="EU302"/>
      <c r="EV302">
        <v>13</v>
      </c>
      <c r="EW302">
        <v>69</v>
      </c>
      <c r="EX302" t="s">
        <v>70</v>
      </c>
      <c r="EY302" t="s">
        <v>589</v>
      </c>
      <c r="EZ302" t="s">
        <v>252</v>
      </c>
      <c r="FA302"/>
      <c r="FB302">
        <v>15</v>
      </c>
      <c r="FC302">
        <v>80</v>
      </c>
      <c r="FD302" t="s">
        <v>70</v>
      </c>
      <c r="FE302" t="s">
        <v>447</v>
      </c>
      <c r="FF302" t="s">
        <v>254</v>
      </c>
      <c r="FG302"/>
      <c r="FH302">
        <v>145</v>
      </c>
      <c r="FI302">
        <v>772</v>
      </c>
      <c r="FJ302" t="s">
        <v>70</v>
      </c>
      <c r="FK302" t="s">
        <v>589</v>
      </c>
      <c r="FL302" t="s">
        <v>252</v>
      </c>
      <c r="FM302"/>
      <c r="FN302">
        <v>0</v>
      </c>
      <c r="FO302">
        <v>0</v>
      </c>
      <c r="FP302" t="s">
        <v>213</v>
      </c>
      <c r="FQ302">
        <v>0</v>
      </c>
      <c r="FR302">
        <v>0</v>
      </c>
      <c r="FS302">
        <v>0</v>
      </c>
      <c r="FT302">
        <v>0</v>
      </c>
      <c r="FU302" t="s">
        <v>1421</v>
      </c>
      <c r="FV302" t="s">
        <v>1421</v>
      </c>
      <c r="FW302" t="s">
        <v>1421</v>
      </c>
      <c r="FX302" t="s">
        <v>1421</v>
      </c>
      <c r="FY302" t="s">
        <v>1421</v>
      </c>
      <c r="FZ302" t="s">
        <v>1421</v>
      </c>
      <c r="GA302">
        <v>0</v>
      </c>
      <c r="GB302">
        <v>0</v>
      </c>
      <c r="GC302" t="s">
        <v>1421</v>
      </c>
      <c r="GD302" t="s">
        <v>1421</v>
      </c>
      <c r="GE302" t="s">
        <v>1421</v>
      </c>
      <c r="GF302" t="s">
        <v>1421</v>
      </c>
      <c r="GG302" t="s">
        <v>1421</v>
      </c>
      <c r="GH302" t="s">
        <v>1421</v>
      </c>
      <c r="GI302">
        <v>0</v>
      </c>
      <c r="GJ302">
        <v>0</v>
      </c>
      <c r="GK302" t="s">
        <v>1421</v>
      </c>
      <c r="GL302" t="s">
        <v>1421</v>
      </c>
      <c r="GM302" t="s">
        <v>1421</v>
      </c>
      <c r="GN302" t="s">
        <v>1421</v>
      </c>
      <c r="GO302" t="s">
        <v>1421</v>
      </c>
      <c r="GP302" t="s">
        <v>1421</v>
      </c>
      <c r="GQ302">
        <v>0</v>
      </c>
      <c r="GR302">
        <v>0</v>
      </c>
      <c r="GS302" t="s">
        <v>1421</v>
      </c>
      <c r="GT302" t="s">
        <v>1421</v>
      </c>
      <c r="GU302" t="s">
        <v>1421</v>
      </c>
      <c r="GV302" t="s">
        <v>1421</v>
      </c>
      <c r="GW302" t="s">
        <v>1421</v>
      </c>
      <c r="GX302" t="s">
        <v>1421</v>
      </c>
      <c r="GY302">
        <v>0</v>
      </c>
      <c r="GZ302">
        <v>0</v>
      </c>
      <c r="HA302" t="s">
        <v>1421</v>
      </c>
      <c r="HB302" t="s">
        <v>1421</v>
      </c>
      <c r="HC302" t="s">
        <v>1421</v>
      </c>
      <c r="HD302" t="s">
        <v>1421</v>
      </c>
      <c r="HE302" t="s">
        <v>1421</v>
      </c>
      <c r="HF302" t="s">
        <v>1421</v>
      </c>
      <c r="HG302">
        <v>0</v>
      </c>
      <c r="HH302">
        <v>0</v>
      </c>
      <c r="HI302" t="s">
        <v>1421</v>
      </c>
      <c r="HJ302" t="s">
        <v>1421</v>
      </c>
      <c r="HK302" t="s">
        <v>1421</v>
      </c>
      <c r="HL302" t="s">
        <v>1421</v>
      </c>
      <c r="HM302" t="s">
        <v>1421</v>
      </c>
      <c r="HN302" t="s">
        <v>1421</v>
      </c>
      <c r="HO302">
        <v>0</v>
      </c>
      <c r="HP302">
        <v>0</v>
      </c>
      <c r="HQ302">
        <v>96</v>
      </c>
      <c r="HR302">
        <v>510</v>
      </c>
      <c r="HS302">
        <v>70</v>
      </c>
      <c r="HT302">
        <v>372</v>
      </c>
      <c r="HU302">
        <v>59</v>
      </c>
      <c r="HV302">
        <v>314</v>
      </c>
      <c r="HW302">
        <v>0</v>
      </c>
      <c r="HX302">
        <v>0</v>
      </c>
      <c r="HY302" t="s">
        <v>208</v>
      </c>
      <c r="HZ302">
        <v>33</v>
      </c>
      <c r="IA302">
        <v>176</v>
      </c>
      <c r="IB302" t="s">
        <v>208</v>
      </c>
      <c r="IC302" t="s">
        <v>70</v>
      </c>
      <c r="ID302" t="s">
        <v>589</v>
      </c>
      <c r="IE302" t="s">
        <v>208</v>
      </c>
      <c r="IF302" t="s">
        <v>158</v>
      </c>
      <c r="IG302" t="s">
        <v>208</v>
      </c>
      <c r="IH302">
        <v>43</v>
      </c>
      <c r="II302">
        <v>229</v>
      </c>
      <c r="IJ302" t="s">
        <v>213</v>
      </c>
      <c r="IK302" t="s">
        <v>230</v>
      </c>
      <c r="IL302" t="s">
        <v>219</v>
      </c>
      <c r="IM302" t="s">
        <v>219</v>
      </c>
      <c r="IN302" t="s">
        <v>1693</v>
      </c>
    </row>
    <row r="303" spans="1:248" hidden="1" x14ac:dyDescent="0.25">
      <c r="A303" t="s">
        <v>71</v>
      </c>
      <c r="B303" t="s">
        <v>72</v>
      </c>
      <c r="C303" t="s">
        <v>629</v>
      </c>
      <c r="D303" t="s">
        <v>630</v>
      </c>
      <c r="E303" t="s">
        <v>1194</v>
      </c>
      <c r="F303" t="s">
        <v>1195</v>
      </c>
      <c r="G303">
        <v>12</v>
      </c>
      <c r="H303">
        <v>12</v>
      </c>
      <c r="I303" t="s">
        <v>213</v>
      </c>
      <c r="J303">
        <v>0</v>
      </c>
      <c r="K303">
        <v>0</v>
      </c>
      <c r="L303">
        <v>0</v>
      </c>
      <c r="M303">
        <v>0</v>
      </c>
      <c r="N303" t="s">
        <v>1421</v>
      </c>
      <c r="O303" t="s">
        <v>1421</v>
      </c>
      <c r="P303">
        <v>0</v>
      </c>
      <c r="Q303">
        <v>0</v>
      </c>
      <c r="R303" t="s">
        <v>1421</v>
      </c>
      <c r="S303" t="s">
        <v>1421</v>
      </c>
      <c r="T303">
        <v>0</v>
      </c>
      <c r="U303">
        <v>0</v>
      </c>
      <c r="V303" t="s">
        <v>1421</v>
      </c>
      <c r="W303" t="s">
        <v>1421</v>
      </c>
      <c r="X303">
        <v>0</v>
      </c>
      <c r="Y303">
        <v>0</v>
      </c>
      <c r="Z303" t="s">
        <v>1421</v>
      </c>
      <c r="AA303" t="s">
        <v>1421</v>
      </c>
      <c r="AB303">
        <v>0</v>
      </c>
      <c r="AC303">
        <v>0</v>
      </c>
      <c r="AD303" t="s">
        <v>1421</v>
      </c>
      <c r="AE303" t="s">
        <v>1421</v>
      </c>
      <c r="AF303">
        <v>0</v>
      </c>
      <c r="AG303">
        <v>0</v>
      </c>
      <c r="AH303" t="s">
        <v>1421</v>
      </c>
      <c r="AI303" t="s">
        <v>1421</v>
      </c>
      <c r="AJ303">
        <v>0</v>
      </c>
      <c r="AK303">
        <v>0</v>
      </c>
      <c r="AL303" t="s">
        <v>1421</v>
      </c>
      <c r="AM303" t="s">
        <v>1421</v>
      </c>
      <c r="AN303">
        <v>0</v>
      </c>
      <c r="AO303">
        <v>0</v>
      </c>
      <c r="AP303" t="s">
        <v>213</v>
      </c>
      <c r="AQ303">
        <v>0</v>
      </c>
      <c r="AR303">
        <v>0</v>
      </c>
      <c r="AS303">
        <v>0</v>
      </c>
      <c r="AT303">
        <v>0</v>
      </c>
      <c r="AU303" t="s">
        <v>1421</v>
      </c>
      <c r="AV303" t="s">
        <v>1421</v>
      </c>
      <c r="AW303">
        <v>0</v>
      </c>
      <c r="AX303">
        <v>0</v>
      </c>
      <c r="AY303" t="s">
        <v>1421</v>
      </c>
      <c r="AZ303" t="s">
        <v>1421</v>
      </c>
      <c r="BA303">
        <v>0</v>
      </c>
      <c r="BB303">
        <v>0</v>
      </c>
      <c r="BC303" t="s">
        <v>1421</v>
      </c>
      <c r="BD303" t="s">
        <v>1421</v>
      </c>
      <c r="BE303">
        <v>0</v>
      </c>
      <c r="BF303">
        <v>0</v>
      </c>
      <c r="BG303" t="s">
        <v>1421</v>
      </c>
      <c r="BH303" t="s">
        <v>1421</v>
      </c>
      <c r="BI303">
        <v>0</v>
      </c>
      <c r="BJ303">
        <v>0</v>
      </c>
      <c r="BK303" t="s">
        <v>1421</v>
      </c>
      <c r="BL303" t="s">
        <v>1421</v>
      </c>
      <c r="BM303">
        <v>0</v>
      </c>
      <c r="BN303">
        <v>0</v>
      </c>
      <c r="BO303" t="s">
        <v>1421</v>
      </c>
      <c r="BP303" t="s">
        <v>1421</v>
      </c>
      <c r="BQ303">
        <v>0</v>
      </c>
      <c r="BR303">
        <v>0</v>
      </c>
      <c r="BS303">
        <v>0</v>
      </c>
      <c r="BT303">
        <v>0</v>
      </c>
      <c r="BU303">
        <v>0</v>
      </c>
      <c r="BV303" t="s">
        <v>213</v>
      </c>
      <c r="BW303" t="s">
        <v>1421</v>
      </c>
      <c r="BX303">
        <v>0</v>
      </c>
      <c r="BY303">
        <v>0</v>
      </c>
      <c r="BZ303">
        <v>0</v>
      </c>
      <c r="CA303">
        <v>0</v>
      </c>
      <c r="CB303">
        <v>0</v>
      </c>
      <c r="CC303" t="s">
        <v>213</v>
      </c>
      <c r="CD303" t="s">
        <v>1421</v>
      </c>
      <c r="CE303">
        <v>0</v>
      </c>
      <c r="CF303">
        <v>0</v>
      </c>
      <c r="CG303">
        <v>0</v>
      </c>
      <c r="CH303">
        <v>0</v>
      </c>
      <c r="CI303">
        <v>0</v>
      </c>
      <c r="CJ303" t="s">
        <v>213</v>
      </c>
      <c r="CK303" t="s">
        <v>1421</v>
      </c>
      <c r="CL303">
        <v>0</v>
      </c>
      <c r="CM303">
        <v>0</v>
      </c>
      <c r="CN303">
        <v>0</v>
      </c>
      <c r="CO303">
        <v>0</v>
      </c>
      <c r="CP303">
        <v>0</v>
      </c>
      <c r="CQ303" t="s">
        <v>213</v>
      </c>
      <c r="CR303" t="s">
        <v>1421</v>
      </c>
      <c r="CS303">
        <v>0</v>
      </c>
      <c r="CT303">
        <v>0</v>
      </c>
      <c r="CU303">
        <v>0</v>
      </c>
      <c r="CV303">
        <v>0</v>
      </c>
      <c r="CW303">
        <v>0</v>
      </c>
      <c r="CX303" t="s">
        <v>213</v>
      </c>
      <c r="CY303" t="s">
        <v>1421</v>
      </c>
      <c r="CZ303">
        <v>0</v>
      </c>
      <c r="DA303">
        <v>0</v>
      </c>
      <c r="DB303">
        <v>0</v>
      </c>
      <c r="DC303">
        <v>0</v>
      </c>
      <c r="DD303">
        <v>0</v>
      </c>
      <c r="DE303" t="s">
        <v>213</v>
      </c>
      <c r="DF303" t="s">
        <v>1421</v>
      </c>
      <c r="DG303">
        <v>0</v>
      </c>
      <c r="DH303">
        <v>0</v>
      </c>
      <c r="DI303">
        <v>0</v>
      </c>
      <c r="DJ303">
        <v>0</v>
      </c>
      <c r="DK303">
        <v>0</v>
      </c>
      <c r="DL303" t="s">
        <v>213</v>
      </c>
      <c r="DM303" t="s">
        <v>1421</v>
      </c>
      <c r="DN303">
        <v>0</v>
      </c>
      <c r="DO303">
        <v>0</v>
      </c>
      <c r="DP303">
        <v>0</v>
      </c>
      <c r="DQ303">
        <v>0</v>
      </c>
      <c r="DR303">
        <v>0</v>
      </c>
      <c r="DS303">
        <v>0</v>
      </c>
      <c r="DT303" t="s">
        <v>213</v>
      </c>
      <c r="DU303">
        <v>0</v>
      </c>
      <c r="DV303">
        <v>0</v>
      </c>
      <c r="DW303">
        <v>8522</v>
      </c>
      <c r="DX303">
        <v>42710</v>
      </c>
      <c r="DY303">
        <v>79</v>
      </c>
      <c r="DZ303">
        <v>392</v>
      </c>
      <c r="EA303" t="s">
        <v>213</v>
      </c>
      <c r="EB303">
        <v>0</v>
      </c>
      <c r="EC303">
        <v>0</v>
      </c>
      <c r="ED303">
        <v>0</v>
      </c>
      <c r="EE303">
        <v>0</v>
      </c>
      <c r="EF303" t="s">
        <v>1421</v>
      </c>
      <c r="EG303" t="s">
        <v>1421</v>
      </c>
      <c r="EH303" t="s">
        <v>1421</v>
      </c>
      <c r="EI303" t="s">
        <v>1421</v>
      </c>
      <c r="EJ303">
        <v>0</v>
      </c>
      <c r="EK303">
        <v>0</v>
      </c>
      <c r="EL303" t="s">
        <v>1421</v>
      </c>
      <c r="EM303" t="s">
        <v>1421</v>
      </c>
      <c r="EN303" t="s">
        <v>1421</v>
      </c>
      <c r="EO303" t="s">
        <v>1421</v>
      </c>
      <c r="EP303">
        <v>0</v>
      </c>
      <c r="EQ303">
        <v>0</v>
      </c>
      <c r="ER303" t="s">
        <v>1421</v>
      </c>
      <c r="ES303" t="s">
        <v>1421</v>
      </c>
      <c r="ET303" t="s">
        <v>1421</v>
      </c>
      <c r="EU303" t="s">
        <v>1421</v>
      </c>
      <c r="EV303">
        <v>0</v>
      </c>
      <c r="EW303">
        <v>0</v>
      </c>
      <c r="EX303" t="s">
        <v>1421</v>
      </c>
      <c r="EY303" t="s">
        <v>1421</v>
      </c>
      <c r="EZ303" t="s">
        <v>1421</v>
      </c>
      <c r="FA303" t="s">
        <v>1421</v>
      </c>
      <c r="FB303">
        <v>0</v>
      </c>
      <c r="FC303">
        <v>0</v>
      </c>
      <c r="FD303" t="s">
        <v>1421</v>
      </c>
      <c r="FE303" t="s">
        <v>1421</v>
      </c>
      <c r="FF303" t="s">
        <v>1421</v>
      </c>
      <c r="FG303" t="s">
        <v>1421</v>
      </c>
      <c r="FH303">
        <v>0</v>
      </c>
      <c r="FI303">
        <v>0</v>
      </c>
      <c r="FJ303" t="s">
        <v>1421</v>
      </c>
      <c r="FK303" t="s">
        <v>1421</v>
      </c>
      <c r="FL303" t="s">
        <v>1421</v>
      </c>
      <c r="FM303" t="s">
        <v>1421</v>
      </c>
      <c r="FN303">
        <v>0</v>
      </c>
      <c r="FO303">
        <v>0</v>
      </c>
      <c r="FP303" t="s">
        <v>208</v>
      </c>
      <c r="FQ303">
        <v>79</v>
      </c>
      <c r="FR303">
        <v>392</v>
      </c>
      <c r="FS303">
        <v>0</v>
      </c>
      <c r="FT303">
        <v>0</v>
      </c>
      <c r="FU303" t="s">
        <v>1421</v>
      </c>
      <c r="FV303" t="s">
        <v>1421</v>
      </c>
      <c r="FW303" t="s">
        <v>1421</v>
      </c>
      <c r="FX303" t="s">
        <v>1421</v>
      </c>
      <c r="FY303" t="s">
        <v>1421</v>
      </c>
      <c r="FZ303" t="s">
        <v>1421</v>
      </c>
      <c r="GA303">
        <v>0</v>
      </c>
      <c r="GB303">
        <v>0</v>
      </c>
      <c r="GC303" t="s">
        <v>1421</v>
      </c>
      <c r="GD303" t="s">
        <v>1421</v>
      </c>
      <c r="GE303" t="s">
        <v>1421</v>
      </c>
      <c r="GF303" t="s">
        <v>1421</v>
      </c>
      <c r="GG303" t="s">
        <v>1421</v>
      </c>
      <c r="GH303" t="s">
        <v>1421</v>
      </c>
      <c r="GI303">
        <v>0</v>
      </c>
      <c r="GJ303">
        <v>0</v>
      </c>
      <c r="GK303" t="s">
        <v>1421</v>
      </c>
      <c r="GL303" t="s">
        <v>1421</v>
      </c>
      <c r="GM303" t="s">
        <v>1421</v>
      </c>
      <c r="GN303" t="s">
        <v>1421</v>
      </c>
      <c r="GO303" t="s">
        <v>1421</v>
      </c>
      <c r="GP303" t="s">
        <v>1421</v>
      </c>
      <c r="GQ303">
        <v>0</v>
      </c>
      <c r="GR303">
        <v>0</v>
      </c>
      <c r="GS303" t="s">
        <v>1421</v>
      </c>
      <c r="GT303" t="s">
        <v>1421</v>
      </c>
      <c r="GU303" t="s">
        <v>1421</v>
      </c>
      <c r="GV303" t="s">
        <v>1421</v>
      </c>
      <c r="GW303" t="s">
        <v>1421</v>
      </c>
      <c r="GX303" t="s">
        <v>1421</v>
      </c>
      <c r="GY303">
        <v>18</v>
      </c>
      <c r="GZ303">
        <v>83</v>
      </c>
      <c r="HA303" t="s">
        <v>156</v>
      </c>
      <c r="HB303" t="s">
        <v>1421</v>
      </c>
      <c r="HC303" t="s">
        <v>228</v>
      </c>
      <c r="HD303" t="s">
        <v>1421</v>
      </c>
      <c r="HE303" t="s">
        <v>215</v>
      </c>
      <c r="HF303"/>
      <c r="HG303">
        <v>61</v>
      </c>
      <c r="HH303">
        <v>309</v>
      </c>
      <c r="HI303" t="s">
        <v>156</v>
      </c>
      <c r="HJ303" t="s">
        <v>1421</v>
      </c>
      <c r="HK303" t="s">
        <v>558</v>
      </c>
      <c r="HL303" t="s">
        <v>1421</v>
      </c>
      <c r="HM303" t="s">
        <v>215</v>
      </c>
      <c r="HN303"/>
      <c r="HO303">
        <v>0</v>
      </c>
      <c r="HP303">
        <v>0</v>
      </c>
      <c r="HQ303">
        <v>18</v>
      </c>
      <c r="HR303">
        <v>83</v>
      </c>
      <c r="HS303">
        <v>21</v>
      </c>
      <c r="HT303">
        <v>94</v>
      </c>
      <c r="HU303">
        <v>40</v>
      </c>
      <c r="HV303">
        <v>215</v>
      </c>
      <c r="HW303">
        <v>0</v>
      </c>
      <c r="HX303">
        <v>0</v>
      </c>
      <c r="HY303" t="s">
        <v>208</v>
      </c>
      <c r="HZ303">
        <v>3622</v>
      </c>
      <c r="IA303">
        <v>18133</v>
      </c>
      <c r="IB303" t="s">
        <v>213</v>
      </c>
      <c r="IC303" t="s">
        <v>1421</v>
      </c>
      <c r="ID303" t="s">
        <v>1421</v>
      </c>
      <c r="IE303" t="s">
        <v>208</v>
      </c>
      <c r="IF303" t="s">
        <v>156</v>
      </c>
      <c r="IG303" t="s">
        <v>208</v>
      </c>
      <c r="IH303">
        <v>37</v>
      </c>
      <c r="II303">
        <v>197</v>
      </c>
      <c r="IJ303" t="s">
        <v>213</v>
      </c>
      <c r="IK303" t="s">
        <v>237</v>
      </c>
      <c r="IL303" t="s">
        <v>219</v>
      </c>
      <c r="IM303" t="s">
        <v>219</v>
      </c>
      <c r="IN303" t="s">
        <v>1427</v>
      </c>
    </row>
    <row r="304" spans="1:248" hidden="1" x14ac:dyDescent="0.25">
      <c r="A304" t="s">
        <v>67</v>
      </c>
      <c r="B304" t="s">
        <v>68</v>
      </c>
      <c r="C304" t="s">
        <v>949</v>
      </c>
      <c r="D304" t="s">
        <v>209</v>
      </c>
      <c r="E304" t="s">
        <v>996</v>
      </c>
      <c r="F304" t="s">
        <v>997</v>
      </c>
      <c r="G304">
        <v>12</v>
      </c>
      <c r="H304">
        <v>12</v>
      </c>
      <c r="I304" t="s">
        <v>208</v>
      </c>
      <c r="J304">
        <v>472</v>
      </c>
      <c r="K304">
        <v>2596</v>
      </c>
      <c r="L304">
        <v>0</v>
      </c>
      <c r="M304">
        <v>0</v>
      </c>
      <c r="N304" t="s">
        <v>1421</v>
      </c>
      <c r="O304" t="s">
        <v>1421</v>
      </c>
      <c r="P304">
        <v>0</v>
      </c>
      <c r="Q304">
        <v>0</v>
      </c>
      <c r="R304" t="s">
        <v>1421</v>
      </c>
      <c r="S304" t="s">
        <v>1421</v>
      </c>
      <c r="T304">
        <v>74</v>
      </c>
      <c r="U304">
        <v>407</v>
      </c>
      <c r="V304" t="s">
        <v>68</v>
      </c>
      <c r="W304" t="s">
        <v>561</v>
      </c>
      <c r="X304">
        <v>82</v>
      </c>
      <c r="Y304">
        <v>451</v>
      </c>
      <c r="Z304" t="s">
        <v>68</v>
      </c>
      <c r="AA304" t="s">
        <v>209</v>
      </c>
      <c r="AB304">
        <v>87</v>
      </c>
      <c r="AC304">
        <v>479</v>
      </c>
      <c r="AD304" t="s">
        <v>68</v>
      </c>
      <c r="AE304" t="s">
        <v>290</v>
      </c>
      <c r="AF304">
        <v>105</v>
      </c>
      <c r="AG304">
        <v>576</v>
      </c>
      <c r="AH304" t="s">
        <v>76</v>
      </c>
      <c r="AI304" t="s">
        <v>210</v>
      </c>
      <c r="AJ304">
        <v>124</v>
      </c>
      <c r="AK304">
        <v>683</v>
      </c>
      <c r="AL304" t="s">
        <v>68</v>
      </c>
      <c r="AM304" t="s">
        <v>503</v>
      </c>
      <c r="AN304">
        <v>0</v>
      </c>
      <c r="AO304">
        <v>0</v>
      </c>
      <c r="AP304" t="s">
        <v>213</v>
      </c>
      <c r="AQ304">
        <v>0</v>
      </c>
      <c r="AR304">
        <v>0</v>
      </c>
      <c r="AS304">
        <v>0</v>
      </c>
      <c r="AT304">
        <v>0</v>
      </c>
      <c r="AU304" t="s">
        <v>1421</v>
      </c>
      <c r="AV304" t="s">
        <v>1421</v>
      </c>
      <c r="AW304">
        <v>0</v>
      </c>
      <c r="AX304">
        <v>0</v>
      </c>
      <c r="AY304" t="s">
        <v>1421</v>
      </c>
      <c r="AZ304" t="s">
        <v>1421</v>
      </c>
      <c r="BA304">
        <v>0</v>
      </c>
      <c r="BB304">
        <v>0</v>
      </c>
      <c r="BC304" t="s">
        <v>1421</v>
      </c>
      <c r="BD304" t="s">
        <v>1421</v>
      </c>
      <c r="BE304">
        <v>0</v>
      </c>
      <c r="BF304">
        <v>0</v>
      </c>
      <c r="BG304" t="s">
        <v>1421</v>
      </c>
      <c r="BH304" t="s">
        <v>1421</v>
      </c>
      <c r="BI304">
        <v>0</v>
      </c>
      <c r="BJ304">
        <v>0</v>
      </c>
      <c r="BK304" t="s">
        <v>1421</v>
      </c>
      <c r="BL304" t="s">
        <v>1421</v>
      </c>
      <c r="BM304">
        <v>0</v>
      </c>
      <c r="BN304">
        <v>0</v>
      </c>
      <c r="BO304" t="s">
        <v>1421</v>
      </c>
      <c r="BP304" t="s">
        <v>1421</v>
      </c>
      <c r="BQ304">
        <v>0</v>
      </c>
      <c r="BR304">
        <v>0</v>
      </c>
      <c r="BS304">
        <v>0</v>
      </c>
      <c r="BT304">
        <v>0</v>
      </c>
      <c r="BU304">
        <v>0</v>
      </c>
      <c r="BV304" t="s">
        <v>213</v>
      </c>
      <c r="BW304" t="s">
        <v>1421</v>
      </c>
      <c r="BX304">
        <v>0</v>
      </c>
      <c r="BY304">
        <v>0</v>
      </c>
      <c r="BZ304">
        <v>0</v>
      </c>
      <c r="CA304">
        <v>0</v>
      </c>
      <c r="CB304">
        <v>0</v>
      </c>
      <c r="CC304" t="s">
        <v>213</v>
      </c>
      <c r="CD304" t="s">
        <v>1421</v>
      </c>
      <c r="CE304">
        <v>0</v>
      </c>
      <c r="CF304">
        <v>0</v>
      </c>
      <c r="CG304">
        <v>0</v>
      </c>
      <c r="CH304">
        <v>407</v>
      </c>
      <c r="CI304">
        <v>0</v>
      </c>
      <c r="CJ304" t="s">
        <v>213</v>
      </c>
      <c r="CK304" t="s">
        <v>1421</v>
      </c>
      <c r="CL304">
        <v>0</v>
      </c>
      <c r="CM304">
        <v>0</v>
      </c>
      <c r="CN304">
        <v>451</v>
      </c>
      <c r="CO304">
        <v>0</v>
      </c>
      <c r="CP304">
        <v>0</v>
      </c>
      <c r="CQ304" t="s">
        <v>213</v>
      </c>
      <c r="CR304" t="s">
        <v>1421</v>
      </c>
      <c r="CS304">
        <v>0</v>
      </c>
      <c r="CT304">
        <v>0</v>
      </c>
      <c r="CU304">
        <v>0</v>
      </c>
      <c r="CV304">
        <v>479</v>
      </c>
      <c r="CW304">
        <v>0</v>
      </c>
      <c r="CX304" t="s">
        <v>213</v>
      </c>
      <c r="CY304" t="s">
        <v>1421</v>
      </c>
      <c r="CZ304">
        <v>0</v>
      </c>
      <c r="DA304">
        <v>0</v>
      </c>
      <c r="DB304">
        <v>0</v>
      </c>
      <c r="DC304">
        <v>576</v>
      </c>
      <c r="DD304">
        <v>0</v>
      </c>
      <c r="DE304" t="s">
        <v>213</v>
      </c>
      <c r="DF304" t="s">
        <v>1421</v>
      </c>
      <c r="DG304">
        <v>0</v>
      </c>
      <c r="DH304">
        <v>0</v>
      </c>
      <c r="DI304">
        <v>0</v>
      </c>
      <c r="DJ304">
        <v>0</v>
      </c>
      <c r="DK304">
        <v>683</v>
      </c>
      <c r="DL304" t="s">
        <v>213</v>
      </c>
      <c r="DM304" t="s">
        <v>1421</v>
      </c>
      <c r="DN304">
        <v>0</v>
      </c>
      <c r="DO304">
        <v>0</v>
      </c>
      <c r="DP304">
        <v>0</v>
      </c>
      <c r="DQ304">
        <v>0</v>
      </c>
      <c r="DR304">
        <v>472</v>
      </c>
      <c r="DS304">
        <v>2596</v>
      </c>
      <c r="DT304" t="s">
        <v>208</v>
      </c>
      <c r="DU304">
        <v>72</v>
      </c>
      <c r="DV304">
        <v>396</v>
      </c>
      <c r="DW304">
        <v>80</v>
      </c>
      <c r="DX304">
        <v>438</v>
      </c>
      <c r="DY304">
        <v>9</v>
      </c>
      <c r="DZ304">
        <v>46</v>
      </c>
      <c r="EA304" t="s">
        <v>208</v>
      </c>
      <c r="EB304">
        <v>6</v>
      </c>
      <c r="EC304">
        <v>29</v>
      </c>
      <c r="ED304">
        <v>0</v>
      </c>
      <c r="EE304">
        <v>0</v>
      </c>
      <c r="EF304" t="s">
        <v>1421</v>
      </c>
      <c r="EG304" t="s">
        <v>1421</v>
      </c>
      <c r="EH304" t="s">
        <v>1421</v>
      </c>
      <c r="EI304" t="s">
        <v>1421</v>
      </c>
      <c r="EJ304">
        <v>0</v>
      </c>
      <c r="EK304">
        <v>0</v>
      </c>
      <c r="EL304" t="s">
        <v>1421</v>
      </c>
      <c r="EM304" t="s">
        <v>1421</v>
      </c>
      <c r="EN304" t="s">
        <v>1421</v>
      </c>
      <c r="EO304" t="s">
        <v>1421</v>
      </c>
      <c r="EP304">
        <v>0</v>
      </c>
      <c r="EQ304">
        <v>0</v>
      </c>
      <c r="ER304" t="s">
        <v>1421</v>
      </c>
      <c r="ES304" t="s">
        <v>1421</v>
      </c>
      <c r="ET304" t="s">
        <v>1421</v>
      </c>
      <c r="EU304" t="s">
        <v>1421</v>
      </c>
      <c r="EV304">
        <v>0</v>
      </c>
      <c r="EW304">
        <v>0</v>
      </c>
      <c r="EX304" t="s">
        <v>1421</v>
      </c>
      <c r="EY304" t="s">
        <v>1421</v>
      </c>
      <c r="EZ304" t="s">
        <v>1421</v>
      </c>
      <c r="FA304" t="s">
        <v>1421</v>
      </c>
      <c r="FB304">
        <v>0</v>
      </c>
      <c r="FC304">
        <v>0</v>
      </c>
      <c r="FD304" t="s">
        <v>1421</v>
      </c>
      <c r="FE304" t="s">
        <v>1421</v>
      </c>
      <c r="FF304" t="s">
        <v>1421</v>
      </c>
      <c r="FG304" t="s">
        <v>1421</v>
      </c>
      <c r="FH304">
        <v>6</v>
      </c>
      <c r="FI304">
        <v>29</v>
      </c>
      <c r="FJ304" t="s">
        <v>76</v>
      </c>
      <c r="FK304" t="s">
        <v>205</v>
      </c>
      <c r="FL304" t="s">
        <v>509</v>
      </c>
      <c r="FM304"/>
      <c r="FN304">
        <v>0</v>
      </c>
      <c r="FO304">
        <v>0</v>
      </c>
      <c r="FP304" t="s">
        <v>208</v>
      </c>
      <c r="FQ304">
        <v>3</v>
      </c>
      <c r="FR304">
        <v>17</v>
      </c>
      <c r="FS304">
        <v>0</v>
      </c>
      <c r="FT304">
        <v>0</v>
      </c>
      <c r="FU304" t="s">
        <v>1421</v>
      </c>
      <c r="FV304" t="s">
        <v>1421</v>
      </c>
      <c r="FW304" t="s">
        <v>1421</v>
      </c>
      <c r="FX304" t="s">
        <v>1421</v>
      </c>
      <c r="FY304" t="s">
        <v>1421</v>
      </c>
      <c r="FZ304" t="s">
        <v>1421</v>
      </c>
      <c r="GA304">
        <v>0</v>
      </c>
      <c r="GB304">
        <v>0</v>
      </c>
      <c r="GC304" t="s">
        <v>1421</v>
      </c>
      <c r="GD304" t="s">
        <v>1421</v>
      </c>
      <c r="GE304" t="s">
        <v>1421</v>
      </c>
      <c r="GF304" t="s">
        <v>1421</v>
      </c>
      <c r="GG304" t="s">
        <v>1421</v>
      </c>
      <c r="GH304" t="s">
        <v>1421</v>
      </c>
      <c r="GI304">
        <v>0</v>
      </c>
      <c r="GJ304">
        <v>0</v>
      </c>
      <c r="GK304" t="s">
        <v>1421</v>
      </c>
      <c r="GL304" t="s">
        <v>1421</v>
      </c>
      <c r="GM304" t="s">
        <v>1421</v>
      </c>
      <c r="GN304" t="s">
        <v>1421</v>
      </c>
      <c r="GO304" t="s">
        <v>1421</v>
      </c>
      <c r="GP304" t="s">
        <v>1421</v>
      </c>
      <c r="GQ304">
        <v>0</v>
      </c>
      <c r="GR304">
        <v>0</v>
      </c>
      <c r="GS304" t="s">
        <v>1421</v>
      </c>
      <c r="GT304" t="s">
        <v>1421</v>
      </c>
      <c r="GU304" t="s">
        <v>1421</v>
      </c>
      <c r="GV304" t="s">
        <v>1421</v>
      </c>
      <c r="GW304" t="s">
        <v>1421</v>
      </c>
      <c r="GX304" t="s">
        <v>1421</v>
      </c>
      <c r="GY304">
        <v>0</v>
      </c>
      <c r="GZ304">
        <v>0</v>
      </c>
      <c r="HA304" t="s">
        <v>1421</v>
      </c>
      <c r="HB304" t="s">
        <v>1421</v>
      </c>
      <c r="HC304" t="s">
        <v>1421</v>
      </c>
      <c r="HD304" t="s">
        <v>1421</v>
      </c>
      <c r="HE304" t="s">
        <v>1421</v>
      </c>
      <c r="HF304" t="s">
        <v>1421</v>
      </c>
      <c r="HG304">
        <v>3</v>
      </c>
      <c r="HH304">
        <v>17</v>
      </c>
      <c r="HI304" t="s">
        <v>158</v>
      </c>
      <c r="HJ304" t="s">
        <v>1421</v>
      </c>
      <c r="HK304" t="s">
        <v>212</v>
      </c>
      <c r="HL304" t="s">
        <v>1421</v>
      </c>
      <c r="HM304" t="s">
        <v>509</v>
      </c>
      <c r="HN304"/>
      <c r="HO304">
        <v>0</v>
      </c>
      <c r="HP304">
        <v>0</v>
      </c>
      <c r="HQ304">
        <v>5</v>
      </c>
      <c r="HR304">
        <v>27</v>
      </c>
      <c r="HS304">
        <v>2</v>
      </c>
      <c r="HT304">
        <v>9</v>
      </c>
      <c r="HU304">
        <v>2</v>
      </c>
      <c r="HV304">
        <v>10</v>
      </c>
      <c r="HW304">
        <v>0</v>
      </c>
      <c r="HX304">
        <v>0</v>
      </c>
      <c r="HY304" t="s">
        <v>208</v>
      </c>
      <c r="HZ304">
        <v>23</v>
      </c>
      <c r="IA304">
        <v>145</v>
      </c>
      <c r="IB304" t="s">
        <v>208</v>
      </c>
      <c r="IC304" t="s">
        <v>76</v>
      </c>
      <c r="ID304" t="s">
        <v>205</v>
      </c>
      <c r="IE304" t="s">
        <v>208</v>
      </c>
      <c r="IF304" t="s">
        <v>158</v>
      </c>
      <c r="IG304" t="s">
        <v>208</v>
      </c>
      <c r="IH304">
        <v>54</v>
      </c>
      <c r="II304">
        <v>287</v>
      </c>
      <c r="IJ304" t="s">
        <v>208</v>
      </c>
      <c r="IK304" t="s">
        <v>238</v>
      </c>
      <c r="IL304" t="s">
        <v>219</v>
      </c>
      <c r="IM304" t="s">
        <v>238</v>
      </c>
      <c r="IN304" t="s">
        <v>1421</v>
      </c>
    </row>
    <row r="305" spans="1:248" hidden="1" x14ac:dyDescent="0.25">
      <c r="A305" t="s">
        <v>77</v>
      </c>
      <c r="B305" t="s">
        <v>78</v>
      </c>
      <c r="C305" t="s">
        <v>1000</v>
      </c>
      <c r="D305" t="s">
        <v>412</v>
      </c>
      <c r="E305" t="s">
        <v>1003</v>
      </c>
      <c r="F305" t="s">
        <v>1004</v>
      </c>
      <c r="G305">
        <v>12</v>
      </c>
      <c r="H305">
        <v>12</v>
      </c>
      <c r="I305" t="s">
        <v>208</v>
      </c>
      <c r="J305">
        <v>2064</v>
      </c>
      <c r="K305">
        <v>10836</v>
      </c>
      <c r="L305">
        <v>247</v>
      </c>
      <c r="M305">
        <v>1309</v>
      </c>
      <c r="N305" t="s">
        <v>78</v>
      </c>
      <c r="O305" t="s">
        <v>412</v>
      </c>
      <c r="P305">
        <v>151</v>
      </c>
      <c r="Q305">
        <v>801</v>
      </c>
      <c r="R305" t="s">
        <v>78</v>
      </c>
      <c r="S305" t="s">
        <v>412</v>
      </c>
      <c r="T305">
        <v>58</v>
      </c>
      <c r="U305">
        <v>306</v>
      </c>
      <c r="V305" t="s">
        <v>78</v>
      </c>
      <c r="W305" t="s">
        <v>412</v>
      </c>
      <c r="X305">
        <v>29</v>
      </c>
      <c r="Y305">
        <v>154</v>
      </c>
      <c r="Z305" t="s">
        <v>78</v>
      </c>
      <c r="AA305" t="s">
        <v>412</v>
      </c>
      <c r="AB305">
        <v>34</v>
      </c>
      <c r="AC305">
        <v>180</v>
      </c>
      <c r="AD305" t="s">
        <v>78</v>
      </c>
      <c r="AE305" t="s">
        <v>412</v>
      </c>
      <c r="AF305">
        <v>329</v>
      </c>
      <c r="AG305">
        <v>1744</v>
      </c>
      <c r="AH305" t="s">
        <v>78</v>
      </c>
      <c r="AI305" t="s">
        <v>412</v>
      </c>
      <c r="AJ305">
        <v>1216</v>
      </c>
      <c r="AK305">
        <v>6342</v>
      </c>
      <c r="AL305" t="s">
        <v>78</v>
      </c>
      <c r="AM305" t="s">
        <v>412</v>
      </c>
      <c r="AN305">
        <v>0</v>
      </c>
      <c r="AO305">
        <v>0</v>
      </c>
      <c r="AP305" t="s">
        <v>213</v>
      </c>
      <c r="AQ305">
        <v>0</v>
      </c>
      <c r="AR305">
        <v>0</v>
      </c>
      <c r="AS305">
        <v>0</v>
      </c>
      <c r="AT305">
        <v>0</v>
      </c>
      <c r="AU305" t="s">
        <v>1421</v>
      </c>
      <c r="AV305" t="s">
        <v>1421</v>
      </c>
      <c r="AW305">
        <v>0</v>
      </c>
      <c r="AX305">
        <v>0</v>
      </c>
      <c r="AY305" t="s">
        <v>1421</v>
      </c>
      <c r="AZ305" t="s">
        <v>1421</v>
      </c>
      <c r="BA305">
        <v>0</v>
      </c>
      <c r="BB305">
        <v>0</v>
      </c>
      <c r="BC305" t="s">
        <v>1421</v>
      </c>
      <c r="BD305" t="s">
        <v>1421</v>
      </c>
      <c r="BE305">
        <v>0</v>
      </c>
      <c r="BF305">
        <v>0</v>
      </c>
      <c r="BG305" t="s">
        <v>1421</v>
      </c>
      <c r="BH305" t="s">
        <v>1421</v>
      </c>
      <c r="BI305">
        <v>0</v>
      </c>
      <c r="BJ305">
        <v>0</v>
      </c>
      <c r="BK305" t="s">
        <v>1421</v>
      </c>
      <c r="BL305" t="s">
        <v>1421</v>
      </c>
      <c r="BM305">
        <v>0</v>
      </c>
      <c r="BN305">
        <v>0</v>
      </c>
      <c r="BO305" t="s">
        <v>1421</v>
      </c>
      <c r="BP305" t="s">
        <v>1421</v>
      </c>
      <c r="BQ305">
        <v>0</v>
      </c>
      <c r="BR305">
        <v>0</v>
      </c>
      <c r="BS305">
        <v>1309</v>
      </c>
      <c r="BT305">
        <v>0</v>
      </c>
      <c r="BU305">
        <v>0</v>
      </c>
      <c r="BV305" t="s">
        <v>213</v>
      </c>
      <c r="BW305" t="s">
        <v>1421</v>
      </c>
      <c r="BX305">
        <v>0</v>
      </c>
      <c r="BY305">
        <v>0</v>
      </c>
      <c r="BZ305">
        <v>801</v>
      </c>
      <c r="CA305">
        <v>0</v>
      </c>
      <c r="CB305">
        <v>0</v>
      </c>
      <c r="CC305" t="s">
        <v>213</v>
      </c>
      <c r="CD305" t="s">
        <v>1421</v>
      </c>
      <c r="CE305">
        <v>0</v>
      </c>
      <c r="CF305">
        <v>0</v>
      </c>
      <c r="CG305">
        <v>0</v>
      </c>
      <c r="CH305">
        <v>306</v>
      </c>
      <c r="CI305">
        <v>0</v>
      </c>
      <c r="CJ305" t="s">
        <v>213</v>
      </c>
      <c r="CK305" t="s">
        <v>1421</v>
      </c>
      <c r="CL305">
        <v>0</v>
      </c>
      <c r="CM305">
        <v>0</v>
      </c>
      <c r="CN305">
        <v>0</v>
      </c>
      <c r="CO305">
        <v>154</v>
      </c>
      <c r="CP305">
        <v>0</v>
      </c>
      <c r="CQ305" t="s">
        <v>213</v>
      </c>
      <c r="CR305" t="s">
        <v>1421</v>
      </c>
      <c r="CS305">
        <v>0</v>
      </c>
      <c r="CT305">
        <v>0</v>
      </c>
      <c r="CU305">
        <v>0</v>
      </c>
      <c r="CV305">
        <v>180</v>
      </c>
      <c r="CW305">
        <v>0</v>
      </c>
      <c r="CX305" t="s">
        <v>213</v>
      </c>
      <c r="CY305" t="s">
        <v>1421</v>
      </c>
      <c r="CZ305">
        <v>0</v>
      </c>
      <c r="DA305">
        <v>0</v>
      </c>
      <c r="DB305">
        <v>0</v>
      </c>
      <c r="DC305">
        <v>0</v>
      </c>
      <c r="DD305">
        <v>1744</v>
      </c>
      <c r="DE305" t="s">
        <v>213</v>
      </c>
      <c r="DF305" t="s">
        <v>1421</v>
      </c>
      <c r="DG305">
        <v>0</v>
      </c>
      <c r="DH305">
        <v>0</v>
      </c>
      <c r="DI305">
        <v>0</v>
      </c>
      <c r="DJ305">
        <v>4801</v>
      </c>
      <c r="DK305">
        <v>1541</v>
      </c>
      <c r="DL305" t="s">
        <v>213</v>
      </c>
      <c r="DM305" t="s">
        <v>1421</v>
      </c>
      <c r="DN305">
        <v>0</v>
      </c>
      <c r="DO305">
        <v>0</v>
      </c>
      <c r="DP305">
        <v>0</v>
      </c>
      <c r="DQ305">
        <v>0</v>
      </c>
      <c r="DR305">
        <v>2064</v>
      </c>
      <c r="DS305">
        <v>10836</v>
      </c>
      <c r="DT305" t="s">
        <v>208</v>
      </c>
      <c r="DU305">
        <v>417</v>
      </c>
      <c r="DV305">
        <v>2201</v>
      </c>
      <c r="DW305">
        <v>4718</v>
      </c>
      <c r="DX305">
        <v>25478</v>
      </c>
      <c r="DY305">
        <v>247</v>
      </c>
      <c r="DZ305">
        <v>1400</v>
      </c>
      <c r="EA305" t="s">
        <v>208</v>
      </c>
      <c r="EB305">
        <v>233</v>
      </c>
      <c r="EC305">
        <v>1325</v>
      </c>
      <c r="ED305">
        <v>13</v>
      </c>
      <c r="EE305">
        <v>66</v>
      </c>
      <c r="EF305" t="s">
        <v>78</v>
      </c>
      <c r="EG305" t="s">
        <v>412</v>
      </c>
      <c r="EH305" t="s">
        <v>252</v>
      </c>
      <c r="EI305"/>
      <c r="EJ305">
        <v>9</v>
      </c>
      <c r="EK305">
        <v>47</v>
      </c>
      <c r="EL305" t="s">
        <v>78</v>
      </c>
      <c r="EM305" t="s">
        <v>412</v>
      </c>
      <c r="EN305" t="s">
        <v>252</v>
      </c>
      <c r="EO305"/>
      <c r="EP305">
        <v>33</v>
      </c>
      <c r="EQ305">
        <v>172</v>
      </c>
      <c r="ER305" t="s">
        <v>78</v>
      </c>
      <c r="ES305" t="s">
        <v>412</v>
      </c>
      <c r="ET305" t="s">
        <v>252</v>
      </c>
      <c r="EU305"/>
      <c r="EV305">
        <v>17</v>
      </c>
      <c r="EW305">
        <v>88</v>
      </c>
      <c r="EX305" t="s">
        <v>78</v>
      </c>
      <c r="EY305" t="s">
        <v>412</v>
      </c>
      <c r="EZ305" t="s">
        <v>252</v>
      </c>
      <c r="FA305"/>
      <c r="FB305">
        <v>46</v>
      </c>
      <c r="FC305">
        <v>235</v>
      </c>
      <c r="FD305" t="s">
        <v>78</v>
      </c>
      <c r="FE305" t="s">
        <v>412</v>
      </c>
      <c r="FF305" t="s">
        <v>252</v>
      </c>
      <c r="FG305"/>
      <c r="FH305">
        <v>115</v>
      </c>
      <c r="FI305">
        <v>717</v>
      </c>
      <c r="FJ305" t="s">
        <v>78</v>
      </c>
      <c r="FK305" t="s">
        <v>412</v>
      </c>
      <c r="FL305" t="s">
        <v>252</v>
      </c>
      <c r="FM305"/>
      <c r="FN305">
        <v>0</v>
      </c>
      <c r="FO305">
        <v>0</v>
      </c>
      <c r="FP305" t="s">
        <v>208</v>
      </c>
      <c r="FQ305">
        <v>14</v>
      </c>
      <c r="FR305">
        <v>75</v>
      </c>
      <c r="FS305">
        <v>0</v>
      </c>
      <c r="FT305">
        <v>0</v>
      </c>
      <c r="FU305" t="s">
        <v>1421</v>
      </c>
      <c r="FV305" t="s">
        <v>1421</v>
      </c>
      <c r="FW305" t="s">
        <v>1421</v>
      </c>
      <c r="FX305" t="s">
        <v>1421</v>
      </c>
      <c r="FY305" t="s">
        <v>1421</v>
      </c>
      <c r="FZ305" t="s">
        <v>1421</v>
      </c>
      <c r="GA305">
        <v>0</v>
      </c>
      <c r="GB305">
        <v>0</v>
      </c>
      <c r="GC305" t="s">
        <v>1421</v>
      </c>
      <c r="GD305" t="s">
        <v>1421</v>
      </c>
      <c r="GE305" t="s">
        <v>1421</v>
      </c>
      <c r="GF305" t="s">
        <v>1421</v>
      </c>
      <c r="GG305" t="s">
        <v>1421</v>
      </c>
      <c r="GH305" t="s">
        <v>1421</v>
      </c>
      <c r="GI305">
        <v>4</v>
      </c>
      <c r="GJ305">
        <v>22</v>
      </c>
      <c r="GK305" t="s">
        <v>154</v>
      </c>
      <c r="GL305" t="s">
        <v>1421</v>
      </c>
      <c r="GM305" t="s">
        <v>514</v>
      </c>
      <c r="GN305" t="s">
        <v>1421</v>
      </c>
      <c r="GO305" t="s">
        <v>215</v>
      </c>
      <c r="GP305"/>
      <c r="GQ305">
        <v>1</v>
      </c>
      <c r="GR305">
        <v>5</v>
      </c>
      <c r="GS305" t="s">
        <v>158</v>
      </c>
      <c r="GT305" t="s">
        <v>1421</v>
      </c>
      <c r="GU305" t="s">
        <v>212</v>
      </c>
      <c r="GV305" t="s">
        <v>1421</v>
      </c>
      <c r="GW305" t="s">
        <v>215</v>
      </c>
      <c r="GX305"/>
      <c r="GY305">
        <v>3</v>
      </c>
      <c r="GZ305">
        <v>16</v>
      </c>
      <c r="HA305" t="s">
        <v>154</v>
      </c>
      <c r="HB305" t="s">
        <v>1421</v>
      </c>
      <c r="HC305" t="s">
        <v>1694</v>
      </c>
      <c r="HD305" t="s">
        <v>1421</v>
      </c>
      <c r="HE305" t="s">
        <v>215</v>
      </c>
      <c r="HF305"/>
      <c r="HG305">
        <v>6</v>
      </c>
      <c r="HH305">
        <v>32</v>
      </c>
      <c r="HI305" t="s">
        <v>158</v>
      </c>
      <c r="HJ305" t="s">
        <v>1421</v>
      </c>
      <c r="HK305" t="s">
        <v>271</v>
      </c>
      <c r="HL305" t="s">
        <v>1421</v>
      </c>
      <c r="HM305" t="s">
        <v>215</v>
      </c>
      <c r="HN305"/>
      <c r="HO305">
        <v>0</v>
      </c>
      <c r="HP305">
        <v>0</v>
      </c>
      <c r="HQ305">
        <v>121</v>
      </c>
      <c r="HR305">
        <v>678</v>
      </c>
      <c r="HS305">
        <v>45</v>
      </c>
      <c r="HT305">
        <v>252</v>
      </c>
      <c r="HU305">
        <v>81</v>
      </c>
      <c r="HV305">
        <v>470</v>
      </c>
      <c r="HW305">
        <v>0</v>
      </c>
      <c r="HX305">
        <v>0</v>
      </c>
      <c r="HY305" t="s">
        <v>208</v>
      </c>
      <c r="HZ305">
        <v>68</v>
      </c>
      <c r="IA305">
        <v>379</v>
      </c>
      <c r="IB305" t="s">
        <v>208</v>
      </c>
      <c r="IC305" t="s">
        <v>78</v>
      </c>
      <c r="ID305" t="s">
        <v>412</v>
      </c>
      <c r="IE305" t="s">
        <v>213</v>
      </c>
      <c r="IF305" t="s">
        <v>1421</v>
      </c>
      <c r="IG305" t="s">
        <v>208</v>
      </c>
      <c r="IH305">
        <v>13</v>
      </c>
      <c r="II305">
        <v>69</v>
      </c>
      <c r="IJ305" t="s">
        <v>208</v>
      </c>
      <c r="IK305" t="s">
        <v>237</v>
      </c>
      <c r="IL305" t="s">
        <v>238</v>
      </c>
      <c r="IM305" t="s">
        <v>219</v>
      </c>
      <c r="IN305" t="s">
        <v>1695</v>
      </c>
    </row>
    <row r="306" spans="1:248" hidden="1" x14ac:dyDescent="0.25">
      <c r="A306" t="s">
        <v>77</v>
      </c>
      <c r="B306" t="s">
        <v>78</v>
      </c>
      <c r="C306" t="s">
        <v>592</v>
      </c>
      <c r="D306" t="s">
        <v>467</v>
      </c>
      <c r="E306" t="s">
        <v>615</v>
      </c>
      <c r="F306" t="s">
        <v>616</v>
      </c>
      <c r="G306">
        <v>12</v>
      </c>
      <c r="H306">
        <v>12</v>
      </c>
      <c r="I306" t="s">
        <v>208</v>
      </c>
      <c r="J306">
        <v>928</v>
      </c>
      <c r="K306">
        <v>5334</v>
      </c>
      <c r="L306">
        <v>62</v>
      </c>
      <c r="M306">
        <v>335</v>
      </c>
      <c r="N306" t="s">
        <v>78</v>
      </c>
      <c r="O306" t="s">
        <v>467</v>
      </c>
      <c r="P306">
        <v>17</v>
      </c>
      <c r="Q306">
        <v>92</v>
      </c>
      <c r="R306" t="s">
        <v>78</v>
      </c>
      <c r="S306" t="s">
        <v>467</v>
      </c>
      <c r="T306">
        <v>0</v>
      </c>
      <c r="U306">
        <v>0</v>
      </c>
      <c r="V306" t="s">
        <v>1421</v>
      </c>
      <c r="W306" t="s">
        <v>1421</v>
      </c>
      <c r="X306">
        <v>0</v>
      </c>
      <c r="Y306">
        <v>0</v>
      </c>
      <c r="Z306" t="s">
        <v>1421</v>
      </c>
      <c r="AA306" t="s">
        <v>1421</v>
      </c>
      <c r="AB306">
        <v>16</v>
      </c>
      <c r="AC306">
        <v>86</v>
      </c>
      <c r="AD306" t="s">
        <v>78</v>
      </c>
      <c r="AE306" t="s">
        <v>467</v>
      </c>
      <c r="AF306">
        <v>31</v>
      </c>
      <c r="AG306">
        <v>167</v>
      </c>
      <c r="AH306" t="s">
        <v>78</v>
      </c>
      <c r="AI306" t="s">
        <v>467</v>
      </c>
      <c r="AJ306">
        <v>802</v>
      </c>
      <c r="AK306">
        <v>4654</v>
      </c>
      <c r="AL306" t="s">
        <v>78</v>
      </c>
      <c r="AM306" t="s">
        <v>467</v>
      </c>
      <c r="AN306">
        <v>0</v>
      </c>
      <c r="AO306">
        <v>0</v>
      </c>
      <c r="AP306" t="s">
        <v>213</v>
      </c>
      <c r="AQ306">
        <v>0</v>
      </c>
      <c r="AR306">
        <v>0</v>
      </c>
      <c r="AS306">
        <v>0</v>
      </c>
      <c r="AT306">
        <v>0</v>
      </c>
      <c r="AU306" t="s">
        <v>1421</v>
      </c>
      <c r="AV306" t="s">
        <v>1421</v>
      </c>
      <c r="AW306">
        <v>0</v>
      </c>
      <c r="AX306">
        <v>0</v>
      </c>
      <c r="AY306" t="s">
        <v>1421</v>
      </c>
      <c r="AZ306" t="s">
        <v>1421</v>
      </c>
      <c r="BA306">
        <v>0</v>
      </c>
      <c r="BB306">
        <v>0</v>
      </c>
      <c r="BC306" t="s">
        <v>1421</v>
      </c>
      <c r="BD306" t="s">
        <v>1421</v>
      </c>
      <c r="BE306">
        <v>0</v>
      </c>
      <c r="BF306">
        <v>0</v>
      </c>
      <c r="BG306" t="s">
        <v>1421</v>
      </c>
      <c r="BH306" t="s">
        <v>1421</v>
      </c>
      <c r="BI306">
        <v>0</v>
      </c>
      <c r="BJ306">
        <v>0</v>
      </c>
      <c r="BK306" t="s">
        <v>1421</v>
      </c>
      <c r="BL306" t="s">
        <v>1421</v>
      </c>
      <c r="BM306">
        <v>0</v>
      </c>
      <c r="BN306">
        <v>0</v>
      </c>
      <c r="BO306" t="s">
        <v>1421</v>
      </c>
      <c r="BP306" t="s">
        <v>1421</v>
      </c>
      <c r="BQ306">
        <v>0</v>
      </c>
      <c r="BR306">
        <v>0</v>
      </c>
      <c r="BS306">
        <v>335</v>
      </c>
      <c r="BT306">
        <v>0</v>
      </c>
      <c r="BU306">
        <v>0</v>
      </c>
      <c r="BV306" t="s">
        <v>213</v>
      </c>
      <c r="BW306" t="s">
        <v>1421</v>
      </c>
      <c r="BX306">
        <v>0</v>
      </c>
      <c r="BY306">
        <v>0</v>
      </c>
      <c r="BZ306">
        <v>0</v>
      </c>
      <c r="CA306">
        <v>92</v>
      </c>
      <c r="CB306">
        <v>0</v>
      </c>
      <c r="CC306" t="s">
        <v>213</v>
      </c>
      <c r="CD306" t="s">
        <v>1421</v>
      </c>
      <c r="CE306">
        <v>0</v>
      </c>
      <c r="CF306">
        <v>0</v>
      </c>
      <c r="CG306">
        <v>0</v>
      </c>
      <c r="CH306">
        <v>0</v>
      </c>
      <c r="CI306">
        <v>0</v>
      </c>
      <c r="CJ306" t="s">
        <v>213</v>
      </c>
      <c r="CK306" t="s">
        <v>1421</v>
      </c>
      <c r="CL306">
        <v>0</v>
      </c>
      <c r="CM306">
        <v>0</v>
      </c>
      <c r="CN306">
        <v>0</v>
      </c>
      <c r="CO306">
        <v>0</v>
      </c>
      <c r="CP306">
        <v>0</v>
      </c>
      <c r="CQ306" t="s">
        <v>213</v>
      </c>
      <c r="CR306" t="s">
        <v>1421</v>
      </c>
      <c r="CS306">
        <v>0</v>
      </c>
      <c r="CT306">
        <v>0</v>
      </c>
      <c r="CU306">
        <v>0</v>
      </c>
      <c r="CV306">
        <v>0</v>
      </c>
      <c r="CW306">
        <v>86</v>
      </c>
      <c r="CX306" t="s">
        <v>213</v>
      </c>
      <c r="CY306" t="s">
        <v>1421</v>
      </c>
      <c r="CZ306">
        <v>0</v>
      </c>
      <c r="DA306">
        <v>0</v>
      </c>
      <c r="DB306">
        <v>0</v>
      </c>
      <c r="DC306">
        <v>0</v>
      </c>
      <c r="DD306">
        <v>167</v>
      </c>
      <c r="DE306" t="s">
        <v>213</v>
      </c>
      <c r="DF306" t="s">
        <v>1421</v>
      </c>
      <c r="DG306">
        <v>0</v>
      </c>
      <c r="DH306">
        <v>0</v>
      </c>
      <c r="DI306">
        <v>0</v>
      </c>
      <c r="DJ306">
        <v>0</v>
      </c>
      <c r="DK306">
        <v>4654</v>
      </c>
      <c r="DL306" t="s">
        <v>213</v>
      </c>
      <c r="DM306" t="s">
        <v>1421</v>
      </c>
      <c r="DN306">
        <v>0</v>
      </c>
      <c r="DO306">
        <v>0</v>
      </c>
      <c r="DP306">
        <v>123</v>
      </c>
      <c r="DQ306">
        <v>738</v>
      </c>
      <c r="DR306">
        <v>805</v>
      </c>
      <c r="DS306">
        <v>4596</v>
      </c>
      <c r="DT306" t="s">
        <v>208</v>
      </c>
      <c r="DU306">
        <v>186</v>
      </c>
      <c r="DV306">
        <v>1004</v>
      </c>
      <c r="DW306">
        <v>2426</v>
      </c>
      <c r="DX306">
        <v>12858</v>
      </c>
      <c r="DY306">
        <v>1948</v>
      </c>
      <c r="DZ306">
        <v>9910</v>
      </c>
      <c r="EA306" t="s">
        <v>208</v>
      </c>
      <c r="EB306">
        <v>1916</v>
      </c>
      <c r="EC306">
        <v>9753</v>
      </c>
      <c r="ED306">
        <v>0</v>
      </c>
      <c r="EE306">
        <v>0</v>
      </c>
      <c r="EF306" t="s">
        <v>1421</v>
      </c>
      <c r="EG306" t="s">
        <v>1421</v>
      </c>
      <c r="EH306" t="s">
        <v>1421</v>
      </c>
      <c r="EI306" t="s">
        <v>1421</v>
      </c>
      <c r="EJ306">
        <v>173</v>
      </c>
      <c r="EK306">
        <v>892</v>
      </c>
      <c r="EL306" t="s">
        <v>78</v>
      </c>
      <c r="EM306" t="s">
        <v>467</v>
      </c>
      <c r="EN306" t="s">
        <v>252</v>
      </c>
      <c r="EO306"/>
      <c r="EP306">
        <v>42</v>
      </c>
      <c r="EQ306">
        <v>215</v>
      </c>
      <c r="ER306" t="s">
        <v>78</v>
      </c>
      <c r="ES306" t="s">
        <v>467</v>
      </c>
      <c r="ET306" t="s">
        <v>215</v>
      </c>
      <c r="EU306"/>
      <c r="EV306">
        <v>53</v>
      </c>
      <c r="EW306">
        <v>265</v>
      </c>
      <c r="EX306" t="s">
        <v>78</v>
      </c>
      <c r="EY306" t="s">
        <v>467</v>
      </c>
      <c r="EZ306" t="s">
        <v>252</v>
      </c>
      <c r="FA306"/>
      <c r="FB306">
        <v>56</v>
      </c>
      <c r="FC306">
        <v>286</v>
      </c>
      <c r="FD306" t="s">
        <v>78</v>
      </c>
      <c r="FE306" t="s">
        <v>467</v>
      </c>
      <c r="FF306" t="s">
        <v>254</v>
      </c>
      <c r="FG306"/>
      <c r="FH306">
        <v>1592</v>
      </c>
      <c r="FI306">
        <v>8095</v>
      </c>
      <c r="FJ306" t="s">
        <v>78</v>
      </c>
      <c r="FK306" t="s">
        <v>467</v>
      </c>
      <c r="FL306" t="s">
        <v>254</v>
      </c>
      <c r="FM306"/>
      <c r="FN306">
        <v>0</v>
      </c>
      <c r="FO306">
        <v>0</v>
      </c>
      <c r="FP306" t="s">
        <v>208</v>
      </c>
      <c r="FQ306">
        <v>32</v>
      </c>
      <c r="FR306">
        <v>157</v>
      </c>
      <c r="FS306">
        <v>0</v>
      </c>
      <c r="FT306">
        <v>0</v>
      </c>
      <c r="FU306" t="s">
        <v>1421</v>
      </c>
      <c r="FV306" t="s">
        <v>1421</v>
      </c>
      <c r="FW306" t="s">
        <v>1421</v>
      </c>
      <c r="FX306" t="s">
        <v>1421</v>
      </c>
      <c r="FY306" t="s">
        <v>1421</v>
      </c>
      <c r="FZ306" t="s">
        <v>1421</v>
      </c>
      <c r="GA306">
        <v>0</v>
      </c>
      <c r="GB306">
        <v>0</v>
      </c>
      <c r="GC306" t="s">
        <v>1421</v>
      </c>
      <c r="GD306" t="s">
        <v>1421</v>
      </c>
      <c r="GE306" t="s">
        <v>1421</v>
      </c>
      <c r="GF306" t="s">
        <v>1421</v>
      </c>
      <c r="GG306" t="s">
        <v>1421</v>
      </c>
      <c r="GH306" t="s">
        <v>1421</v>
      </c>
      <c r="GI306">
        <v>0</v>
      </c>
      <c r="GJ306">
        <v>0</v>
      </c>
      <c r="GK306" t="s">
        <v>1421</v>
      </c>
      <c r="GL306" t="s">
        <v>1421</v>
      </c>
      <c r="GM306" t="s">
        <v>1421</v>
      </c>
      <c r="GN306" t="s">
        <v>1421</v>
      </c>
      <c r="GO306" t="s">
        <v>1421</v>
      </c>
      <c r="GP306" t="s">
        <v>1421</v>
      </c>
      <c r="GQ306">
        <v>30</v>
      </c>
      <c r="GR306">
        <v>146</v>
      </c>
      <c r="GS306" t="s">
        <v>156</v>
      </c>
      <c r="GT306" t="s">
        <v>1421</v>
      </c>
      <c r="GU306" t="s">
        <v>228</v>
      </c>
      <c r="GV306" t="s">
        <v>1421</v>
      </c>
      <c r="GW306" t="s">
        <v>215</v>
      </c>
      <c r="GX306"/>
      <c r="GY306">
        <v>0</v>
      </c>
      <c r="GZ306">
        <v>0</v>
      </c>
      <c r="HA306" t="s">
        <v>1421</v>
      </c>
      <c r="HB306" t="s">
        <v>1421</v>
      </c>
      <c r="HC306" t="s">
        <v>1421</v>
      </c>
      <c r="HD306" t="s">
        <v>1421</v>
      </c>
      <c r="HE306" t="s">
        <v>1421</v>
      </c>
      <c r="HF306" t="s">
        <v>1421</v>
      </c>
      <c r="HG306">
        <v>2</v>
      </c>
      <c r="HH306">
        <v>11</v>
      </c>
      <c r="HI306" t="s">
        <v>156</v>
      </c>
      <c r="HJ306" t="s">
        <v>1421</v>
      </c>
      <c r="HK306" t="s">
        <v>228</v>
      </c>
      <c r="HL306" t="s">
        <v>1421</v>
      </c>
      <c r="HM306" t="s">
        <v>215</v>
      </c>
      <c r="HN306"/>
      <c r="HO306">
        <v>0</v>
      </c>
      <c r="HP306">
        <v>0</v>
      </c>
      <c r="HQ306">
        <v>415</v>
      </c>
      <c r="HR306">
        <v>2117</v>
      </c>
      <c r="HS306">
        <v>1154</v>
      </c>
      <c r="HT306">
        <v>5885</v>
      </c>
      <c r="HU306">
        <v>379</v>
      </c>
      <c r="HV306">
        <v>1908</v>
      </c>
      <c r="HW306">
        <v>0</v>
      </c>
      <c r="HX306">
        <v>0</v>
      </c>
      <c r="HY306" t="s">
        <v>208</v>
      </c>
      <c r="HZ306">
        <v>190</v>
      </c>
      <c r="IA306">
        <v>1001</v>
      </c>
      <c r="IB306" t="s">
        <v>208</v>
      </c>
      <c r="IC306" t="s">
        <v>78</v>
      </c>
      <c r="ID306" t="s">
        <v>467</v>
      </c>
      <c r="IE306" t="s">
        <v>208</v>
      </c>
      <c r="IF306" t="s">
        <v>156</v>
      </c>
      <c r="IG306" t="s">
        <v>208</v>
      </c>
      <c r="IH306">
        <v>23</v>
      </c>
      <c r="II306">
        <v>122</v>
      </c>
      <c r="IJ306" t="s">
        <v>213</v>
      </c>
      <c r="IK306" t="s">
        <v>230</v>
      </c>
      <c r="IL306" t="s">
        <v>230</v>
      </c>
      <c r="IM306" t="s">
        <v>238</v>
      </c>
      <c r="IN306" t="s">
        <v>1696</v>
      </c>
    </row>
    <row r="307" spans="1:248" hidden="1" x14ac:dyDescent="0.25">
      <c r="A307" t="s">
        <v>77</v>
      </c>
      <c r="B307" t="s">
        <v>78</v>
      </c>
      <c r="C307" t="s">
        <v>592</v>
      </c>
      <c r="D307" t="s">
        <v>467</v>
      </c>
      <c r="E307" t="s">
        <v>1014</v>
      </c>
      <c r="F307" t="s">
        <v>1015</v>
      </c>
      <c r="G307">
        <v>12</v>
      </c>
      <c r="H307">
        <v>12</v>
      </c>
      <c r="I307" t="s">
        <v>208</v>
      </c>
      <c r="J307">
        <v>799</v>
      </c>
      <c r="K307">
        <v>4177</v>
      </c>
      <c r="L307">
        <v>47</v>
      </c>
      <c r="M307">
        <v>244</v>
      </c>
      <c r="N307" t="s">
        <v>78</v>
      </c>
      <c r="O307" t="s">
        <v>716</v>
      </c>
      <c r="P307">
        <v>32</v>
      </c>
      <c r="Q307">
        <v>166</v>
      </c>
      <c r="R307" t="s">
        <v>78</v>
      </c>
      <c r="S307" t="s">
        <v>467</v>
      </c>
      <c r="T307">
        <v>0</v>
      </c>
      <c r="U307">
        <v>0</v>
      </c>
      <c r="V307" t="s">
        <v>1421</v>
      </c>
      <c r="W307" t="s">
        <v>1421</v>
      </c>
      <c r="X307">
        <v>0</v>
      </c>
      <c r="Y307">
        <v>0</v>
      </c>
      <c r="Z307" t="s">
        <v>1421</v>
      </c>
      <c r="AA307" t="s">
        <v>1421</v>
      </c>
      <c r="AB307">
        <v>134</v>
      </c>
      <c r="AC307">
        <v>697</v>
      </c>
      <c r="AD307" t="s">
        <v>78</v>
      </c>
      <c r="AE307" t="s">
        <v>467</v>
      </c>
      <c r="AF307">
        <v>112</v>
      </c>
      <c r="AG307">
        <v>582</v>
      </c>
      <c r="AH307" t="s">
        <v>78</v>
      </c>
      <c r="AI307" t="s">
        <v>467</v>
      </c>
      <c r="AJ307">
        <v>474</v>
      </c>
      <c r="AK307">
        <v>2488</v>
      </c>
      <c r="AL307" t="s">
        <v>78</v>
      </c>
      <c r="AM307" t="s">
        <v>467</v>
      </c>
      <c r="AN307">
        <v>0</v>
      </c>
      <c r="AO307">
        <v>0</v>
      </c>
      <c r="AP307" t="s">
        <v>213</v>
      </c>
      <c r="AQ307">
        <v>0</v>
      </c>
      <c r="AR307">
        <v>0</v>
      </c>
      <c r="AS307">
        <v>0</v>
      </c>
      <c r="AT307">
        <v>0</v>
      </c>
      <c r="AU307" t="s">
        <v>1421</v>
      </c>
      <c r="AV307" t="s">
        <v>1421</v>
      </c>
      <c r="AW307">
        <v>0</v>
      </c>
      <c r="AX307">
        <v>0</v>
      </c>
      <c r="AY307" t="s">
        <v>1421</v>
      </c>
      <c r="AZ307" t="s">
        <v>1421</v>
      </c>
      <c r="BA307">
        <v>0</v>
      </c>
      <c r="BB307">
        <v>0</v>
      </c>
      <c r="BC307" t="s">
        <v>1421</v>
      </c>
      <c r="BD307" t="s">
        <v>1421</v>
      </c>
      <c r="BE307">
        <v>0</v>
      </c>
      <c r="BF307">
        <v>0</v>
      </c>
      <c r="BG307" t="s">
        <v>1421</v>
      </c>
      <c r="BH307" t="s">
        <v>1421</v>
      </c>
      <c r="BI307">
        <v>0</v>
      </c>
      <c r="BJ307">
        <v>0</v>
      </c>
      <c r="BK307" t="s">
        <v>1421</v>
      </c>
      <c r="BL307" t="s">
        <v>1421</v>
      </c>
      <c r="BM307">
        <v>0</v>
      </c>
      <c r="BN307">
        <v>0</v>
      </c>
      <c r="BO307" t="s">
        <v>1421</v>
      </c>
      <c r="BP307" t="s">
        <v>1421</v>
      </c>
      <c r="BQ307">
        <v>0</v>
      </c>
      <c r="BR307">
        <v>0</v>
      </c>
      <c r="BS307">
        <v>145</v>
      </c>
      <c r="BT307">
        <v>99</v>
      </c>
      <c r="BU307">
        <v>0</v>
      </c>
      <c r="BV307" t="s">
        <v>213</v>
      </c>
      <c r="BW307" t="s">
        <v>1421</v>
      </c>
      <c r="BX307">
        <v>0</v>
      </c>
      <c r="BY307">
        <v>0</v>
      </c>
      <c r="BZ307">
        <v>0</v>
      </c>
      <c r="CA307">
        <v>0</v>
      </c>
      <c r="CB307">
        <v>0</v>
      </c>
      <c r="CC307" t="s">
        <v>213</v>
      </c>
      <c r="CD307" t="s">
        <v>1421</v>
      </c>
      <c r="CE307">
        <v>0</v>
      </c>
      <c r="CF307">
        <v>166</v>
      </c>
      <c r="CG307">
        <v>0</v>
      </c>
      <c r="CH307">
        <v>0</v>
      </c>
      <c r="CI307">
        <v>0</v>
      </c>
      <c r="CJ307" t="s">
        <v>213</v>
      </c>
      <c r="CK307" t="s">
        <v>1421</v>
      </c>
      <c r="CL307">
        <v>0</v>
      </c>
      <c r="CM307">
        <v>0</v>
      </c>
      <c r="CN307">
        <v>0</v>
      </c>
      <c r="CO307">
        <v>0</v>
      </c>
      <c r="CP307">
        <v>0</v>
      </c>
      <c r="CQ307" t="s">
        <v>213</v>
      </c>
      <c r="CR307" t="s">
        <v>1421</v>
      </c>
      <c r="CS307">
        <v>0</v>
      </c>
      <c r="CT307">
        <v>0</v>
      </c>
      <c r="CU307">
        <v>0</v>
      </c>
      <c r="CV307">
        <v>0</v>
      </c>
      <c r="CW307">
        <v>697</v>
      </c>
      <c r="CX307" t="s">
        <v>213</v>
      </c>
      <c r="CY307" t="s">
        <v>1421</v>
      </c>
      <c r="CZ307">
        <v>0</v>
      </c>
      <c r="DA307">
        <v>0</v>
      </c>
      <c r="DB307">
        <v>0</v>
      </c>
      <c r="DC307">
        <v>0</v>
      </c>
      <c r="DD307">
        <v>582</v>
      </c>
      <c r="DE307" t="s">
        <v>213</v>
      </c>
      <c r="DF307" t="s">
        <v>1421</v>
      </c>
      <c r="DG307">
        <v>0</v>
      </c>
      <c r="DH307">
        <v>0</v>
      </c>
      <c r="DI307">
        <v>0</v>
      </c>
      <c r="DJ307">
        <v>0</v>
      </c>
      <c r="DK307">
        <v>2488</v>
      </c>
      <c r="DL307" t="s">
        <v>213</v>
      </c>
      <c r="DM307" t="s">
        <v>1421</v>
      </c>
      <c r="DN307">
        <v>0</v>
      </c>
      <c r="DO307">
        <v>0</v>
      </c>
      <c r="DP307">
        <v>0</v>
      </c>
      <c r="DQ307">
        <v>0</v>
      </c>
      <c r="DR307">
        <v>799</v>
      </c>
      <c r="DS307">
        <v>4177</v>
      </c>
      <c r="DT307" t="s">
        <v>208</v>
      </c>
      <c r="DU307">
        <v>79</v>
      </c>
      <c r="DV307">
        <v>427</v>
      </c>
      <c r="DW307">
        <v>2612</v>
      </c>
      <c r="DX307">
        <v>13582</v>
      </c>
      <c r="DY307">
        <v>1314</v>
      </c>
      <c r="DZ307">
        <v>6697</v>
      </c>
      <c r="EA307" t="s">
        <v>208</v>
      </c>
      <c r="EB307">
        <v>1185</v>
      </c>
      <c r="EC307">
        <v>6016</v>
      </c>
      <c r="ED307">
        <v>23</v>
      </c>
      <c r="EE307">
        <v>124</v>
      </c>
      <c r="EF307" t="s">
        <v>78</v>
      </c>
      <c r="EG307" t="s">
        <v>467</v>
      </c>
      <c r="EH307" t="s">
        <v>215</v>
      </c>
      <c r="EI307"/>
      <c r="EJ307">
        <v>0</v>
      </c>
      <c r="EK307">
        <v>0</v>
      </c>
      <c r="EL307" t="s">
        <v>1421</v>
      </c>
      <c r="EM307" t="s">
        <v>1421</v>
      </c>
      <c r="EN307" t="s">
        <v>1421</v>
      </c>
      <c r="EO307" t="s">
        <v>1421</v>
      </c>
      <c r="EP307">
        <v>0</v>
      </c>
      <c r="EQ307">
        <v>0</v>
      </c>
      <c r="ER307" t="s">
        <v>1421</v>
      </c>
      <c r="ES307" t="s">
        <v>1421</v>
      </c>
      <c r="ET307" t="s">
        <v>1421</v>
      </c>
      <c r="EU307" t="s">
        <v>1421</v>
      </c>
      <c r="EV307">
        <v>120</v>
      </c>
      <c r="EW307">
        <v>648</v>
      </c>
      <c r="EX307" t="s">
        <v>78</v>
      </c>
      <c r="EY307" t="s">
        <v>467</v>
      </c>
      <c r="EZ307" t="s">
        <v>252</v>
      </c>
      <c r="FA307"/>
      <c r="FB307">
        <v>462</v>
      </c>
      <c r="FC307">
        <v>2112</v>
      </c>
      <c r="FD307" t="s">
        <v>78</v>
      </c>
      <c r="FE307" t="s">
        <v>467</v>
      </c>
      <c r="FF307" t="s">
        <v>215</v>
      </c>
      <c r="FG307"/>
      <c r="FH307">
        <v>580</v>
      </c>
      <c r="FI307">
        <v>3132</v>
      </c>
      <c r="FJ307" t="s">
        <v>78</v>
      </c>
      <c r="FK307" t="s">
        <v>467</v>
      </c>
      <c r="FL307" t="s">
        <v>215</v>
      </c>
      <c r="FM307"/>
      <c r="FN307">
        <v>0</v>
      </c>
      <c r="FO307">
        <v>0</v>
      </c>
      <c r="FP307" t="s">
        <v>208</v>
      </c>
      <c r="FQ307">
        <v>129</v>
      </c>
      <c r="FR307">
        <v>681</v>
      </c>
      <c r="FS307">
        <v>20</v>
      </c>
      <c r="FT307">
        <v>106</v>
      </c>
      <c r="FU307" t="s">
        <v>156</v>
      </c>
      <c r="FV307" t="s">
        <v>1421</v>
      </c>
      <c r="FW307" t="s">
        <v>228</v>
      </c>
      <c r="FX307" t="s">
        <v>1421</v>
      </c>
      <c r="FY307" t="s">
        <v>215</v>
      </c>
      <c r="FZ307"/>
      <c r="GA307">
        <v>0</v>
      </c>
      <c r="GB307">
        <v>0</v>
      </c>
      <c r="GC307" t="s">
        <v>1421</v>
      </c>
      <c r="GD307" t="s">
        <v>1421</v>
      </c>
      <c r="GE307" t="s">
        <v>1421</v>
      </c>
      <c r="GF307" t="s">
        <v>1421</v>
      </c>
      <c r="GG307" t="s">
        <v>1421</v>
      </c>
      <c r="GH307" t="s">
        <v>1421</v>
      </c>
      <c r="GI307">
        <v>0</v>
      </c>
      <c r="GJ307">
        <v>0</v>
      </c>
      <c r="GK307" t="s">
        <v>1421</v>
      </c>
      <c r="GL307" t="s">
        <v>1421</v>
      </c>
      <c r="GM307" t="s">
        <v>1421</v>
      </c>
      <c r="GN307" t="s">
        <v>1421</v>
      </c>
      <c r="GO307" t="s">
        <v>1421</v>
      </c>
      <c r="GP307" t="s">
        <v>1421</v>
      </c>
      <c r="GQ307">
        <v>27</v>
      </c>
      <c r="GR307">
        <v>143</v>
      </c>
      <c r="GS307" t="s">
        <v>156</v>
      </c>
      <c r="GT307" t="s">
        <v>1421</v>
      </c>
      <c r="GU307" t="s">
        <v>228</v>
      </c>
      <c r="GV307" t="s">
        <v>1421</v>
      </c>
      <c r="GW307" t="s">
        <v>215</v>
      </c>
      <c r="GX307"/>
      <c r="GY307">
        <v>30</v>
      </c>
      <c r="GZ307">
        <v>159</v>
      </c>
      <c r="HA307" t="s">
        <v>154</v>
      </c>
      <c r="HB307" t="s">
        <v>1421</v>
      </c>
      <c r="HC307" t="s">
        <v>319</v>
      </c>
      <c r="HD307" t="s">
        <v>1421</v>
      </c>
      <c r="HE307" t="s">
        <v>215</v>
      </c>
      <c r="HF307"/>
      <c r="HG307">
        <v>52</v>
      </c>
      <c r="HH307">
        <v>273</v>
      </c>
      <c r="HI307" t="s">
        <v>156</v>
      </c>
      <c r="HJ307" t="s">
        <v>1421</v>
      </c>
      <c r="HK307" t="s">
        <v>228</v>
      </c>
      <c r="HL307" t="s">
        <v>1421</v>
      </c>
      <c r="HM307" t="s">
        <v>215</v>
      </c>
      <c r="HN307"/>
      <c r="HO307">
        <v>0</v>
      </c>
      <c r="HP307">
        <v>0</v>
      </c>
      <c r="HQ307">
        <v>478</v>
      </c>
      <c r="HR307">
        <v>2438</v>
      </c>
      <c r="HS307">
        <v>341</v>
      </c>
      <c r="HT307">
        <v>1739</v>
      </c>
      <c r="HU307">
        <v>495</v>
      </c>
      <c r="HV307">
        <v>2520</v>
      </c>
      <c r="HW307">
        <v>0</v>
      </c>
      <c r="HX307">
        <v>0</v>
      </c>
      <c r="HY307" t="s">
        <v>208</v>
      </c>
      <c r="HZ307">
        <v>166</v>
      </c>
      <c r="IA307">
        <v>872</v>
      </c>
      <c r="IB307" t="s">
        <v>208</v>
      </c>
      <c r="IC307" t="s">
        <v>78</v>
      </c>
      <c r="ID307" t="s">
        <v>467</v>
      </c>
      <c r="IE307" t="s">
        <v>208</v>
      </c>
      <c r="IF307" t="s">
        <v>156</v>
      </c>
      <c r="IG307" t="s">
        <v>208</v>
      </c>
      <c r="IH307">
        <v>77</v>
      </c>
      <c r="II307">
        <v>407</v>
      </c>
      <c r="IJ307" t="s">
        <v>213</v>
      </c>
      <c r="IK307" t="s">
        <v>219</v>
      </c>
      <c r="IL307" t="s">
        <v>238</v>
      </c>
      <c r="IM307" t="s">
        <v>230</v>
      </c>
      <c r="IN307" t="s">
        <v>1697</v>
      </c>
    </row>
    <row r="308" spans="1:248" hidden="1" x14ac:dyDescent="0.25">
      <c r="A308" t="s">
        <v>77</v>
      </c>
      <c r="B308" t="s">
        <v>78</v>
      </c>
      <c r="C308" t="s">
        <v>416</v>
      </c>
      <c r="D308" t="s">
        <v>283</v>
      </c>
      <c r="E308" t="s">
        <v>453</v>
      </c>
      <c r="F308" t="s">
        <v>454</v>
      </c>
      <c r="G308">
        <v>12</v>
      </c>
      <c r="H308">
        <v>12</v>
      </c>
      <c r="I308" t="s">
        <v>208</v>
      </c>
      <c r="J308">
        <v>3781</v>
      </c>
      <c r="K308">
        <v>19532</v>
      </c>
      <c r="L308">
        <v>162</v>
      </c>
      <c r="M308">
        <v>844</v>
      </c>
      <c r="N308" t="s">
        <v>78</v>
      </c>
      <c r="O308" t="s">
        <v>283</v>
      </c>
      <c r="P308">
        <v>147</v>
      </c>
      <c r="Q308">
        <v>764</v>
      </c>
      <c r="R308" t="s">
        <v>78</v>
      </c>
      <c r="S308" t="s">
        <v>283</v>
      </c>
      <c r="T308">
        <v>231</v>
      </c>
      <c r="U308">
        <v>1201</v>
      </c>
      <c r="V308" t="s">
        <v>78</v>
      </c>
      <c r="W308" t="s">
        <v>283</v>
      </c>
      <c r="X308">
        <v>193</v>
      </c>
      <c r="Y308">
        <v>1004</v>
      </c>
      <c r="Z308" t="s">
        <v>78</v>
      </c>
      <c r="AA308" t="s">
        <v>283</v>
      </c>
      <c r="AB308">
        <v>363</v>
      </c>
      <c r="AC308">
        <v>1888</v>
      </c>
      <c r="AD308" t="s">
        <v>78</v>
      </c>
      <c r="AE308" t="s">
        <v>283</v>
      </c>
      <c r="AF308">
        <v>598</v>
      </c>
      <c r="AG308">
        <v>3110</v>
      </c>
      <c r="AH308" t="s">
        <v>78</v>
      </c>
      <c r="AI308" t="s">
        <v>283</v>
      </c>
      <c r="AJ308">
        <v>2087</v>
      </c>
      <c r="AK308">
        <v>10721</v>
      </c>
      <c r="AL308" t="s">
        <v>78</v>
      </c>
      <c r="AM308" t="s">
        <v>283</v>
      </c>
      <c r="AN308">
        <v>0</v>
      </c>
      <c r="AO308">
        <v>0</v>
      </c>
      <c r="AP308" t="s">
        <v>213</v>
      </c>
      <c r="AQ308">
        <v>0</v>
      </c>
      <c r="AR308">
        <v>0</v>
      </c>
      <c r="AS308">
        <v>0</v>
      </c>
      <c r="AT308">
        <v>0</v>
      </c>
      <c r="AU308" t="s">
        <v>1421</v>
      </c>
      <c r="AV308" t="s">
        <v>1421</v>
      </c>
      <c r="AW308">
        <v>0</v>
      </c>
      <c r="AX308">
        <v>0</v>
      </c>
      <c r="AY308" t="s">
        <v>1421</v>
      </c>
      <c r="AZ308" t="s">
        <v>1421</v>
      </c>
      <c r="BA308">
        <v>0</v>
      </c>
      <c r="BB308">
        <v>0</v>
      </c>
      <c r="BC308" t="s">
        <v>1421</v>
      </c>
      <c r="BD308" t="s">
        <v>1421</v>
      </c>
      <c r="BE308">
        <v>0</v>
      </c>
      <c r="BF308">
        <v>0</v>
      </c>
      <c r="BG308" t="s">
        <v>1421</v>
      </c>
      <c r="BH308" t="s">
        <v>1421</v>
      </c>
      <c r="BI308">
        <v>0</v>
      </c>
      <c r="BJ308">
        <v>0</v>
      </c>
      <c r="BK308" t="s">
        <v>1421</v>
      </c>
      <c r="BL308" t="s">
        <v>1421</v>
      </c>
      <c r="BM308">
        <v>0</v>
      </c>
      <c r="BN308">
        <v>0</v>
      </c>
      <c r="BO308" t="s">
        <v>1421</v>
      </c>
      <c r="BP308" t="s">
        <v>1421</v>
      </c>
      <c r="BQ308">
        <v>0</v>
      </c>
      <c r="BR308">
        <v>0</v>
      </c>
      <c r="BS308">
        <v>844</v>
      </c>
      <c r="BT308">
        <v>0</v>
      </c>
      <c r="BU308">
        <v>0</v>
      </c>
      <c r="BV308" t="s">
        <v>213</v>
      </c>
      <c r="BW308" t="s">
        <v>1421</v>
      </c>
      <c r="BX308">
        <v>0</v>
      </c>
      <c r="BY308">
        <v>0</v>
      </c>
      <c r="BZ308">
        <v>0</v>
      </c>
      <c r="CA308">
        <v>764</v>
      </c>
      <c r="CB308">
        <v>0</v>
      </c>
      <c r="CC308" t="s">
        <v>213</v>
      </c>
      <c r="CD308" t="s">
        <v>1421</v>
      </c>
      <c r="CE308">
        <v>0</v>
      </c>
      <c r="CF308">
        <v>0</v>
      </c>
      <c r="CG308">
        <v>0</v>
      </c>
      <c r="CH308">
        <v>1201</v>
      </c>
      <c r="CI308">
        <v>0</v>
      </c>
      <c r="CJ308" t="s">
        <v>213</v>
      </c>
      <c r="CK308" t="s">
        <v>1421</v>
      </c>
      <c r="CL308">
        <v>0</v>
      </c>
      <c r="CM308">
        <v>0</v>
      </c>
      <c r="CN308">
        <v>0</v>
      </c>
      <c r="CO308">
        <v>1004</v>
      </c>
      <c r="CP308">
        <v>0</v>
      </c>
      <c r="CQ308" t="s">
        <v>213</v>
      </c>
      <c r="CR308" t="s">
        <v>1421</v>
      </c>
      <c r="CS308">
        <v>0</v>
      </c>
      <c r="CT308">
        <v>0</v>
      </c>
      <c r="CU308">
        <v>0</v>
      </c>
      <c r="CV308">
        <v>1888</v>
      </c>
      <c r="CW308">
        <v>0</v>
      </c>
      <c r="CX308" t="s">
        <v>213</v>
      </c>
      <c r="CY308" t="s">
        <v>1421</v>
      </c>
      <c r="CZ308">
        <v>0</v>
      </c>
      <c r="DA308">
        <v>0</v>
      </c>
      <c r="DB308">
        <v>0</v>
      </c>
      <c r="DC308">
        <v>0</v>
      </c>
      <c r="DD308">
        <v>3110</v>
      </c>
      <c r="DE308" t="s">
        <v>213</v>
      </c>
      <c r="DF308" t="s">
        <v>1421</v>
      </c>
      <c r="DG308">
        <v>0</v>
      </c>
      <c r="DH308">
        <v>0</v>
      </c>
      <c r="DI308">
        <v>0</v>
      </c>
      <c r="DJ308">
        <v>10721</v>
      </c>
      <c r="DK308">
        <v>0</v>
      </c>
      <c r="DL308" t="s">
        <v>213</v>
      </c>
      <c r="DM308" t="s">
        <v>1421</v>
      </c>
      <c r="DN308">
        <v>0</v>
      </c>
      <c r="DO308">
        <v>0</v>
      </c>
      <c r="DP308">
        <v>0</v>
      </c>
      <c r="DQ308">
        <v>0</v>
      </c>
      <c r="DR308">
        <v>3781</v>
      </c>
      <c r="DS308">
        <v>19532</v>
      </c>
      <c r="DT308" t="s">
        <v>213</v>
      </c>
      <c r="DU308">
        <v>0</v>
      </c>
      <c r="DV308">
        <v>0</v>
      </c>
      <c r="DW308">
        <v>4673</v>
      </c>
      <c r="DX308">
        <v>24765</v>
      </c>
      <c r="DY308">
        <v>1490</v>
      </c>
      <c r="DZ308">
        <v>7645</v>
      </c>
      <c r="EA308" t="s">
        <v>208</v>
      </c>
      <c r="EB308">
        <v>1487</v>
      </c>
      <c r="EC308">
        <v>7632</v>
      </c>
      <c r="ED308">
        <v>147</v>
      </c>
      <c r="EE308">
        <v>749</v>
      </c>
      <c r="EF308" t="s">
        <v>78</v>
      </c>
      <c r="EG308" t="s">
        <v>283</v>
      </c>
      <c r="EH308" t="s">
        <v>215</v>
      </c>
      <c r="EI308"/>
      <c r="EJ308">
        <v>169</v>
      </c>
      <c r="EK308">
        <v>862</v>
      </c>
      <c r="EL308" t="s">
        <v>78</v>
      </c>
      <c r="EM308" t="s">
        <v>283</v>
      </c>
      <c r="EN308" t="s">
        <v>252</v>
      </c>
      <c r="EO308"/>
      <c r="EP308">
        <v>166</v>
      </c>
      <c r="EQ308">
        <v>830</v>
      </c>
      <c r="ER308" t="s">
        <v>78</v>
      </c>
      <c r="ES308" t="s">
        <v>283</v>
      </c>
      <c r="ET308" t="s">
        <v>215</v>
      </c>
      <c r="EU308"/>
      <c r="EV308">
        <v>74</v>
      </c>
      <c r="EW308">
        <v>370</v>
      </c>
      <c r="EX308" t="s">
        <v>78</v>
      </c>
      <c r="EY308" t="s">
        <v>283</v>
      </c>
      <c r="EZ308" t="s">
        <v>252</v>
      </c>
      <c r="FA308"/>
      <c r="FB308">
        <v>302</v>
      </c>
      <c r="FC308">
        <v>1510</v>
      </c>
      <c r="FD308" t="s">
        <v>78</v>
      </c>
      <c r="FE308" t="s">
        <v>283</v>
      </c>
      <c r="FF308" t="s">
        <v>252</v>
      </c>
      <c r="FG308"/>
      <c r="FH308">
        <v>629</v>
      </c>
      <c r="FI308">
        <v>3311</v>
      </c>
      <c r="FJ308" t="s">
        <v>78</v>
      </c>
      <c r="FK308" t="s">
        <v>283</v>
      </c>
      <c r="FL308" t="s">
        <v>252</v>
      </c>
      <c r="FM308"/>
      <c r="FN308">
        <v>0</v>
      </c>
      <c r="FO308">
        <v>0</v>
      </c>
      <c r="FP308" t="s">
        <v>208</v>
      </c>
      <c r="FQ308">
        <v>3</v>
      </c>
      <c r="FR308">
        <v>13</v>
      </c>
      <c r="FS308">
        <v>3</v>
      </c>
      <c r="FT308">
        <v>13</v>
      </c>
      <c r="FU308" t="s">
        <v>156</v>
      </c>
      <c r="FV308" t="s">
        <v>1421</v>
      </c>
      <c r="FW308" t="s">
        <v>228</v>
      </c>
      <c r="FX308" t="s">
        <v>1421</v>
      </c>
      <c r="FY308" t="s">
        <v>215</v>
      </c>
      <c r="FZ308"/>
      <c r="GA308">
        <v>0</v>
      </c>
      <c r="GB308">
        <v>0</v>
      </c>
      <c r="GC308" t="s">
        <v>1421</v>
      </c>
      <c r="GD308" t="s">
        <v>1421</v>
      </c>
      <c r="GE308" t="s">
        <v>1421</v>
      </c>
      <c r="GF308" t="s">
        <v>1421</v>
      </c>
      <c r="GG308" t="s">
        <v>1421</v>
      </c>
      <c r="GH308" t="s">
        <v>1421</v>
      </c>
      <c r="GI308">
        <v>0</v>
      </c>
      <c r="GJ308">
        <v>0</v>
      </c>
      <c r="GK308" t="s">
        <v>1421</v>
      </c>
      <c r="GL308" t="s">
        <v>1421</v>
      </c>
      <c r="GM308" t="s">
        <v>1421</v>
      </c>
      <c r="GN308" t="s">
        <v>1421</v>
      </c>
      <c r="GO308" t="s">
        <v>1421</v>
      </c>
      <c r="GP308" t="s">
        <v>1421</v>
      </c>
      <c r="GQ308">
        <v>0</v>
      </c>
      <c r="GR308">
        <v>0</v>
      </c>
      <c r="GS308" t="s">
        <v>1421</v>
      </c>
      <c r="GT308" t="s">
        <v>1421</v>
      </c>
      <c r="GU308" t="s">
        <v>1421</v>
      </c>
      <c r="GV308" t="s">
        <v>1421</v>
      </c>
      <c r="GW308" t="s">
        <v>1421</v>
      </c>
      <c r="GX308" t="s">
        <v>1421</v>
      </c>
      <c r="GY308">
        <v>0</v>
      </c>
      <c r="GZ308">
        <v>0</v>
      </c>
      <c r="HA308" t="s">
        <v>1421</v>
      </c>
      <c r="HB308" t="s">
        <v>1421</v>
      </c>
      <c r="HC308" t="s">
        <v>1421</v>
      </c>
      <c r="HD308" t="s">
        <v>1421</v>
      </c>
      <c r="HE308" t="s">
        <v>1421</v>
      </c>
      <c r="HF308" t="s">
        <v>1421</v>
      </c>
      <c r="HG308">
        <v>0</v>
      </c>
      <c r="HH308">
        <v>0</v>
      </c>
      <c r="HI308" t="s">
        <v>1421</v>
      </c>
      <c r="HJ308" t="s">
        <v>1421</v>
      </c>
      <c r="HK308" t="s">
        <v>1421</v>
      </c>
      <c r="HL308" t="s">
        <v>1421</v>
      </c>
      <c r="HM308" t="s">
        <v>1421</v>
      </c>
      <c r="HN308" t="s">
        <v>1421</v>
      </c>
      <c r="HO308">
        <v>0</v>
      </c>
      <c r="HP308">
        <v>0</v>
      </c>
      <c r="HQ308">
        <v>485</v>
      </c>
      <c r="HR308">
        <v>2425</v>
      </c>
      <c r="HS308">
        <v>434</v>
      </c>
      <c r="HT308">
        <v>2181</v>
      </c>
      <c r="HU308">
        <v>571</v>
      </c>
      <c r="HV308">
        <v>3039</v>
      </c>
      <c r="HW308">
        <v>0</v>
      </c>
      <c r="HX308">
        <v>0</v>
      </c>
      <c r="HY308" t="s">
        <v>208</v>
      </c>
      <c r="HZ308">
        <v>83</v>
      </c>
      <c r="IA308">
        <v>435</v>
      </c>
      <c r="IB308" t="s">
        <v>208</v>
      </c>
      <c r="IC308" t="s">
        <v>78</v>
      </c>
      <c r="ID308" t="s">
        <v>716</v>
      </c>
      <c r="IE308" t="s">
        <v>208</v>
      </c>
      <c r="IF308" t="s">
        <v>156</v>
      </c>
      <c r="IG308" t="s">
        <v>208</v>
      </c>
      <c r="IH308">
        <v>21</v>
      </c>
      <c r="II308">
        <v>111</v>
      </c>
      <c r="IJ308" t="s">
        <v>213</v>
      </c>
      <c r="IK308" t="s">
        <v>219</v>
      </c>
      <c r="IL308" t="s">
        <v>238</v>
      </c>
      <c r="IM308" t="s">
        <v>237</v>
      </c>
      <c r="IN308" t="s">
        <v>1698</v>
      </c>
    </row>
    <row r="309" spans="1:248" hidden="1" x14ac:dyDescent="0.25">
      <c r="A309" t="s">
        <v>71</v>
      </c>
      <c r="B309" t="s">
        <v>72</v>
      </c>
      <c r="C309" t="s">
        <v>979</v>
      </c>
      <c r="D309" t="s">
        <v>980</v>
      </c>
      <c r="E309" t="s">
        <v>1025</v>
      </c>
      <c r="F309" t="s">
        <v>1026</v>
      </c>
      <c r="G309">
        <v>12</v>
      </c>
      <c r="H309">
        <v>12</v>
      </c>
      <c r="I309" t="s">
        <v>208</v>
      </c>
      <c r="J309">
        <v>90</v>
      </c>
      <c r="K309">
        <v>453</v>
      </c>
      <c r="L309">
        <v>0</v>
      </c>
      <c r="M309">
        <v>0</v>
      </c>
      <c r="N309" t="s">
        <v>1421</v>
      </c>
      <c r="O309" t="s">
        <v>1421</v>
      </c>
      <c r="P309">
        <v>0</v>
      </c>
      <c r="Q309">
        <v>0</v>
      </c>
      <c r="R309" t="s">
        <v>1421</v>
      </c>
      <c r="S309" t="s">
        <v>1421</v>
      </c>
      <c r="T309">
        <v>0</v>
      </c>
      <c r="U309">
        <v>0</v>
      </c>
      <c r="V309" t="s">
        <v>1421</v>
      </c>
      <c r="W309" t="s">
        <v>1421</v>
      </c>
      <c r="X309">
        <v>0</v>
      </c>
      <c r="Y309">
        <v>0</v>
      </c>
      <c r="Z309" t="s">
        <v>1421</v>
      </c>
      <c r="AA309" t="s">
        <v>1421</v>
      </c>
      <c r="AB309">
        <v>0</v>
      </c>
      <c r="AC309">
        <v>0</v>
      </c>
      <c r="AD309" t="s">
        <v>1421</v>
      </c>
      <c r="AE309" t="s">
        <v>1421</v>
      </c>
      <c r="AF309">
        <v>0</v>
      </c>
      <c r="AG309">
        <v>0</v>
      </c>
      <c r="AH309" t="s">
        <v>1421</v>
      </c>
      <c r="AI309" t="s">
        <v>1421</v>
      </c>
      <c r="AJ309">
        <v>90</v>
      </c>
      <c r="AK309">
        <v>453</v>
      </c>
      <c r="AL309" t="s">
        <v>72</v>
      </c>
      <c r="AM309" t="s">
        <v>980</v>
      </c>
      <c r="AN309">
        <v>0</v>
      </c>
      <c r="AO309">
        <v>0</v>
      </c>
      <c r="AP309" t="s">
        <v>213</v>
      </c>
      <c r="AQ309">
        <v>0</v>
      </c>
      <c r="AR309">
        <v>0</v>
      </c>
      <c r="AS309">
        <v>0</v>
      </c>
      <c r="AT309">
        <v>0</v>
      </c>
      <c r="AU309" t="s">
        <v>1421</v>
      </c>
      <c r="AV309" t="s">
        <v>1421</v>
      </c>
      <c r="AW309">
        <v>0</v>
      </c>
      <c r="AX309">
        <v>0</v>
      </c>
      <c r="AY309" t="s">
        <v>1421</v>
      </c>
      <c r="AZ309" t="s">
        <v>1421</v>
      </c>
      <c r="BA309">
        <v>0</v>
      </c>
      <c r="BB309">
        <v>0</v>
      </c>
      <c r="BC309" t="s">
        <v>1421</v>
      </c>
      <c r="BD309" t="s">
        <v>1421</v>
      </c>
      <c r="BE309">
        <v>0</v>
      </c>
      <c r="BF309">
        <v>0</v>
      </c>
      <c r="BG309" t="s">
        <v>1421</v>
      </c>
      <c r="BH309" t="s">
        <v>1421</v>
      </c>
      <c r="BI309">
        <v>0</v>
      </c>
      <c r="BJ309">
        <v>0</v>
      </c>
      <c r="BK309" t="s">
        <v>1421</v>
      </c>
      <c r="BL309" t="s">
        <v>1421</v>
      </c>
      <c r="BM309">
        <v>0</v>
      </c>
      <c r="BN309">
        <v>0</v>
      </c>
      <c r="BO309" t="s">
        <v>1421</v>
      </c>
      <c r="BP309" t="s">
        <v>1421</v>
      </c>
      <c r="BQ309">
        <v>0</v>
      </c>
      <c r="BR309">
        <v>0</v>
      </c>
      <c r="BS309">
        <v>0</v>
      </c>
      <c r="BT309">
        <v>0</v>
      </c>
      <c r="BU309">
        <v>0</v>
      </c>
      <c r="BV309" t="s">
        <v>213</v>
      </c>
      <c r="BW309" t="s">
        <v>1421</v>
      </c>
      <c r="BX309">
        <v>0</v>
      </c>
      <c r="BY309">
        <v>0</v>
      </c>
      <c r="BZ309">
        <v>0</v>
      </c>
      <c r="CA309">
        <v>0</v>
      </c>
      <c r="CB309">
        <v>0</v>
      </c>
      <c r="CC309" t="s">
        <v>213</v>
      </c>
      <c r="CD309" t="s">
        <v>1421</v>
      </c>
      <c r="CE309">
        <v>0</v>
      </c>
      <c r="CF309">
        <v>0</v>
      </c>
      <c r="CG309">
        <v>0</v>
      </c>
      <c r="CH309">
        <v>0</v>
      </c>
      <c r="CI309">
        <v>0</v>
      </c>
      <c r="CJ309" t="s">
        <v>213</v>
      </c>
      <c r="CK309" t="s">
        <v>1421</v>
      </c>
      <c r="CL309">
        <v>0</v>
      </c>
      <c r="CM309">
        <v>0</v>
      </c>
      <c r="CN309">
        <v>0</v>
      </c>
      <c r="CO309">
        <v>0</v>
      </c>
      <c r="CP309">
        <v>0</v>
      </c>
      <c r="CQ309" t="s">
        <v>213</v>
      </c>
      <c r="CR309" t="s">
        <v>1421</v>
      </c>
      <c r="CS309">
        <v>0</v>
      </c>
      <c r="CT309">
        <v>0</v>
      </c>
      <c r="CU309">
        <v>0</v>
      </c>
      <c r="CV309">
        <v>0</v>
      </c>
      <c r="CW309">
        <v>0</v>
      </c>
      <c r="CX309" t="s">
        <v>213</v>
      </c>
      <c r="CY309" t="s">
        <v>1421</v>
      </c>
      <c r="CZ309">
        <v>0</v>
      </c>
      <c r="DA309">
        <v>0</v>
      </c>
      <c r="DB309">
        <v>0</v>
      </c>
      <c r="DC309">
        <v>0</v>
      </c>
      <c r="DD309">
        <v>0</v>
      </c>
      <c r="DE309" t="s">
        <v>213</v>
      </c>
      <c r="DF309" t="s">
        <v>1421</v>
      </c>
      <c r="DG309">
        <v>0</v>
      </c>
      <c r="DH309">
        <v>0</v>
      </c>
      <c r="DI309">
        <v>0</v>
      </c>
      <c r="DJ309">
        <v>0</v>
      </c>
      <c r="DK309">
        <v>453</v>
      </c>
      <c r="DL309" t="s">
        <v>213</v>
      </c>
      <c r="DM309" t="s">
        <v>1421</v>
      </c>
      <c r="DN309">
        <v>0</v>
      </c>
      <c r="DO309">
        <v>0</v>
      </c>
      <c r="DP309">
        <v>0</v>
      </c>
      <c r="DQ309">
        <v>0</v>
      </c>
      <c r="DR309">
        <v>90</v>
      </c>
      <c r="DS309">
        <v>453</v>
      </c>
      <c r="DT309" t="s">
        <v>213</v>
      </c>
      <c r="DU309">
        <v>0</v>
      </c>
      <c r="DV309">
        <v>0</v>
      </c>
      <c r="DW309">
        <v>1600</v>
      </c>
      <c r="DX309">
        <v>8000</v>
      </c>
      <c r="DY309">
        <v>190</v>
      </c>
      <c r="DZ309">
        <v>961</v>
      </c>
      <c r="EA309" t="s">
        <v>208</v>
      </c>
      <c r="EB309">
        <v>87</v>
      </c>
      <c r="EC309">
        <v>436</v>
      </c>
      <c r="ED309">
        <v>25</v>
      </c>
      <c r="EE309">
        <v>128</v>
      </c>
      <c r="EF309" t="s">
        <v>78</v>
      </c>
      <c r="EG309" t="s">
        <v>716</v>
      </c>
      <c r="EH309" t="s">
        <v>215</v>
      </c>
      <c r="EI309"/>
      <c r="EJ309">
        <v>0</v>
      </c>
      <c r="EK309">
        <v>0</v>
      </c>
      <c r="EL309" t="s">
        <v>1421</v>
      </c>
      <c r="EM309" t="s">
        <v>1421</v>
      </c>
      <c r="EN309" t="s">
        <v>1421</v>
      </c>
      <c r="EO309" t="s">
        <v>1421</v>
      </c>
      <c r="EP309">
        <v>12</v>
      </c>
      <c r="EQ309">
        <v>50</v>
      </c>
      <c r="ER309" t="s">
        <v>78</v>
      </c>
      <c r="ES309" t="s">
        <v>467</v>
      </c>
      <c r="ET309" t="s">
        <v>215</v>
      </c>
      <c r="EU309"/>
      <c r="EV309">
        <v>5</v>
      </c>
      <c r="EW309">
        <v>25</v>
      </c>
      <c r="EX309" t="s">
        <v>80</v>
      </c>
      <c r="EY309" t="s">
        <v>484</v>
      </c>
      <c r="EZ309" t="s">
        <v>215</v>
      </c>
      <c r="FA309"/>
      <c r="FB309">
        <v>40</v>
      </c>
      <c r="FC309">
        <v>204</v>
      </c>
      <c r="FD309" t="s">
        <v>78</v>
      </c>
      <c r="FE309" t="s">
        <v>716</v>
      </c>
      <c r="FF309" t="s">
        <v>215</v>
      </c>
      <c r="FG309"/>
      <c r="FH309">
        <v>5</v>
      </c>
      <c r="FI309">
        <v>29</v>
      </c>
      <c r="FJ309" t="s">
        <v>78</v>
      </c>
      <c r="FK309" t="s">
        <v>467</v>
      </c>
      <c r="FL309" t="s">
        <v>215</v>
      </c>
      <c r="FM309"/>
      <c r="FN309">
        <v>0</v>
      </c>
      <c r="FO309">
        <v>0</v>
      </c>
      <c r="FP309" t="s">
        <v>208</v>
      </c>
      <c r="FQ309">
        <v>103</v>
      </c>
      <c r="FR309">
        <v>525</v>
      </c>
      <c r="FS309">
        <v>5</v>
      </c>
      <c r="FT309">
        <v>25</v>
      </c>
      <c r="FU309" t="s">
        <v>156</v>
      </c>
      <c r="FV309" t="s">
        <v>1421</v>
      </c>
      <c r="FW309" t="s">
        <v>228</v>
      </c>
      <c r="FX309" t="s">
        <v>1421</v>
      </c>
      <c r="FY309" t="s">
        <v>215</v>
      </c>
      <c r="FZ309"/>
      <c r="GA309">
        <v>4</v>
      </c>
      <c r="GB309">
        <v>22</v>
      </c>
      <c r="GC309" t="s">
        <v>156</v>
      </c>
      <c r="GD309" t="s">
        <v>1421</v>
      </c>
      <c r="GE309" t="s">
        <v>228</v>
      </c>
      <c r="GF309" t="s">
        <v>1421</v>
      </c>
      <c r="GG309" t="s">
        <v>215</v>
      </c>
      <c r="GH309"/>
      <c r="GI309">
        <v>49</v>
      </c>
      <c r="GJ309">
        <v>258</v>
      </c>
      <c r="GK309" t="s">
        <v>156</v>
      </c>
      <c r="GL309" t="s">
        <v>1421</v>
      </c>
      <c r="GM309" t="s">
        <v>228</v>
      </c>
      <c r="GN309" t="s">
        <v>1421</v>
      </c>
      <c r="GO309" t="s">
        <v>215</v>
      </c>
      <c r="GP309"/>
      <c r="GQ309">
        <v>6</v>
      </c>
      <c r="GR309">
        <v>35</v>
      </c>
      <c r="GS309" t="s">
        <v>156</v>
      </c>
      <c r="GT309" t="s">
        <v>1421</v>
      </c>
      <c r="GU309" t="s">
        <v>274</v>
      </c>
      <c r="GV309" t="s">
        <v>1421</v>
      </c>
      <c r="GW309" t="s">
        <v>215</v>
      </c>
      <c r="GX309"/>
      <c r="GY309">
        <v>18</v>
      </c>
      <c r="GZ309">
        <v>80</v>
      </c>
      <c r="HA309" t="s">
        <v>156</v>
      </c>
      <c r="HB309" t="s">
        <v>1421</v>
      </c>
      <c r="HC309" t="s">
        <v>651</v>
      </c>
      <c r="HD309" t="s">
        <v>1421</v>
      </c>
      <c r="HE309" t="s">
        <v>215</v>
      </c>
      <c r="HF309"/>
      <c r="HG309">
        <v>21</v>
      </c>
      <c r="HH309">
        <v>105</v>
      </c>
      <c r="HI309" t="s">
        <v>156</v>
      </c>
      <c r="HJ309" t="s">
        <v>1421</v>
      </c>
      <c r="HK309" t="s">
        <v>228</v>
      </c>
      <c r="HL309" t="s">
        <v>1421</v>
      </c>
      <c r="HM309" t="s">
        <v>215</v>
      </c>
      <c r="HN309"/>
      <c r="HO309">
        <v>0</v>
      </c>
      <c r="HP309">
        <v>0</v>
      </c>
      <c r="HQ309">
        <v>100</v>
      </c>
      <c r="HR309">
        <v>406</v>
      </c>
      <c r="HS309">
        <v>50</v>
      </c>
      <c r="HT309">
        <v>305</v>
      </c>
      <c r="HU309">
        <v>40</v>
      </c>
      <c r="HV309">
        <v>250</v>
      </c>
      <c r="HW309">
        <v>0</v>
      </c>
      <c r="HX309">
        <v>0</v>
      </c>
      <c r="HY309" t="s">
        <v>208</v>
      </c>
      <c r="HZ309">
        <v>189</v>
      </c>
      <c r="IA309">
        <v>882</v>
      </c>
      <c r="IB309" t="s">
        <v>213</v>
      </c>
      <c r="IC309" t="s">
        <v>1421</v>
      </c>
      <c r="ID309" t="s">
        <v>1421</v>
      </c>
      <c r="IE309" t="s">
        <v>208</v>
      </c>
      <c r="IF309" t="s">
        <v>156</v>
      </c>
      <c r="IG309" t="s">
        <v>208</v>
      </c>
      <c r="IH309">
        <v>100</v>
      </c>
      <c r="II309">
        <v>528</v>
      </c>
      <c r="IJ309" t="s">
        <v>208</v>
      </c>
      <c r="IK309" t="s">
        <v>237</v>
      </c>
      <c r="IL309" t="s">
        <v>219</v>
      </c>
      <c r="IM309" t="s">
        <v>219</v>
      </c>
      <c r="IN309" t="s">
        <v>1427</v>
      </c>
    </row>
    <row r="310" spans="1:248" hidden="1" x14ac:dyDescent="0.25">
      <c r="A310" t="s">
        <v>77</v>
      </c>
      <c r="B310" t="s">
        <v>78</v>
      </c>
      <c r="C310" t="s">
        <v>416</v>
      </c>
      <c r="D310" t="s">
        <v>283</v>
      </c>
      <c r="E310" t="s">
        <v>435</v>
      </c>
      <c r="F310" t="s">
        <v>436</v>
      </c>
      <c r="G310">
        <v>12</v>
      </c>
      <c r="H310">
        <v>12</v>
      </c>
      <c r="I310" t="s">
        <v>208</v>
      </c>
      <c r="J310">
        <v>2060</v>
      </c>
      <c r="K310">
        <v>11139</v>
      </c>
      <c r="L310">
        <v>139</v>
      </c>
      <c r="M310">
        <v>418</v>
      </c>
      <c r="N310" t="s">
        <v>78</v>
      </c>
      <c r="O310" t="s">
        <v>283</v>
      </c>
      <c r="P310">
        <v>152</v>
      </c>
      <c r="Q310">
        <v>790</v>
      </c>
      <c r="R310" t="s">
        <v>78</v>
      </c>
      <c r="S310" t="s">
        <v>283</v>
      </c>
      <c r="T310">
        <v>0</v>
      </c>
      <c r="U310">
        <v>0</v>
      </c>
      <c r="V310" t="s">
        <v>1421</v>
      </c>
      <c r="W310" t="s">
        <v>1421</v>
      </c>
      <c r="X310">
        <v>0</v>
      </c>
      <c r="Y310">
        <v>0</v>
      </c>
      <c r="Z310" t="s">
        <v>1421</v>
      </c>
      <c r="AA310" t="s">
        <v>1421</v>
      </c>
      <c r="AB310">
        <v>240</v>
      </c>
      <c r="AC310">
        <v>1272</v>
      </c>
      <c r="AD310" t="s">
        <v>78</v>
      </c>
      <c r="AE310" t="s">
        <v>283</v>
      </c>
      <c r="AF310">
        <v>298</v>
      </c>
      <c r="AG310">
        <v>1579</v>
      </c>
      <c r="AH310" t="s">
        <v>78</v>
      </c>
      <c r="AI310" t="s">
        <v>283</v>
      </c>
      <c r="AJ310">
        <v>1231</v>
      </c>
      <c r="AK310">
        <v>7080</v>
      </c>
      <c r="AL310" t="s">
        <v>78</v>
      </c>
      <c r="AM310" t="s">
        <v>283</v>
      </c>
      <c r="AN310">
        <v>0</v>
      </c>
      <c r="AO310">
        <v>0</v>
      </c>
      <c r="AP310" t="s">
        <v>213</v>
      </c>
      <c r="AQ310">
        <v>0</v>
      </c>
      <c r="AR310">
        <v>0</v>
      </c>
      <c r="AS310">
        <v>0</v>
      </c>
      <c r="AT310">
        <v>0</v>
      </c>
      <c r="AU310" t="s">
        <v>1421</v>
      </c>
      <c r="AV310" t="s">
        <v>1421</v>
      </c>
      <c r="AW310">
        <v>0</v>
      </c>
      <c r="AX310">
        <v>0</v>
      </c>
      <c r="AY310" t="s">
        <v>1421</v>
      </c>
      <c r="AZ310" t="s">
        <v>1421</v>
      </c>
      <c r="BA310">
        <v>0</v>
      </c>
      <c r="BB310">
        <v>0</v>
      </c>
      <c r="BC310" t="s">
        <v>1421</v>
      </c>
      <c r="BD310" t="s">
        <v>1421</v>
      </c>
      <c r="BE310">
        <v>0</v>
      </c>
      <c r="BF310">
        <v>0</v>
      </c>
      <c r="BG310" t="s">
        <v>1421</v>
      </c>
      <c r="BH310" t="s">
        <v>1421</v>
      </c>
      <c r="BI310">
        <v>0</v>
      </c>
      <c r="BJ310">
        <v>0</v>
      </c>
      <c r="BK310" t="s">
        <v>1421</v>
      </c>
      <c r="BL310" t="s">
        <v>1421</v>
      </c>
      <c r="BM310">
        <v>0</v>
      </c>
      <c r="BN310">
        <v>0</v>
      </c>
      <c r="BO310" t="s">
        <v>1421</v>
      </c>
      <c r="BP310" t="s">
        <v>1421</v>
      </c>
      <c r="BQ310">
        <v>0</v>
      </c>
      <c r="BR310">
        <v>0</v>
      </c>
      <c r="BS310">
        <v>418</v>
      </c>
      <c r="BT310">
        <v>0</v>
      </c>
      <c r="BU310">
        <v>0</v>
      </c>
      <c r="BV310" t="s">
        <v>213</v>
      </c>
      <c r="BW310" t="s">
        <v>1421</v>
      </c>
      <c r="BX310">
        <v>0</v>
      </c>
      <c r="BY310">
        <v>0</v>
      </c>
      <c r="BZ310">
        <v>0</v>
      </c>
      <c r="CA310">
        <v>790</v>
      </c>
      <c r="CB310">
        <v>0</v>
      </c>
      <c r="CC310" t="s">
        <v>213</v>
      </c>
      <c r="CD310" t="s">
        <v>1421</v>
      </c>
      <c r="CE310">
        <v>0</v>
      </c>
      <c r="CF310">
        <v>0</v>
      </c>
      <c r="CG310">
        <v>0</v>
      </c>
      <c r="CH310">
        <v>0</v>
      </c>
      <c r="CI310">
        <v>0</v>
      </c>
      <c r="CJ310" t="s">
        <v>213</v>
      </c>
      <c r="CK310" t="s">
        <v>1421</v>
      </c>
      <c r="CL310">
        <v>0</v>
      </c>
      <c r="CM310">
        <v>0</v>
      </c>
      <c r="CN310">
        <v>0</v>
      </c>
      <c r="CO310">
        <v>0</v>
      </c>
      <c r="CP310">
        <v>0</v>
      </c>
      <c r="CQ310" t="s">
        <v>213</v>
      </c>
      <c r="CR310" t="s">
        <v>1421</v>
      </c>
      <c r="CS310">
        <v>0</v>
      </c>
      <c r="CT310">
        <v>0</v>
      </c>
      <c r="CU310">
        <v>0</v>
      </c>
      <c r="CV310">
        <v>1272</v>
      </c>
      <c r="CW310">
        <v>0</v>
      </c>
      <c r="CX310" t="s">
        <v>213</v>
      </c>
      <c r="CY310" t="s">
        <v>1421</v>
      </c>
      <c r="CZ310">
        <v>0</v>
      </c>
      <c r="DA310">
        <v>0</v>
      </c>
      <c r="DB310">
        <v>0</v>
      </c>
      <c r="DC310">
        <v>1579</v>
      </c>
      <c r="DD310">
        <v>0</v>
      </c>
      <c r="DE310" t="s">
        <v>213</v>
      </c>
      <c r="DF310" t="s">
        <v>1421</v>
      </c>
      <c r="DG310">
        <v>0</v>
      </c>
      <c r="DH310">
        <v>0</v>
      </c>
      <c r="DI310">
        <v>0</v>
      </c>
      <c r="DJ310">
        <v>2962</v>
      </c>
      <c r="DK310">
        <v>4118</v>
      </c>
      <c r="DL310" t="s">
        <v>213</v>
      </c>
      <c r="DM310" t="s">
        <v>1421</v>
      </c>
      <c r="DN310">
        <v>0</v>
      </c>
      <c r="DO310">
        <v>0</v>
      </c>
      <c r="DP310">
        <v>0</v>
      </c>
      <c r="DQ310">
        <v>0</v>
      </c>
      <c r="DR310">
        <v>2060</v>
      </c>
      <c r="DS310">
        <v>11139</v>
      </c>
      <c r="DT310" t="s">
        <v>208</v>
      </c>
      <c r="DU310">
        <v>347</v>
      </c>
      <c r="DV310">
        <v>1804</v>
      </c>
      <c r="DW310">
        <v>2934</v>
      </c>
      <c r="DX310">
        <v>15550</v>
      </c>
      <c r="DY310">
        <v>272</v>
      </c>
      <c r="DZ310">
        <v>1423</v>
      </c>
      <c r="EA310" t="s">
        <v>208</v>
      </c>
      <c r="EB310">
        <v>272</v>
      </c>
      <c r="EC310">
        <v>1423</v>
      </c>
      <c r="ED310">
        <v>0</v>
      </c>
      <c r="EE310">
        <v>0</v>
      </c>
      <c r="EF310" t="s">
        <v>1421</v>
      </c>
      <c r="EG310" t="s">
        <v>1421</v>
      </c>
      <c r="EH310" t="s">
        <v>1421</v>
      </c>
      <c r="EI310" t="s">
        <v>1421</v>
      </c>
      <c r="EJ310">
        <v>0</v>
      </c>
      <c r="EK310">
        <v>0</v>
      </c>
      <c r="EL310" t="s">
        <v>1421</v>
      </c>
      <c r="EM310" t="s">
        <v>1421</v>
      </c>
      <c r="EN310" t="s">
        <v>1421</v>
      </c>
      <c r="EO310" t="s">
        <v>1421</v>
      </c>
      <c r="EP310">
        <v>54</v>
      </c>
      <c r="EQ310">
        <v>269</v>
      </c>
      <c r="ER310" t="s">
        <v>78</v>
      </c>
      <c r="ES310" t="s">
        <v>283</v>
      </c>
      <c r="ET310" t="s">
        <v>252</v>
      </c>
      <c r="EU310"/>
      <c r="EV310">
        <v>73</v>
      </c>
      <c r="EW310">
        <v>387</v>
      </c>
      <c r="EX310" t="s">
        <v>78</v>
      </c>
      <c r="EY310" t="s">
        <v>283</v>
      </c>
      <c r="EZ310" t="s">
        <v>252</v>
      </c>
      <c r="FA310"/>
      <c r="FB310">
        <v>47</v>
      </c>
      <c r="FC310">
        <v>255</v>
      </c>
      <c r="FD310" t="s">
        <v>78</v>
      </c>
      <c r="FE310" t="s">
        <v>283</v>
      </c>
      <c r="FF310" t="s">
        <v>252</v>
      </c>
      <c r="FG310"/>
      <c r="FH310">
        <v>98</v>
      </c>
      <c r="FI310">
        <v>512</v>
      </c>
      <c r="FJ310" t="s">
        <v>78</v>
      </c>
      <c r="FK310" t="s">
        <v>283</v>
      </c>
      <c r="FL310" t="s">
        <v>254</v>
      </c>
      <c r="FM310"/>
      <c r="FN310">
        <v>0</v>
      </c>
      <c r="FO310">
        <v>0</v>
      </c>
      <c r="FP310" t="s">
        <v>213</v>
      </c>
      <c r="FQ310">
        <v>0</v>
      </c>
      <c r="FR310">
        <v>0</v>
      </c>
      <c r="FS310">
        <v>0</v>
      </c>
      <c r="FT310">
        <v>0</v>
      </c>
      <c r="FU310" t="s">
        <v>1421</v>
      </c>
      <c r="FV310" t="s">
        <v>1421</v>
      </c>
      <c r="FW310" t="s">
        <v>1421</v>
      </c>
      <c r="FX310" t="s">
        <v>1421</v>
      </c>
      <c r="FY310" t="s">
        <v>1421</v>
      </c>
      <c r="FZ310" t="s">
        <v>1421</v>
      </c>
      <c r="GA310">
        <v>0</v>
      </c>
      <c r="GB310">
        <v>0</v>
      </c>
      <c r="GC310" t="s">
        <v>1421</v>
      </c>
      <c r="GD310" t="s">
        <v>1421</v>
      </c>
      <c r="GE310" t="s">
        <v>1421</v>
      </c>
      <c r="GF310" t="s">
        <v>1421</v>
      </c>
      <c r="GG310" t="s">
        <v>1421</v>
      </c>
      <c r="GH310" t="s">
        <v>1421</v>
      </c>
      <c r="GI310">
        <v>0</v>
      </c>
      <c r="GJ310">
        <v>0</v>
      </c>
      <c r="GK310" t="s">
        <v>1421</v>
      </c>
      <c r="GL310" t="s">
        <v>1421</v>
      </c>
      <c r="GM310" t="s">
        <v>1421</v>
      </c>
      <c r="GN310" t="s">
        <v>1421</v>
      </c>
      <c r="GO310" t="s">
        <v>1421</v>
      </c>
      <c r="GP310" t="s">
        <v>1421</v>
      </c>
      <c r="GQ310">
        <v>0</v>
      </c>
      <c r="GR310">
        <v>0</v>
      </c>
      <c r="GS310" t="s">
        <v>1421</v>
      </c>
      <c r="GT310" t="s">
        <v>1421</v>
      </c>
      <c r="GU310" t="s">
        <v>1421</v>
      </c>
      <c r="GV310" t="s">
        <v>1421</v>
      </c>
      <c r="GW310" t="s">
        <v>1421</v>
      </c>
      <c r="GX310" t="s">
        <v>1421</v>
      </c>
      <c r="GY310">
        <v>0</v>
      </c>
      <c r="GZ310">
        <v>0</v>
      </c>
      <c r="HA310" t="s">
        <v>1421</v>
      </c>
      <c r="HB310" t="s">
        <v>1421</v>
      </c>
      <c r="HC310" t="s">
        <v>1421</v>
      </c>
      <c r="HD310" t="s">
        <v>1421</v>
      </c>
      <c r="HE310" t="s">
        <v>1421</v>
      </c>
      <c r="HF310" t="s">
        <v>1421</v>
      </c>
      <c r="HG310">
        <v>0</v>
      </c>
      <c r="HH310">
        <v>0</v>
      </c>
      <c r="HI310" t="s">
        <v>1421</v>
      </c>
      <c r="HJ310" t="s">
        <v>1421</v>
      </c>
      <c r="HK310" t="s">
        <v>1421</v>
      </c>
      <c r="HL310" t="s">
        <v>1421</v>
      </c>
      <c r="HM310" t="s">
        <v>1421</v>
      </c>
      <c r="HN310" t="s">
        <v>1421</v>
      </c>
      <c r="HO310">
        <v>0</v>
      </c>
      <c r="HP310">
        <v>0</v>
      </c>
      <c r="HQ310">
        <v>73</v>
      </c>
      <c r="HR310">
        <v>387</v>
      </c>
      <c r="HS310">
        <v>47</v>
      </c>
      <c r="HT310">
        <v>255</v>
      </c>
      <c r="HU310">
        <v>152</v>
      </c>
      <c r="HV310">
        <v>781</v>
      </c>
      <c r="HW310">
        <v>0</v>
      </c>
      <c r="HX310">
        <v>0</v>
      </c>
      <c r="HY310" t="s">
        <v>208</v>
      </c>
      <c r="HZ310">
        <v>97</v>
      </c>
      <c r="IA310">
        <v>504</v>
      </c>
      <c r="IB310" t="s">
        <v>208</v>
      </c>
      <c r="IC310" t="s">
        <v>78</v>
      </c>
      <c r="ID310" t="s">
        <v>283</v>
      </c>
      <c r="IE310" t="s">
        <v>213</v>
      </c>
      <c r="IF310" t="s">
        <v>1421</v>
      </c>
      <c r="IG310" t="s">
        <v>208</v>
      </c>
      <c r="IH310">
        <v>11</v>
      </c>
      <c r="II310">
        <v>58</v>
      </c>
      <c r="IJ310" t="s">
        <v>213</v>
      </c>
      <c r="IK310" t="s">
        <v>219</v>
      </c>
      <c r="IL310" t="s">
        <v>238</v>
      </c>
      <c r="IM310" t="s">
        <v>230</v>
      </c>
      <c r="IN310" t="s">
        <v>1699</v>
      </c>
    </row>
    <row r="311" spans="1:248" hidden="1" x14ac:dyDescent="0.25">
      <c r="A311" t="s">
        <v>71</v>
      </c>
      <c r="B311" t="s">
        <v>72</v>
      </c>
      <c r="C311" t="s">
        <v>629</v>
      </c>
      <c r="D311" t="s">
        <v>630</v>
      </c>
      <c r="E311" t="s">
        <v>631</v>
      </c>
      <c r="F311" t="s">
        <v>632</v>
      </c>
      <c r="G311">
        <v>12</v>
      </c>
      <c r="H311">
        <v>12</v>
      </c>
      <c r="I311" t="s">
        <v>213</v>
      </c>
      <c r="J311">
        <v>0</v>
      </c>
      <c r="K311">
        <v>0</v>
      </c>
      <c r="L311">
        <v>0</v>
      </c>
      <c r="M311">
        <v>0</v>
      </c>
      <c r="N311" t="s">
        <v>1421</v>
      </c>
      <c r="O311" t="s">
        <v>1421</v>
      </c>
      <c r="P311">
        <v>0</v>
      </c>
      <c r="Q311">
        <v>0</v>
      </c>
      <c r="R311" t="s">
        <v>1421</v>
      </c>
      <c r="S311" t="s">
        <v>1421</v>
      </c>
      <c r="T311">
        <v>0</v>
      </c>
      <c r="U311">
        <v>0</v>
      </c>
      <c r="V311" t="s">
        <v>1421</v>
      </c>
      <c r="W311" t="s">
        <v>1421</v>
      </c>
      <c r="X311">
        <v>0</v>
      </c>
      <c r="Y311">
        <v>0</v>
      </c>
      <c r="Z311" t="s">
        <v>1421</v>
      </c>
      <c r="AA311" t="s">
        <v>1421</v>
      </c>
      <c r="AB311">
        <v>0</v>
      </c>
      <c r="AC311">
        <v>0</v>
      </c>
      <c r="AD311" t="s">
        <v>1421</v>
      </c>
      <c r="AE311" t="s">
        <v>1421</v>
      </c>
      <c r="AF311">
        <v>0</v>
      </c>
      <c r="AG311">
        <v>0</v>
      </c>
      <c r="AH311" t="s">
        <v>1421</v>
      </c>
      <c r="AI311" t="s">
        <v>1421</v>
      </c>
      <c r="AJ311">
        <v>0</v>
      </c>
      <c r="AK311">
        <v>0</v>
      </c>
      <c r="AL311" t="s">
        <v>1421</v>
      </c>
      <c r="AM311" t="s">
        <v>1421</v>
      </c>
      <c r="AN311">
        <v>0</v>
      </c>
      <c r="AO311">
        <v>0</v>
      </c>
      <c r="AP311" t="s">
        <v>213</v>
      </c>
      <c r="AQ311">
        <v>0</v>
      </c>
      <c r="AR311">
        <v>0</v>
      </c>
      <c r="AS311">
        <v>0</v>
      </c>
      <c r="AT311">
        <v>0</v>
      </c>
      <c r="AU311" t="s">
        <v>1421</v>
      </c>
      <c r="AV311" t="s">
        <v>1421</v>
      </c>
      <c r="AW311">
        <v>0</v>
      </c>
      <c r="AX311">
        <v>0</v>
      </c>
      <c r="AY311" t="s">
        <v>1421</v>
      </c>
      <c r="AZ311" t="s">
        <v>1421</v>
      </c>
      <c r="BA311">
        <v>0</v>
      </c>
      <c r="BB311">
        <v>0</v>
      </c>
      <c r="BC311" t="s">
        <v>1421</v>
      </c>
      <c r="BD311" t="s">
        <v>1421</v>
      </c>
      <c r="BE311">
        <v>0</v>
      </c>
      <c r="BF311">
        <v>0</v>
      </c>
      <c r="BG311" t="s">
        <v>1421</v>
      </c>
      <c r="BH311" t="s">
        <v>1421</v>
      </c>
      <c r="BI311">
        <v>0</v>
      </c>
      <c r="BJ311">
        <v>0</v>
      </c>
      <c r="BK311" t="s">
        <v>1421</v>
      </c>
      <c r="BL311" t="s">
        <v>1421</v>
      </c>
      <c r="BM311">
        <v>0</v>
      </c>
      <c r="BN311">
        <v>0</v>
      </c>
      <c r="BO311" t="s">
        <v>1421</v>
      </c>
      <c r="BP311" t="s">
        <v>1421</v>
      </c>
      <c r="BQ311">
        <v>0</v>
      </c>
      <c r="BR311">
        <v>0</v>
      </c>
      <c r="BS311">
        <v>0</v>
      </c>
      <c r="BT311">
        <v>0</v>
      </c>
      <c r="BU311">
        <v>0</v>
      </c>
      <c r="BV311" t="s">
        <v>213</v>
      </c>
      <c r="BW311" t="s">
        <v>1421</v>
      </c>
      <c r="BX311">
        <v>0</v>
      </c>
      <c r="BY311">
        <v>0</v>
      </c>
      <c r="BZ311">
        <v>0</v>
      </c>
      <c r="CA311">
        <v>0</v>
      </c>
      <c r="CB311">
        <v>0</v>
      </c>
      <c r="CC311" t="s">
        <v>213</v>
      </c>
      <c r="CD311" t="s">
        <v>1421</v>
      </c>
      <c r="CE311">
        <v>0</v>
      </c>
      <c r="CF311">
        <v>0</v>
      </c>
      <c r="CG311">
        <v>0</v>
      </c>
      <c r="CH311">
        <v>0</v>
      </c>
      <c r="CI311">
        <v>0</v>
      </c>
      <c r="CJ311" t="s">
        <v>213</v>
      </c>
      <c r="CK311" t="s">
        <v>1421</v>
      </c>
      <c r="CL311">
        <v>0</v>
      </c>
      <c r="CM311">
        <v>0</v>
      </c>
      <c r="CN311">
        <v>0</v>
      </c>
      <c r="CO311">
        <v>0</v>
      </c>
      <c r="CP311">
        <v>0</v>
      </c>
      <c r="CQ311" t="s">
        <v>213</v>
      </c>
      <c r="CR311" t="s">
        <v>1421</v>
      </c>
      <c r="CS311">
        <v>0</v>
      </c>
      <c r="CT311">
        <v>0</v>
      </c>
      <c r="CU311">
        <v>0</v>
      </c>
      <c r="CV311">
        <v>0</v>
      </c>
      <c r="CW311">
        <v>0</v>
      </c>
      <c r="CX311" t="s">
        <v>213</v>
      </c>
      <c r="CY311" t="s">
        <v>1421</v>
      </c>
      <c r="CZ311">
        <v>0</v>
      </c>
      <c r="DA311">
        <v>0</v>
      </c>
      <c r="DB311">
        <v>0</v>
      </c>
      <c r="DC311">
        <v>0</v>
      </c>
      <c r="DD311">
        <v>0</v>
      </c>
      <c r="DE311" t="s">
        <v>213</v>
      </c>
      <c r="DF311" t="s">
        <v>1421</v>
      </c>
      <c r="DG311">
        <v>0</v>
      </c>
      <c r="DH311">
        <v>0</v>
      </c>
      <c r="DI311">
        <v>0</v>
      </c>
      <c r="DJ311">
        <v>0</v>
      </c>
      <c r="DK311">
        <v>0</v>
      </c>
      <c r="DL311" t="s">
        <v>213</v>
      </c>
      <c r="DM311" t="s">
        <v>1421</v>
      </c>
      <c r="DN311">
        <v>0</v>
      </c>
      <c r="DO311">
        <v>0</v>
      </c>
      <c r="DP311">
        <v>0</v>
      </c>
      <c r="DQ311">
        <v>0</v>
      </c>
      <c r="DR311">
        <v>0</v>
      </c>
      <c r="DS311">
        <v>0</v>
      </c>
      <c r="DT311" t="s">
        <v>213</v>
      </c>
      <c r="DU311">
        <v>0</v>
      </c>
      <c r="DV311">
        <v>0</v>
      </c>
      <c r="DW311">
        <v>6387</v>
      </c>
      <c r="DX311">
        <v>34477</v>
      </c>
      <c r="DY311">
        <v>386</v>
      </c>
      <c r="DZ311">
        <v>2138</v>
      </c>
      <c r="EA311" t="s">
        <v>213</v>
      </c>
      <c r="EB311">
        <v>0</v>
      </c>
      <c r="EC311">
        <v>0</v>
      </c>
      <c r="ED311">
        <v>0</v>
      </c>
      <c r="EE311">
        <v>0</v>
      </c>
      <c r="EF311" t="s">
        <v>1421</v>
      </c>
      <c r="EG311" t="s">
        <v>1421</v>
      </c>
      <c r="EH311" t="s">
        <v>1421</v>
      </c>
      <c r="EI311" t="s">
        <v>1421</v>
      </c>
      <c r="EJ311">
        <v>0</v>
      </c>
      <c r="EK311">
        <v>0</v>
      </c>
      <c r="EL311" t="s">
        <v>1421</v>
      </c>
      <c r="EM311" t="s">
        <v>1421</v>
      </c>
      <c r="EN311" t="s">
        <v>1421</v>
      </c>
      <c r="EO311" t="s">
        <v>1421</v>
      </c>
      <c r="EP311">
        <v>0</v>
      </c>
      <c r="EQ311">
        <v>0</v>
      </c>
      <c r="ER311" t="s">
        <v>1421</v>
      </c>
      <c r="ES311" t="s">
        <v>1421</v>
      </c>
      <c r="ET311" t="s">
        <v>1421</v>
      </c>
      <c r="EU311" t="s">
        <v>1421</v>
      </c>
      <c r="EV311">
        <v>0</v>
      </c>
      <c r="EW311">
        <v>0</v>
      </c>
      <c r="EX311" t="s">
        <v>1421</v>
      </c>
      <c r="EY311" t="s">
        <v>1421</v>
      </c>
      <c r="EZ311" t="s">
        <v>1421</v>
      </c>
      <c r="FA311" t="s">
        <v>1421</v>
      </c>
      <c r="FB311">
        <v>0</v>
      </c>
      <c r="FC311">
        <v>0</v>
      </c>
      <c r="FD311" t="s">
        <v>1421</v>
      </c>
      <c r="FE311" t="s">
        <v>1421</v>
      </c>
      <c r="FF311" t="s">
        <v>1421</v>
      </c>
      <c r="FG311" t="s">
        <v>1421</v>
      </c>
      <c r="FH311">
        <v>0</v>
      </c>
      <c r="FI311">
        <v>0</v>
      </c>
      <c r="FJ311" t="s">
        <v>1421</v>
      </c>
      <c r="FK311" t="s">
        <v>1421</v>
      </c>
      <c r="FL311" t="s">
        <v>1421</v>
      </c>
      <c r="FM311" t="s">
        <v>1421</v>
      </c>
      <c r="FN311">
        <v>0</v>
      </c>
      <c r="FO311">
        <v>0</v>
      </c>
      <c r="FP311" t="s">
        <v>208</v>
      </c>
      <c r="FQ311">
        <v>386</v>
      </c>
      <c r="FR311">
        <v>2138</v>
      </c>
      <c r="FS311">
        <v>95</v>
      </c>
      <c r="FT311">
        <v>513</v>
      </c>
      <c r="FU311" t="s">
        <v>156</v>
      </c>
      <c r="FV311" t="s">
        <v>1421</v>
      </c>
      <c r="FW311" t="s">
        <v>228</v>
      </c>
      <c r="FX311" t="s">
        <v>1421</v>
      </c>
      <c r="FY311" t="s">
        <v>215</v>
      </c>
      <c r="FZ311"/>
      <c r="GA311">
        <v>40</v>
      </c>
      <c r="GB311">
        <v>220</v>
      </c>
      <c r="GC311" t="s">
        <v>156</v>
      </c>
      <c r="GD311" t="s">
        <v>1421</v>
      </c>
      <c r="GE311" t="s">
        <v>485</v>
      </c>
      <c r="GF311" t="s">
        <v>1421</v>
      </c>
      <c r="GG311" t="s">
        <v>215</v>
      </c>
      <c r="GH311"/>
      <c r="GI311">
        <v>150</v>
      </c>
      <c r="GJ311">
        <v>900</v>
      </c>
      <c r="GK311" t="s">
        <v>156</v>
      </c>
      <c r="GL311" t="s">
        <v>1421</v>
      </c>
      <c r="GM311" t="s">
        <v>228</v>
      </c>
      <c r="GN311" t="s">
        <v>1421</v>
      </c>
      <c r="GO311" t="s">
        <v>215</v>
      </c>
      <c r="GP311"/>
      <c r="GQ311">
        <v>23</v>
      </c>
      <c r="GR311">
        <v>118</v>
      </c>
      <c r="GS311" t="s">
        <v>156</v>
      </c>
      <c r="GT311" t="s">
        <v>1421</v>
      </c>
      <c r="GU311" t="s">
        <v>1009</v>
      </c>
      <c r="GV311" t="s">
        <v>1421</v>
      </c>
      <c r="GW311" t="s">
        <v>215</v>
      </c>
      <c r="GX311"/>
      <c r="GY311">
        <v>26</v>
      </c>
      <c r="GZ311">
        <v>132</v>
      </c>
      <c r="HA311" t="s">
        <v>156</v>
      </c>
      <c r="HB311" t="s">
        <v>1421</v>
      </c>
      <c r="HC311" t="s">
        <v>485</v>
      </c>
      <c r="HD311" t="s">
        <v>1421</v>
      </c>
      <c r="HE311" t="s">
        <v>215</v>
      </c>
      <c r="HF311"/>
      <c r="HG311">
        <v>52</v>
      </c>
      <c r="HH311">
        <v>255</v>
      </c>
      <c r="HI311" t="s">
        <v>156</v>
      </c>
      <c r="HJ311" t="s">
        <v>1421</v>
      </c>
      <c r="HK311" t="s">
        <v>228</v>
      </c>
      <c r="HL311" t="s">
        <v>1421</v>
      </c>
      <c r="HM311" t="s">
        <v>215</v>
      </c>
      <c r="HN311"/>
      <c r="HO311">
        <v>0</v>
      </c>
      <c r="HP311">
        <v>0</v>
      </c>
      <c r="HQ311">
        <v>218</v>
      </c>
      <c r="HR311">
        <v>1199</v>
      </c>
      <c r="HS311">
        <v>128</v>
      </c>
      <c r="HT311">
        <v>704</v>
      </c>
      <c r="HU311">
        <v>40</v>
      </c>
      <c r="HV311">
        <v>235</v>
      </c>
      <c r="HW311">
        <v>0</v>
      </c>
      <c r="HX311">
        <v>0</v>
      </c>
      <c r="HY311" t="s">
        <v>208</v>
      </c>
      <c r="HZ311">
        <v>137</v>
      </c>
      <c r="IA311">
        <v>724</v>
      </c>
      <c r="IB311" t="s">
        <v>213</v>
      </c>
      <c r="IC311" t="s">
        <v>1421</v>
      </c>
      <c r="ID311" t="s">
        <v>1421</v>
      </c>
      <c r="IE311" t="s">
        <v>208</v>
      </c>
      <c r="IF311" t="s">
        <v>156</v>
      </c>
      <c r="IG311" t="s">
        <v>208</v>
      </c>
      <c r="IH311">
        <v>48</v>
      </c>
      <c r="II311">
        <v>253</v>
      </c>
      <c r="IJ311" t="s">
        <v>213</v>
      </c>
      <c r="IK311" t="s">
        <v>230</v>
      </c>
      <c r="IL311" t="s">
        <v>230</v>
      </c>
      <c r="IM311" t="s">
        <v>219</v>
      </c>
      <c r="IN311" t="s">
        <v>1700</v>
      </c>
    </row>
    <row r="312" spans="1:248" hidden="1" x14ac:dyDescent="0.25">
      <c r="A312" t="s">
        <v>77</v>
      </c>
      <c r="B312" t="s">
        <v>78</v>
      </c>
      <c r="C312" t="s">
        <v>416</v>
      </c>
      <c r="D312" t="s">
        <v>283</v>
      </c>
      <c r="E312" t="s">
        <v>417</v>
      </c>
      <c r="F312" t="s">
        <v>418</v>
      </c>
      <c r="G312">
        <v>12</v>
      </c>
      <c r="H312">
        <v>12</v>
      </c>
      <c r="I312" t="s">
        <v>208</v>
      </c>
      <c r="J312">
        <v>1760</v>
      </c>
      <c r="K312">
        <v>9169</v>
      </c>
      <c r="L312">
        <v>113</v>
      </c>
      <c r="M312">
        <v>599</v>
      </c>
      <c r="N312" t="s">
        <v>78</v>
      </c>
      <c r="O312" t="s">
        <v>283</v>
      </c>
      <c r="P312">
        <v>139</v>
      </c>
      <c r="Q312">
        <v>737</v>
      </c>
      <c r="R312" t="s">
        <v>78</v>
      </c>
      <c r="S312" t="s">
        <v>283</v>
      </c>
      <c r="T312">
        <v>204</v>
      </c>
      <c r="U312">
        <v>1081</v>
      </c>
      <c r="V312" t="s">
        <v>78</v>
      </c>
      <c r="W312" t="s">
        <v>283</v>
      </c>
      <c r="X312">
        <v>142</v>
      </c>
      <c r="Y312">
        <v>753</v>
      </c>
      <c r="Z312" t="s">
        <v>78</v>
      </c>
      <c r="AA312" t="s">
        <v>283</v>
      </c>
      <c r="AB312">
        <v>151</v>
      </c>
      <c r="AC312">
        <v>801</v>
      </c>
      <c r="AD312" t="s">
        <v>78</v>
      </c>
      <c r="AE312" t="s">
        <v>283</v>
      </c>
      <c r="AF312">
        <v>341</v>
      </c>
      <c r="AG312">
        <v>1806</v>
      </c>
      <c r="AH312" t="s">
        <v>78</v>
      </c>
      <c r="AI312" t="s">
        <v>283</v>
      </c>
      <c r="AJ312">
        <v>670</v>
      </c>
      <c r="AK312">
        <v>3392</v>
      </c>
      <c r="AL312" t="s">
        <v>78</v>
      </c>
      <c r="AM312" t="s">
        <v>283</v>
      </c>
      <c r="AN312">
        <v>0</v>
      </c>
      <c r="AO312">
        <v>0</v>
      </c>
      <c r="AP312" t="s">
        <v>213</v>
      </c>
      <c r="AQ312">
        <v>0</v>
      </c>
      <c r="AR312">
        <v>0</v>
      </c>
      <c r="AS312">
        <v>0</v>
      </c>
      <c r="AT312">
        <v>0</v>
      </c>
      <c r="AU312" t="s">
        <v>1421</v>
      </c>
      <c r="AV312" t="s">
        <v>1421</v>
      </c>
      <c r="AW312">
        <v>0</v>
      </c>
      <c r="AX312">
        <v>0</v>
      </c>
      <c r="AY312" t="s">
        <v>1421</v>
      </c>
      <c r="AZ312" t="s">
        <v>1421</v>
      </c>
      <c r="BA312">
        <v>0</v>
      </c>
      <c r="BB312">
        <v>0</v>
      </c>
      <c r="BC312" t="s">
        <v>1421</v>
      </c>
      <c r="BD312" t="s">
        <v>1421</v>
      </c>
      <c r="BE312">
        <v>0</v>
      </c>
      <c r="BF312">
        <v>0</v>
      </c>
      <c r="BG312" t="s">
        <v>1421</v>
      </c>
      <c r="BH312" t="s">
        <v>1421</v>
      </c>
      <c r="BI312">
        <v>0</v>
      </c>
      <c r="BJ312">
        <v>0</v>
      </c>
      <c r="BK312" t="s">
        <v>1421</v>
      </c>
      <c r="BL312" t="s">
        <v>1421</v>
      </c>
      <c r="BM312">
        <v>0</v>
      </c>
      <c r="BN312">
        <v>0</v>
      </c>
      <c r="BO312" t="s">
        <v>1421</v>
      </c>
      <c r="BP312" t="s">
        <v>1421</v>
      </c>
      <c r="BQ312">
        <v>0</v>
      </c>
      <c r="BR312">
        <v>0</v>
      </c>
      <c r="BS312">
        <v>0</v>
      </c>
      <c r="BT312">
        <v>599</v>
      </c>
      <c r="BU312">
        <v>0</v>
      </c>
      <c r="BV312" t="s">
        <v>213</v>
      </c>
      <c r="BW312" t="s">
        <v>1421</v>
      </c>
      <c r="BX312">
        <v>0</v>
      </c>
      <c r="BY312">
        <v>0</v>
      </c>
      <c r="BZ312">
        <v>0</v>
      </c>
      <c r="CA312">
        <v>737</v>
      </c>
      <c r="CB312">
        <v>0</v>
      </c>
      <c r="CC312" t="s">
        <v>213</v>
      </c>
      <c r="CD312" t="s">
        <v>1421</v>
      </c>
      <c r="CE312">
        <v>0</v>
      </c>
      <c r="CF312">
        <v>0</v>
      </c>
      <c r="CG312">
        <v>1081</v>
      </c>
      <c r="CH312">
        <v>0</v>
      </c>
      <c r="CI312">
        <v>0</v>
      </c>
      <c r="CJ312" t="s">
        <v>213</v>
      </c>
      <c r="CK312" t="s">
        <v>1421</v>
      </c>
      <c r="CL312">
        <v>0</v>
      </c>
      <c r="CM312">
        <v>0</v>
      </c>
      <c r="CN312">
        <v>0</v>
      </c>
      <c r="CO312">
        <v>753</v>
      </c>
      <c r="CP312">
        <v>0</v>
      </c>
      <c r="CQ312" t="s">
        <v>213</v>
      </c>
      <c r="CR312" t="s">
        <v>1421</v>
      </c>
      <c r="CS312">
        <v>0</v>
      </c>
      <c r="CT312">
        <v>0</v>
      </c>
      <c r="CU312">
        <v>0</v>
      </c>
      <c r="CV312">
        <v>801</v>
      </c>
      <c r="CW312">
        <v>0</v>
      </c>
      <c r="CX312" t="s">
        <v>213</v>
      </c>
      <c r="CY312" t="s">
        <v>1421</v>
      </c>
      <c r="CZ312">
        <v>0</v>
      </c>
      <c r="DA312">
        <v>0</v>
      </c>
      <c r="DB312">
        <v>0</v>
      </c>
      <c r="DC312">
        <v>1806</v>
      </c>
      <c r="DD312">
        <v>0</v>
      </c>
      <c r="DE312" t="s">
        <v>213</v>
      </c>
      <c r="DF312" t="s">
        <v>1421</v>
      </c>
      <c r="DG312">
        <v>0</v>
      </c>
      <c r="DH312">
        <v>0</v>
      </c>
      <c r="DI312">
        <v>0</v>
      </c>
      <c r="DJ312">
        <v>3392</v>
      </c>
      <c r="DK312">
        <v>0</v>
      </c>
      <c r="DL312" t="s">
        <v>213</v>
      </c>
      <c r="DM312" t="s">
        <v>1421</v>
      </c>
      <c r="DN312">
        <v>0</v>
      </c>
      <c r="DO312">
        <v>0</v>
      </c>
      <c r="DP312">
        <v>0</v>
      </c>
      <c r="DQ312">
        <v>0</v>
      </c>
      <c r="DR312">
        <v>1760</v>
      </c>
      <c r="DS312">
        <v>9169</v>
      </c>
      <c r="DT312" t="s">
        <v>213</v>
      </c>
      <c r="DU312">
        <v>0</v>
      </c>
      <c r="DV312">
        <v>0</v>
      </c>
      <c r="DW312">
        <v>3056</v>
      </c>
      <c r="DX312">
        <v>15280</v>
      </c>
      <c r="DY312">
        <v>648</v>
      </c>
      <c r="DZ312">
        <v>3432</v>
      </c>
      <c r="EA312" t="s">
        <v>208</v>
      </c>
      <c r="EB312">
        <v>648</v>
      </c>
      <c r="EC312">
        <v>3432</v>
      </c>
      <c r="ED312">
        <v>87</v>
      </c>
      <c r="EE312">
        <v>435</v>
      </c>
      <c r="EF312" t="s">
        <v>78</v>
      </c>
      <c r="EG312" t="s">
        <v>283</v>
      </c>
      <c r="EH312" t="s">
        <v>215</v>
      </c>
      <c r="EI312"/>
      <c r="EJ312">
        <v>96</v>
      </c>
      <c r="EK312">
        <v>480</v>
      </c>
      <c r="EL312" t="s">
        <v>78</v>
      </c>
      <c r="EM312" t="s">
        <v>283</v>
      </c>
      <c r="EN312" t="s">
        <v>252</v>
      </c>
      <c r="EO312"/>
      <c r="EP312">
        <v>78</v>
      </c>
      <c r="EQ312">
        <v>390</v>
      </c>
      <c r="ER312" t="s">
        <v>78</v>
      </c>
      <c r="ES312" t="s">
        <v>283</v>
      </c>
      <c r="ET312" t="s">
        <v>252</v>
      </c>
      <c r="EU312"/>
      <c r="EV312">
        <v>91</v>
      </c>
      <c r="EW312">
        <v>455</v>
      </c>
      <c r="EX312" t="s">
        <v>78</v>
      </c>
      <c r="EY312" t="s">
        <v>283</v>
      </c>
      <c r="EZ312" t="s">
        <v>254</v>
      </c>
      <c r="FA312"/>
      <c r="FB312">
        <v>89</v>
      </c>
      <c r="FC312">
        <v>445</v>
      </c>
      <c r="FD312" t="s">
        <v>78</v>
      </c>
      <c r="FE312" t="s">
        <v>283</v>
      </c>
      <c r="FF312" t="s">
        <v>252</v>
      </c>
      <c r="FG312"/>
      <c r="FH312">
        <v>207</v>
      </c>
      <c r="FI312">
        <v>1227</v>
      </c>
      <c r="FJ312" t="s">
        <v>78</v>
      </c>
      <c r="FK312" t="s">
        <v>283</v>
      </c>
      <c r="FL312" t="s">
        <v>254</v>
      </c>
      <c r="FM312"/>
      <c r="FN312">
        <v>0</v>
      </c>
      <c r="FO312">
        <v>0</v>
      </c>
      <c r="FP312" t="s">
        <v>213</v>
      </c>
      <c r="FQ312">
        <v>0</v>
      </c>
      <c r="FR312">
        <v>0</v>
      </c>
      <c r="FS312">
        <v>0</v>
      </c>
      <c r="FT312">
        <v>0</v>
      </c>
      <c r="FU312" t="s">
        <v>1421</v>
      </c>
      <c r="FV312" t="s">
        <v>1421</v>
      </c>
      <c r="FW312" t="s">
        <v>1421</v>
      </c>
      <c r="FX312" t="s">
        <v>1421</v>
      </c>
      <c r="FY312" t="s">
        <v>1421</v>
      </c>
      <c r="FZ312" t="s">
        <v>1421</v>
      </c>
      <c r="GA312">
        <v>0</v>
      </c>
      <c r="GB312">
        <v>0</v>
      </c>
      <c r="GC312" t="s">
        <v>1421</v>
      </c>
      <c r="GD312" t="s">
        <v>1421</v>
      </c>
      <c r="GE312" t="s">
        <v>1421</v>
      </c>
      <c r="GF312" t="s">
        <v>1421</v>
      </c>
      <c r="GG312" t="s">
        <v>1421</v>
      </c>
      <c r="GH312" t="s">
        <v>1421</v>
      </c>
      <c r="GI312">
        <v>0</v>
      </c>
      <c r="GJ312">
        <v>0</v>
      </c>
      <c r="GK312" t="s">
        <v>1421</v>
      </c>
      <c r="GL312" t="s">
        <v>1421</v>
      </c>
      <c r="GM312" t="s">
        <v>1421</v>
      </c>
      <c r="GN312" t="s">
        <v>1421</v>
      </c>
      <c r="GO312" t="s">
        <v>1421</v>
      </c>
      <c r="GP312" t="s">
        <v>1421</v>
      </c>
      <c r="GQ312">
        <v>0</v>
      </c>
      <c r="GR312">
        <v>0</v>
      </c>
      <c r="GS312" t="s">
        <v>1421</v>
      </c>
      <c r="GT312" t="s">
        <v>1421</v>
      </c>
      <c r="GU312" t="s">
        <v>1421</v>
      </c>
      <c r="GV312" t="s">
        <v>1421</v>
      </c>
      <c r="GW312" t="s">
        <v>1421</v>
      </c>
      <c r="GX312" t="s">
        <v>1421</v>
      </c>
      <c r="GY312">
        <v>0</v>
      </c>
      <c r="GZ312">
        <v>0</v>
      </c>
      <c r="HA312" t="s">
        <v>1421</v>
      </c>
      <c r="HB312" t="s">
        <v>1421</v>
      </c>
      <c r="HC312" t="s">
        <v>1421</v>
      </c>
      <c r="HD312" t="s">
        <v>1421</v>
      </c>
      <c r="HE312" t="s">
        <v>1421</v>
      </c>
      <c r="HF312" t="s">
        <v>1421</v>
      </c>
      <c r="HG312">
        <v>0</v>
      </c>
      <c r="HH312">
        <v>0</v>
      </c>
      <c r="HI312" t="s">
        <v>1421</v>
      </c>
      <c r="HJ312" t="s">
        <v>1421</v>
      </c>
      <c r="HK312" t="s">
        <v>1421</v>
      </c>
      <c r="HL312" t="s">
        <v>1421</v>
      </c>
      <c r="HM312" t="s">
        <v>1421</v>
      </c>
      <c r="HN312" t="s">
        <v>1421</v>
      </c>
      <c r="HO312">
        <v>0</v>
      </c>
      <c r="HP312">
        <v>0</v>
      </c>
      <c r="HQ312">
        <v>206</v>
      </c>
      <c r="HR312">
        <v>1112</v>
      </c>
      <c r="HS312">
        <v>188</v>
      </c>
      <c r="HT312">
        <v>1015</v>
      </c>
      <c r="HU312">
        <v>254</v>
      </c>
      <c r="HV312">
        <v>1305</v>
      </c>
      <c r="HW312">
        <v>0</v>
      </c>
      <c r="HX312">
        <v>0</v>
      </c>
      <c r="HY312" t="s">
        <v>208</v>
      </c>
      <c r="HZ312">
        <v>82</v>
      </c>
      <c r="IA312">
        <v>430</v>
      </c>
      <c r="IB312" t="s">
        <v>208</v>
      </c>
      <c r="IC312" t="s">
        <v>78</v>
      </c>
      <c r="ID312" t="s">
        <v>283</v>
      </c>
      <c r="IE312" t="s">
        <v>213</v>
      </c>
      <c r="IF312" t="s">
        <v>1421</v>
      </c>
      <c r="IG312" t="s">
        <v>208</v>
      </c>
      <c r="IH312">
        <v>39</v>
      </c>
      <c r="II312">
        <v>205</v>
      </c>
      <c r="IJ312" t="s">
        <v>213</v>
      </c>
      <c r="IK312" t="s">
        <v>238</v>
      </c>
      <c r="IL312" t="s">
        <v>230</v>
      </c>
      <c r="IM312" t="s">
        <v>230</v>
      </c>
      <c r="IN312" t="s">
        <v>1701</v>
      </c>
    </row>
    <row r="313" spans="1:248" hidden="1" x14ac:dyDescent="0.25">
      <c r="A313" t="s">
        <v>77</v>
      </c>
      <c r="B313" t="s">
        <v>78</v>
      </c>
      <c r="C313" t="s">
        <v>592</v>
      </c>
      <c r="D313" t="s">
        <v>467</v>
      </c>
      <c r="E313" t="s">
        <v>593</v>
      </c>
      <c r="F313" t="s">
        <v>594</v>
      </c>
      <c r="G313">
        <v>12</v>
      </c>
      <c r="H313">
        <v>12</v>
      </c>
      <c r="I313" t="s">
        <v>208</v>
      </c>
      <c r="J313">
        <v>599</v>
      </c>
      <c r="K313">
        <v>3276</v>
      </c>
      <c r="L313">
        <v>12</v>
      </c>
      <c r="M313">
        <v>65</v>
      </c>
      <c r="N313" t="s">
        <v>78</v>
      </c>
      <c r="O313" t="s">
        <v>467</v>
      </c>
      <c r="P313">
        <v>55</v>
      </c>
      <c r="Q313">
        <v>167</v>
      </c>
      <c r="R313" t="s">
        <v>78</v>
      </c>
      <c r="S313" t="s">
        <v>467</v>
      </c>
      <c r="T313">
        <v>0</v>
      </c>
      <c r="U313">
        <v>0</v>
      </c>
      <c r="V313" t="s">
        <v>1421</v>
      </c>
      <c r="W313" t="s">
        <v>1421</v>
      </c>
      <c r="X313">
        <v>0</v>
      </c>
      <c r="Y313">
        <v>0</v>
      </c>
      <c r="Z313" t="s">
        <v>1421</v>
      </c>
      <c r="AA313" t="s">
        <v>1421</v>
      </c>
      <c r="AB313">
        <v>92</v>
      </c>
      <c r="AC313">
        <v>378</v>
      </c>
      <c r="AD313" t="s">
        <v>78</v>
      </c>
      <c r="AE313" t="s">
        <v>467</v>
      </c>
      <c r="AF313">
        <v>105</v>
      </c>
      <c r="AG313">
        <v>497</v>
      </c>
      <c r="AH313" t="s">
        <v>78</v>
      </c>
      <c r="AI313" t="s">
        <v>467</v>
      </c>
      <c r="AJ313">
        <v>335</v>
      </c>
      <c r="AK313">
        <v>2169</v>
      </c>
      <c r="AL313" t="s">
        <v>78</v>
      </c>
      <c r="AM313" t="s">
        <v>467</v>
      </c>
      <c r="AN313">
        <v>0</v>
      </c>
      <c r="AO313">
        <v>0</v>
      </c>
      <c r="AP313" t="s">
        <v>213</v>
      </c>
      <c r="AQ313">
        <v>0</v>
      </c>
      <c r="AR313">
        <v>0</v>
      </c>
      <c r="AS313">
        <v>0</v>
      </c>
      <c r="AT313">
        <v>0</v>
      </c>
      <c r="AU313" t="s">
        <v>1421</v>
      </c>
      <c r="AV313" t="s">
        <v>1421</v>
      </c>
      <c r="AW313">
        <v>0</v>
      </c>
      <c r="AX313">
        <v>0</v>
      </c>
      <c r="AY313" t="s">
        <v>1421</v>
      </c>
      <c r="AZ313" t="s">
        <v>1421</v>
      </c>
      <c r="BA313">
        <v>0</v>
      </c>
      <c r="BB313">
        <v>0</v>
      </c>
      <c r="BC313" t="s">
        <v>1421</v>
      </c>
      <c r="BD313" t="s">
        <v>1421</v>
      </c>
      <c r="BE313">
        <v>0</v>
      </c>
      <c r="BF313">
        <v>0</v>
      </c>
      <c r="BG313" t="s">
        <v>1421</v>
      </c>
      <c r="BH313" t="s">
        <v>1421</v>
      </c>
      <c r="BI313">
        <v>0</v>
      </c>
      <c r="BJ313">
        <v>0</v>
      </c>
      <c r="BK313" t="s">
        <v>1421</v>
      </c>
      <c r="BL313" t="s">
        <v>1421</v>
      </c>
      <c r="BM313">
        <v>0</v>
      </c>
      <c r="BN313">
        <v>0</v>
      </c>
      <c r="BO313" t="s">
        <v>1421</v>
      </c>
      <c r="BP313" t="s">
        <v>1421</v>
      </c>
      <c r="BQ313">
        <v>0</v>
      </c>
      <c r="BR313">
        <v>0</v>
      </c>
      <c r="BS313">
        <v>65</v>
      </c>
      <c r="BT313">
        <v>0</v>
      </c>
      <c r="BU313">
        <v>0</v>
      </c>
      <c r="BV313" t="s">
        <v>213</v>
      </c>
      <c r="BW313" t="s">
        <v>1421</v>
      </c>
      <c r="BX313">
        <v>0</v>
      </c>
      <c r="BY313">
        <v>0</v>
      </c>
      <c r="BZ313">
        <v>0</v>
      </c>
      <c r="CA313">
        <v>167</v>
      </c>
      <c r="CB313">
        <v>0</v>
      </c>
      <c r="CC313" t="s">
        <v>213</v>
      </c>
      <c r="CD313" t="s">
        <v>1421</v>
      </c>
      <c r="CE313">
        <v>0</v>
      </c>
      <c r="CF313">
        <v>0</v>
      </c>
      <c r="CG313">
        <v>0</v>
      </c>
      <c r="CH313">
        <v>0</v>
      </c>
      <c r="CI313">
        <v>0</v>
      </c>
      <c r="CJ313" t="s">
        <v>213</v>
      </c>
      <c r="CK313" t="s">
        <v>1421</v>
      </c>
      <c r="CL313">
        <v>0</v>
      </c>
      <c r="CM313">
        <v>0</v>
      </c>
      <c r="CN313">
        <v>0</v>
      </c>
      <c r="CO313">
        <v>0</v>
      </c>
      <c r="CP313">
        <v>0</v>
      </c>
      <c r="CQ313" t="s">
        <v>213</v>
      </c>
      <c r="CR313" t="s">
        <v>1421</v>
      </c>
      <c r="CS313">
        <v>0</v>
      </c>
      <c r="CT313">
        <v>0</v>
      </c>
      <c r="CU313">
        <v>0</v>
      </c>
      <c r="CV313">
        <v>0</v>
      </c>
      <c r="CW313">
        <v>378</v>
      </c>
      <c r="CX313" t="s">
        <v>213</v>
      </c>
      <c r="CY313" t="s">
        <v>1421</v>
      </c>
      <c r="CZ313">
        <v>0</v>
      </c>
      <c r="DA313">
        <v>0</v>
      </c>
      <c r="DB313">
        <v>0</v>
      </c>
      <c r="DC313">
        <v>0</v>
      </c>
      <c r="DD313">
        <v>497</v>
      </c>
      <c r="DE313" t="s">
        <v>213</v>
      </c>
      <c r="DF313" t="s">
        <v>1421</v>
      </c>
      <c r="DG313">
        <v>0</v>
      </c>
      <c r="DH313">
        <v>0</v>
      </c>
      <c r="DI313">
        <v>0</v>
      </c>
      <c r="DJ313">
        <v>0</v>
      </c>
      <c r="DK313">
        <v>2169</v>
      </c>
      <c r="DL313" t="s">
        <v>213</v>
      </c>
      <c r="DM313" t="s">
        <v>1421</v>
      </c>
      <c r="DN313">
        <v>0</v>
      </c>
      <c r="DO313">
        <v>0</v>
      </c>
      <c r="DP313">
        <v>0</v>
      </c>
      <c r="DQ313">
        <v>0</v>
      </c>
      <c r="DR313">
        <v>599</v>
      </c>
      <c r="DS313">
        <v>3276</v>
      </c>
      <c r="DT313" t="s">
        <v>208</v>
      </c>
      <c r="DU313">
        <v>187</v>
      </c>
      <c r="DV313">
        <v>991</v>
      </c>
      <c r="DW313">
        <v>2416</v>
      </c>
      <c r="DX313">
        <v>12563</v>
      </c>
      <c r="DY313">
        <v>915</v>
      </c>
      <c r="DZ313">
        <v>4836</v>
      </c>
      <c r="EA313" t="s">
        <v>208</v>
      </c>
      <c r="EB313">
        <v>868</v>
      </c>
      <c r="EC313">
        <v>4587</v>
      </c>
      <c r="ED313">
        <v>269</v>
      </c>
      <c r="EE313">
        <v>1403</v>
      </c>
      <c r="EF313" t="s">
        <v>78</v>
      </c>
      <c r="EG313" t="s">
        <v>467</v>
      </c>
      <c r="EH313" t="s">
        <v>215</v>
      </c>
      <c r="EI313"/>
      <c r="EJ313">
        <v>0</v>
      </c>
      <c r="EK313">
        <v>0</v>
      </c>
      <c r="EL313" t="s">
        <v>1421</v>
      </c>
      <c r="EM313" t="s">
        <v>1421</v>
      </c>
      <c r="EN313" t="s">
        <v>1421</v>
      </c>
      <c r="EO313" t="s">
        <v>1421</v>
      </c>
      <c r="EP313">
        <v>0</v>
      </c>
      <c r="EQ313">
        <v>0</v>
      </c>
      <c r="ER313" t="s">
        <v>1421</v>
      </c>
      <c r="ES313" t="s">
        <v>1421</v>
      </c>
      <c r="ET313" t="s">
        <v>1421</v>
      </c>
      <c r="EU313" t="s">
        <v>1421</v>
      </c>
      <c r="EV313">
        <v>76</v>
      </c>
      <c r="EW313">
        <v>403</v>
      </c>
      <c r="EX313" t="s">
        <v>78</v>
      </c>
      <c r="EY313" t="s">
        <v>467</v>
      </c>
      <c r="EZ313" t="s">
        <v>252</v>
      </c>
      <c r="FA313"/>
      <c r="FB313">
        <v>154</v>
      </c>
      <c r="FC313">
        <v>816</v>
      </c>
      <c r="FD313" t="s">
        <v>78</v>
      </c>
      <c r="FE313" t="s">
        <v>467</v>
      </c>
      <c r="FF313" t="s">
        <v>254</v>
      </c>
      <c r="FG313"/>
      <c r="FH313">
        <v>369</v>
      </c>
      <c r="FI313">
        <v>1965</v>
      </c>
      <c r="FJ313" t="s">
        <v>78</v>
      </c>
      <c r="FK313" t="s">
        <v>467</v>
      </c>
      <c r="FL313" t="s">
        <v>254</v>
      </c>
      <c r="FM313"/>
      <c r="FN313">
        <v>0</v>
      </c>
      <c r="FO313">
        <v>0</v>
      </c>
      <c r="FP313" t="s">
        <v>208</v>
      </c>
      <c r="FQ313">
        <v>47</v>
      </c>
      <c r="FR313">
        <v>249</v>
      </c>
      <c r="FS313">
        <v>0</v>
      </c>
      <c r="FT313">
        <v>0</v>
      </c>
      <c r="FU313" t="s">
        <v>1421</v>
      </c>
      <c r="FV313" t="s">
        <v>1421</v>
      </c>
      <c r="FW313" t="s">
        <v>1421</v>
      </c>
      <c r="FX313" t="s">
        <v>1421</v>
      </c>
      <c r="FY313" t="s">
        <v>1421</v>
      </c>
      <c r="FZ313" t="s">
        <v>1421</v>
      </c>
      <c r="GA313">
        <v>0</v>
      </c>
      <c r="GB313">
        <v>0</v>
      </c>
      <c r="GC313" t="s">
        <v>1421</v>
      </c>
      <c r="GD313" t="s">
        <v>1421</v>
      </c>
      <c r="GE313" t="s">
        <v>1421</v>
      </c>
      <c r="GF313" t="s">
        <v>1421</v>
      </c>
      <c r="GG313" t="s">
        <v>1421</v>
      </c>
      <c r="GH313" t="s">
        <v>1421</v>
      </c>
      <c r="GI313">
        <v>0</v>
      </c>
      <c r="GJ313">
        <v>0</v>
      </c>
      <c r="GK313" t="s">
        <v>1421</v>
      </c>
      <c r="GL313" t="s">
        <v>1421</v>
      </c>
      <c r="GM313" t="s">
        <v>1421</v>
      </c>
      <c r="GN313" t="s">
        <v>1421</v>
      </c>
      <c r="GO313" t="s">
        <v>1421</v>
      </c>
      <c r="GP313" t="s">
        <v>1421</v>
      </c>
      <c r="GQ313">
        <v>47</v>
      </c>
      <c r="GR313">
        <v>249</v>
      </c>
      <c r="GS313" t="s">
        <v>156</v>
      </c>
      <c r="GT313" t="s">
        <v>1421</v>
      </c>
      <c r="GU313" t="s">
        <v>228</v>
      </c>
      <c r="GV313" t="s">
        <v>1421</v>
      </c>
      <c r="GW313" t="s">
        <v>215</v>
      </c>
      <c r="GX313"/>
      <c r="GY313">
        <v>0</v>
      </c>
      <c r="GZ313">
        <v>0</v>
      </c>
      <c r="HA313" t="s">
        <v>1421</v>
      </c>
      <c r="HB313" t="s">
        <v>1421</v>
      </c>
      <c r="HC313" t="s">
        <v>1421</v>
      </c>
      <c r="HD313" t="s">
        <v>1421</v>
      </c>
      <c r="HE313" t="s">
        <v>1421</v>
      </c>
      <c r="HF313" t="s">
        <v>1421</v>
      </c>
      <c r="HG313">
        <v>0</v>
      </c>
      <c r="HH313">
        <v>0</v>
      </c>
      <c r="HI313" t="s">
        <v>1421</v>
      </c>
      <c r="HJ313" t="s">
        <v>1421</v>
      </c>
      <c r="HK313" t="s">
        <v>1421</v>
      </c>
      <c r="HL313" t="s">
        <v>1421</v>
      </c>
      <c r="HM313" t="s">
        <v>1421</v>
      </c>
      <c r="HN313" t="s">
        <v>1421</v>
      </c>
      <c r="HO313">
        <v>0</v>
      </c>
      <c r="HP313">
        <v>0</v>
      </c>
      <c r="HQ313">
        <v>236</v>
      </c>
      <c r="HR313">
        <v>1251</v>
      </c>
      <c r="HS313">
        <v>521</v>
      </c>
      <c r="HT313">
        <v>2738</v>
      </c>
      <c r="HU313">
        <v>158</v>
      </c>
      <c r="HV313">
        <v>847</v>
      </c>
      <c r="HW313">
        <v>0</v>
      </c>
      <c r="HX313">
        <v>0</v>
      </c>
      <c r="HY313" t="s">
        <v>208</v>
      </c>
      <c r="HZ313">
        <v>273</v>
      </c>
      <c r="IA313">
        <v>1484</v>
      </c>
      <c r="IB313" t="s">
        <v>208</v>
      </c>
      <c r="IC313" t="s">
        <v>78</v>
      </c>
      <c r="ID313" t="s">
        <v>467</v>
      </c>
      <c r="IE313" t="s">
        <v>208</v>
      </c>
      <c r="IF313" t="s">
        <v>156</v>
      </c>
      <c r="IG313" t="s">
        <v>208</v>
      </c>
      <c r="IH313">
        <v>4</v>
      </c>
      <c r="II313">
        <v>21</v>
      </c>
      <c r="IJ313" t="s">
        <v>213</v>
      </c>
      <c r="IK313" t="s">
        <v>219</v>
      </c>
      <c r="IL313" t="s">
        <v>219</v>
      </c>
      <c r="IM313" t="s">
        <v>219</v>
      </c>
      <c r="IN313" t="s">
        <v>1702</v>
      </c>
    </row>
    <row r="314" spans="1:248" hidden="1" x14ac:dyDescent="0.25">
      <c r="A314" t="s">
        <v>81</v>
      </c>
      <c r="B314" t="s">
        <v>82</v>
      </c>
      <c r="C314" t="s">
        <v>458</v>
      </c>
      <c r="D314" t="s">
        <v>459</v>
      </c>
      <c r="E314" t="s">
        <v>1354</v>
      </c>
      <c r="F314" t="s">
        <v>1355</v>
      </c>
      <c r="G314">
        <v>12</v>
      </c>
      <c r="H314">
        <v>12</v>
      </c>
      <c r="I314" t="s">
        <v>208</v>
      </c>
      <c r="J314">
        <v>195</v>
      </c>
      <c r="K314">
        <v>1181</v>
      </c>
      <c r="L314">
        <v>0</v>
      </c>
      <c r="M314">
        <v>0</v>
      </c>
      <c r="N314" t="s">
        <v>1421</v>
      </c>
      <c r="O314" t="s">
        <v>1421</v>
      </c>
      <c r="P314">
        <v>0</v>
      </c>
      <c r="Q314">
        <v>0</v>
      </c>
      <c r="R314" t="s">
        <v>1421</v>
      </c>
      <c r="S314" t="s">
        <v>1421</v>
      </c>
      <c r="T314">
        <v>0</v>
      </c>
      <c r="U314">
        <v>0</v>
      </c>
      <c r="V314" t="s">
        <v>1421</v>
      </c>
      <c r="W314" t="s">
        <v>1421</v>
      </c>
      <c r="X314">
        <v>7</v>
      </c>
      <c r="Y314">
        <v>45</v>
      </c>
      <c r="Z314" t="s">
        <v>82</v>
      </c>
      <c r="AA314" t="s">
        <v>459</v>
      </c>
      <c r="AB314">
        <v>10</v>
      </c>
      <c r="AC314">
        <v>58</v>
      </c>
      <c r="AD314" t="s">
        <v>82</v>
      </c>
      <c r="AE314" t="s">
        <v>459</v>
      </c>
      <c r="AF314">
        <v>81</v>
      </c>
      <c r="AG314">
        <v>482</v>
      </c>
      <c r="AH314" t="s">
        <v>82</v>
      </c>
      <c r="AI314" t="s">
        <v>459</v>
      </c>
      <c r="AJ314">
        <v>97</v>
      </c>
      <c r="AK314">
        <v>596</v>
      </c>
      <c r="AL314" t="s">
        <v>82</v>
      </c>
      <c r="AM314" t="s">
        <v>459</v>
      </c>
      <c r="AN314">
        <v>0</v>
      </c>
      <c r="AO314">
        <v>0</v>
      </c>
      <c r="AP314" t="s">
        <v>213</v>
      </c>
      <c r="AQ314">
        <v>0</v>
      </c>
      <c r="AR314">
        <v>0</v>
      </c>
      <c r="AS314">
        <v>0</v>
      </c>
      <c r="AT314">
        <v>0</v>
      </c>
      <c r="AU314" t="s">
        <v>1421</v>
      </c>
      <c r="AV314" t="s">
        <v>1421</v>
      </c>
      <c r="AW314">
        <v>0</v>
      </c>
      <c r="AX314">
        <v>0</v>
      </c>
      <c r="AY314" t="s">
        <v>1421</v>
      </c>
      <c r="AZ314" t="s">
        <v>1421</v>
      </c>
      <c r="BA314">
        <v>0</v>
      </c>
      <c r="BB314">
        <v>0</v>
      </c>
      <c r="BC314" t="s">
        <v>1421</v>
      </c>
      <c r="BD314" t="s">
        <v>1421</v>
      </c>
      <c r="BE314">
        <v>0</v>
      </c>
      <c r="BF314">
        <v>0</v>
      </c>
      <c r="BG314" t="s">
        <v>1421</v>
      </c>
      <c r="BH314" t="s">
        <v>1421</v>
      </c>
      <c r="BI314">
        <v>0</v>
      </c>
      <c r="BJ314">
        <v>0</v>
      </c>
      <c r="BK314" t="s">
        <v>1421</v>
      </c>
      <c r="BL314" t="s">
        <v>1421</v>
      </c>
      <c r="BM314">
        <v>0</v>
      </c>
      <c r="BN314">
        <v>0</v>
      </c>
      <c r="BO314" t="s">
        <v>1421</v>
      </c>
      <c r="BP314" t="s">
        <v>1421</v>
      </c>
      <c r="BQ314">
        <v>0</v>
      </c>
      <c r="BR314">
        <v>0</v>
      </c>
      <c r="BS314">
        <v>0</v>
      </c>
      <c r="BT314">
        <v>0</v>
      </c>
      <c r="BU314">
        <v>0</v>
      </c>
      <c r="BV314" t="s">
        <v>213</v>
      </c>
      <c r="BW314" t="s">
        <v>1421</v>
      </c>
      <c r="BX314">
        <v>0</v>
      </c>
      <c r="BY314">
        <v>0</v>
      </c>
      <c r="BZ314">
        <v>0</v>
      </c>
      <c r="CA314">
        <v>0</v>
      </c>
      <c r="CB314">
        <v>0</v>
      </c>
      <c r="CC314" t="s">
        <v>213</v>
      </c>
      <c r="CD314" t="s">
        <v>1421</v>
      </c>
      <c r="CE314">
        <v>0</v>
      </c>
      <c r="CF314">
        <v>0</v>
      </c>
      <c r="CG314">
        <v>0</v>
      </c>
      <c r="CH314">
        <v>0</v>
      </c>
      <c r="CI314">
        <v>0</v>
      </c>
      <c r="CJ314" t="s">
        <v>213</v>
      </c>
      <c r="CK314" t="s">
        <v>1421</v>
      </c>
      <c r="CL314">
        <v>0</v>
      </c>
      <c r="CM314">
        <v>0</v>
      </c>
      <c r="CN314">
        <v>45</v>
      </c>
      <c r="CO314">
        <v>0</v>
      </c>
      <c r="CP314">
        <v>0</v>
      </c>
      <c r="CQ314" t="s">
        <v>213</v>
      </c>
      <c r="CR314" t="s">
        <v>1421</v>
      </c>
      <c r="CS314">
        <v>0</v>
      </c>
      <c r="CT314">
        <v>0</v>
      </c>
      <c r="CU314">
        <v>58</v>
      </c>
      <c r="CV314">
        <v>0</v>
      </c>
      <c r="CW314">
        <v>0</v>
      </c>
      <c r="CX314" t="s">
        <v>213</v>
      </c>
      <c r="CY314" t="s">
        <v>1421</v>
      </c>
      <c r="CZ314">
        <v>0</v>
      </c>
      <c r="DA314">
        <v>0</v>
      </c>
      <c r="DB314">
        <v>482</v>
      </c>
      <c r="DC314">
        <v>0</v>
      </c>
      <c r="DD314">
        <v>0</v>
      </c>
      <c r="DE314" t="s">
        <v>213</v>
      </c>
      <c r="DF314" t="s">
        <v>1421</v>
      </c>
      <c r="DG314">
        <v>0</v>
      </c>
      <c r="DH314">
        <v>0</v>
      </c>
      <c r="DI314">
        <v>596</v>
      </c>
      <c r="DJ314">
        <v>0</v>
      </c>
      <c r="DK314">
        <v>0</v>
      </c>
      <c r="DL314" t="s">
        <v>213</v>
      </c>
      <c r="DM314" t="s">
        <v>1421</v>
      </c>
      <c r="DN314">
        <v>0</v>
      </c>
      <c r="DO314">
        <v>0</v>
      </c>
      <c r="DP314">
        <v>0</v>
      </c>
      <c r="DQ314">
        <v>0</v>
      </c>
      <c r="DR314">
        <v>195</v>
      </c>
      <c r="DS314">
        <v>1181</v>
      </c>
      <c r="DT314" t="s">
        <v>208</v>
      </c>
      <c r="DU314">
        <v>77</v>
      </c>
      <c r="DV314">
        <v>465</v>
      </c>
      <c r="DW314">
        <v>2716</v>
      </c>
      <c r="DX314">
        <v>16301</v>
      </c>
      <c r="DY314">
        <v>992</v>
      </c>
      <c r="DZ314">
        <v>5963</v>
      </c>
      <c r="EA314" t="s">
        <v>208</v>
      </c>
      <c r="EB314">
        <v>905</v>
      </c>
      <c r="EC314">
        <v>5433</v>
      </c>
      <c r="ED314">
        <v>0</v>
      </c>
      <c r="EE314">
        <v>0</v>
      </c>
      <c r="EF314" t="s">
        <v>1421</v>
      </c>
      <c r="EG314" t="s">
        <v>1421</v>
      </c>
      <c r="EH314" t="s">
        <v>1421</v>
      </c>
      <c r="EI314" t="s">
        <v>1421</v>
      </c>
      <c r="EJ314">
        <v>245</v>
      </c>
      <c r="EK314">
        <v>1290</v>
      </c>
      <c r="EL314" t="s">
        <v>82</v>
      </c>
      <c r="EM314" t="s">
        <v>459</v>
      </c>
      <c r="EN314" t="s">
        <v>215</v>
      </c>
      <c r="EO314"/>
      <c r="EP314">
        <v>270</v>
      </c>
      <c r="EQ314">
        <v>1468</v>
      </c>
      <c r="ER314" t="s">
        <v>82</v>
      </c>
      <c r="ES314" t="s">
        <v>459</v>
      </c>
      <c r="ET314" t="s">
        <v>215</v>
      </c>
      <c r="EU314"/>
      <c r="EV314">
        <v>77</v>
      </c>
      <c r="EW314">
        <v>450</v>
      </c>
      <c r="EX314" t="s">
        <v>82</v>
      </c>
      <c r="EY314" t="s">
        <v>459</v>
      </c>
      <c r="EZ314" t="s">
        <v>215</v>
      </c>
      <c r="FA314"/>
      <c r="FB314">
        <v>134</v>
      </c>
      <c r="FC314">
        <v>797</v>
      </c>
      <c r="FD314" t="s">
        <v>82</v>
      </c>
      <c r="FE314" t="s">
        <v>459</v>
      </c>
      <c r="FF314" t="s">
        <v>215</v>
      </c>
      <c r="FG314"/>
      <c r="FH314">
        <v>179</v>
      </c>
      <c r="FI314">
        <v>1428</v>
      </c>
      <c r="FJ314" t="s">
        <v>82</v>
      </c>
      <c r="FK314" t="s">
        <v>459</v>
      </c>
      <c r="FL314" t="s">
        <v>215</v>
      </c>
      <c r="FM314"/>
      <c r="FN314">
        <v>0</v>
      </c>
      <c r="FO314">
        <v>0</v>
      </c>
      <c r="FP314" t="s">
        <v>208</v>
      </c>
      <c r="FQ314">
        <v>87</v>
      </c>
      <c r="FR314">
        <v>530</v>
      </c>
      <c r="FS314">
        <v>0</v>
      </c>
      <c r="FT314">
        <v>0</v>
      </c>
      <c r="FU314" t="s">
        <v>1421</v>
      </c>
      <c r="FV314" t="s">
        <v>1421</v>
      </c>
      <c r="FW314" t="s">
        <v>1421</v>
      </c>
      <c r="FX314" t="s">
        <v>1421</v>
      </c>
      <c r="FY314" t="s">
        <v>1421</v>
      </c>
      <c r="FZ314" t="s">
        <v>1421</v>
      </c>
      <c r="GA314">
        <v>0</v>
      </c>
      <c r="GB314">
        <v>0</v>
      </c>
      <c r="GC314" t="s">
        <v>1421</v>
      </c>
      <c r="GD314" t="s">
        <v>1421</v>
      </c>
      <c r="GE314" t="s">
        <v>1421</v>
      </c>
      <c r="GF314" t="s">
        <v>1421</v>
      </c>
      <c r="GG314" t="s">
        <v>1421</v>
      </c>
      <c r="GH314" t="s">
        <v>1421</v>
      </c>
      <c r="GI314">
        <v>0</v>
      </c>
      <c r="GJ314">
        <v>0</v>
      </c>
      <c r="GK314" t="s">
        <v>1421</v>
      </c>
      <c r="GL314" t="s">
        <v>1421</v>
      </c>
      <c r="GM314" t="s">
        <v>1421</v>
      </c>
      <c r="GN314" t="s">
        <v>1421</v>
      </c>
      <c r="GO314" t="s">
        <v>1421</v>
      </c>
      <c r="GP314" t="s">
        <v>1421</v>
      </c>
      <c r="GQ314">
        <v>37</v>
      </c>
      <c r="GR314">
        <v>188</v>
      </c>
      <c r="GS314" t="s">
        <v>148</v>
      </c>
      <c r="GT314" t="s">
        <v>1421</v>
      </c>
      <c r="GU314" t="s">
        <v>462</v>
      </c>
      <c r="GV314" t="s">
        <v>1421</v>
      </c>
      <c r="GW314" t="s">
        <v>215</v>
      </c>
      <c r="GX314"/>
      <c r="GY314">
        <v>24</v>
      </c>
      <c r="GZ314">
        <v>145</v>
      </c>
      <c r="HA314" t="s">
        <v>148</v>
      </c>
      <c r="HB314" t="s">
        <v>1421</v>
      </c>
      <c r="HC314" t="s">
        <v>462</v>
      </c>
      <c r="HD314" t="s">
        <v>1421</v>
      </c>
      <c r="HE314" t="s">
        <v>215</v>
      </c>
      <c r="HF314"/>
      <c r="HG314">
        <v>26</v>
      </c>
      <c r="HH314">
        <v>197</v>
      </c>
      <c r="HI314" t="s">
        <v>148</v>
      </c>
      <c r="HJ314" t="s">
        <v>1421</v>
      </c>
      <c r="HK314" t="s">
        <v>1111</v>
      </c>
      <c r="HL314" t="s">
        <v>1421</v>
      </c>
      <c r="HM314" t="s">
        <v>215</v>
      </c>
      <c r="HN314"/>
      <c r="HO314">
        <v>0</v>
      </c>
      <c r="HP314">
        <v>0</v>
      </c>
      <c r="HQ314">
        <v>495</v>
      </c>
      <c r="HR314">
        <v>2971</v>
      </c>
      <c r="HS314">
        <v>396</v>
      </c>
      <c r="HT314">
        <v>2378</v>
      </c>
      <c r="HU314">
        <v>101</v>
      </c>
      <c r="HV314">
        <v>614</v>
      </c>
      <c r="HW314">
        <v>0</v>
      </c>
      <c r="HX314">
        <v>0</v>
      </c>
      <c r="HY314" t="s">
        <v>213</v>
      </c>
      <c r="HZ314">
        <v>0</v>
      </c>
      <c r="IA314">
        <v>0</v>
      </c>
      <c r="IB314" t="s">
        <v>213</v>
      </c>
      <c r="IC314" t="s">
        <v>1421</v>
      </c>
      <c r="ID314" t="s">
        <v>1421</v>
      </c>
      <c r="IE314" t="s">
        <v>213</v>
      </c>
      <c r="IF314" t="s">
        <v>1421</v>
      </c>
      <c r="IG314" t="s">
        <v>208</v>
      </c>
      <c r="IH314">
        <v>27</v>
      </c>
      <c r="II314">
        <v>141</v>
      </c>
      <c r="IJ314" t="s">
        <v>213</v>
      </c>
      <c r="IK314" t="s">
        <v>219</v>
      </c>
      <c r="IL314" t="s">
        <v>219</v>
      </c>
      <c r="IM314" t="s">
        <v>219</v>
      </c>
      <c r="IN314" t="s">
        <v>1703</v>
      </c>
    </row>
    <row r="315" spans="1:248" hidden="1" x14ac:dyDescent="0.25">
      <c r="A315" t="s">
        <v>77</v>
      </c>
      <c r="B315" t="s">
        <v>78</v>
      </c>
      <c r="C315" t="s">
        <v>428</v>
      </c>
      <c r="D315" t="s">
        <v>429</v>
      </c>
      <c r="E315" t="s">
        <v>1031</v>
      </c>
      <c r="F315" t="s">
        <v>1032</v>
      </c>
      <c r="G315">
        <v>12</v>
      </c>
      <c r="H315">
        <v>12</v>
      </c>
      <c r="I315" t="s">
        <v>208</v>
      </c>
      <c r="J315">
        <v>3577</v>
      </c>
      <c r="K315">
        <v>17054</v>
      </c>
      <c r="L315">
        <v>83</v>
      </c>
      <c r="M315">
        <v>440</v>
      </c>
      <c r="N315" t="s">
        <v>78</v>
      </c>
      <c r="O315" t="s">
        <v>429</v>
      </c>
      <c r="P315">
        <v>76</v>
      </c>
      <c r="Q315">
        <v>403</v>
      </c>
      <c r="R315" t="s">
        <v>78</v>
      </c>
      <c r="S315" t="s">
        <v>429</v>
      </c>
      <c r="T315">
        <v>0</v>
      </c>
      <c r="U315">
        <v>0</v>
      </c>
      <c r="V315" t="s">
        <v>1421</v>
      </c>
      <c r="W315" t="s">
        <v>1421</v>
      </c>
      <c r="X315">
        <v>0</v>
      </c>
      <c r="Y315">
        <v>0</v>
      </c>
      <c r="Z315" t="s">
        <v>1421</v>
      </c>
      <c r="AA315" t="s">
        <v>1421</v>
      </c>
      <c r="AB315">
        <v>50</v>
      </c>
      <c r="AC315">
        <v>265</v>
      </c>
      <c r="AD315" t="s">
        <v>78</v>
      </c>
      <c r="AE315" t="s">
        <v>429</v>
      </c>
      <c r="AF315">
        <v>84</v>
      </c>
      <c r="AG315">
        <v>445</v>
      </c>
      <c r="AH315" t="s">
        <v>78</v>
      </c>
      <c r="AI315" t="s">
        <v>429</v>
      </c>
      <c r="AJ315">
        <v>3284</v>
      </c>
      <c r="AK315">
        <v>15501</v>
      </c>
      <c r="AL315" t="s">
        <v>78</v>
      </c>
      <c r="AM315" t="s">
        <v>429</v>
      </c>
      <c r="AN315">
        <v>0</v>
      </c>
      <c r="AO315">
        <v>0</v>
      </c>
      <c r="AP315" t="s">
        <v>213</v>
      </c>
      <c r="AQ315">
        <v>0</v>
      </c>
      <c r="AR315">
        <v>0</v>
      </c>
      <c r="AS315">
        <v>0</v>
      </c>
      <c r="AT315">
        <v>0</v>
      </c>
      <c r="AU315" t="s">
        <v>1421</v>
      </c>
      <c r="AV315" t="s">
        <v>1421</v>
      </c>
      <c r="AW315">
        <v>0</v>
      </c>
      <c r="AX315">
        <v>0</v>
      </c>
      <c r="AY315" t="s">
        <v>1421</v>
      </c>
      <c r="AZ315" t="s">
        <v>1421</v>
      </c>
      <c r="BA315">
        <v>0</v>
      </c>
      <c r="BB315">
        <v>0</v>
      </c>
      <c r="BC315" t="s">
        <v>1421</v>
      </c>
      <c r="BD315" t="s">
        <v>1421</v>
      </c>
      <c r="BE315">
        <v>0</v>
      </c>
      <c r="BF315">
        <v>0</v>
      </c>
      <c r="BG315" t="s">
        <v>1421</v>
      </c>
      <c r="BH315" t="s">
        <v>1421</v>
      </c>
      <c r="BI315">
        <v>0</v>
      </c>
      <c r="BJ315">
        <v>0</v>
      </c>
      <c r="BK315" t="s">
        <v>1421</v>
      </c>
      <c r="BL315" t="s">
        <v>1421</v>
      </c>
      <c r="BM315">
        <v>0</v>
      </c>
      <c r="BN315">
        <v>0</v>
      </c>
      <c r="BO315" t="s">
        <v>1421</v>
      </c>
      <c r="BP315" t="s">
        <v>1421</v>
      </c>
      <c r="BQ315">
        <v>0</v>
      </c>
      <c r="BR315">
        <v>0</v>
      </c>
      <c r="BS315">
        <v>440</v>
      </c>
      <c r="BT315">
        <v>0</v>
      </c>
      <c r="BU315">
        <v>0</v>
      </c>
      <c r="BV315" t="s">
        <v>213</v>
      </c>
      <c r="BW315" t="s">
        <v>1421</v>
      </c>
      <c r="BX315">
        <v>0</v>
      </c>
      <c r="BY315">
        <v>0</v>
      </c>
      <c r="BZ315">
        <v>403</v>
      </c>
      <c r="CA315">
        <v>0</v>
      </c>
      <c r="CB315">
        <v>0</v>
      </c>
      <c r="CC315" t="s">
        <v>213</v>
      </c>
      <c r="CD315" t="s">
        <v>1421</v>
      </c>
      <c r="CE315">
        <v>0</v>
      </c>
      <c r="CF315">
        <v>0</v>
      </c>
      <c r="CG315">
        <v>0</v>
      </c>
      <c r="CH315">
        <v>0</v>
      </c>
      <c r="CI315">
        <v>0</v>
      </c>
      <c r="CJ315" t="s">
        <v>213</v>
      </c>
      <c r="CK315" t="s">
        <v>1421</v>
      </c>
      <c r="CL315">
        <v>0</v>
      </c>
      <c r="CM315">
        <v>0</v>
      </c>
      <c r="CN315">
        <v>0</v>
      </c>
      <c r="CO315">
        <v>0</v>
      </c>
      <c r="CP315">
        <v>0</v>
      </c>
      <c r="CQ315" t="s">
        <v>213</v>
      </c>
      <c r="CR315" t="s">
        <v>1421</v>
      </c>
      <c r="CS315">
        <v>0</v>
      </c>
      <c r="CT315">
        <v>0</v>
      </c>
      <c r="CU315">
        <v>0</v>
      </c>
      <c r="CV315">
        <v>0</v>
      </c>
      <c r="CW315">
        <v>265</v>
      </c>
      <c r="CX315" t="s">
        <v>213</v>
      </c>
      <c r="CY315" t="s">
        <v>1421</v>
      </c>
      <c r="CZ315">
        <v>0</v>
      </c>
      <c r="DA315">
        <v>0</v>
      </c>
      <c r="DB315">
        <v>0</v>
      </c>
      <c r="DC315">
        <v>0</v>
      </c>
      <c r="DD315">
        <v>445</v>
      </c>
      <c r="DE315" t="s">
        <v>213</v>
      </c>
      <c r="DF315" t="s">
        <v>1421</v>
      </c>
      <c r="DG315">
        <v>0</v>
      </c>
      <c r="DH315">
        <v>0</v>
      </c>
      <c r="DI315">
        <v>0</v>
      </c>
      <c r="DJ315">
        <v>0</v>
      </c>
      <c r="DK315">
        <v>15501</v>
      </c>
      <c r="DL315" t="s">
        <v>213</v>
      </c>
      <c r="DM315" t="s">
        <v>1421</v>
      </c>
      <c r="DN315">
        <v>0</v>
      </c>
      <c r="DO315">
        <v>0</v>
      </c>
      <c r="DP315">
        <v>0</v>
      </c>
      <c r="DQ315">
        <v>0</v>
      </c>
      <c r="DR315">
        <v>3577</v>
      </c>
      <c r="DS315">
        <v>17054</v>
      </c>
      <c r="DT315" t="s">
        <v>208</v>
      </c>
      <c r="DU315">
        <v>121</v>
      </c>
      <c r="DV315">
        <v>653</v>
      </c>
      <c r="DW315">
        <v>5586</v>
      </c>
      <c r="DX315">
        <v>27930</v>
      </c>
      <c r="DY315">
        <v>45</v>
      </c>
      <c r="DZ315">
        <v>234</v>
      </c>
      <c r="EA315" t="s">
        <v>208</v>
      </c>
      <c r="EB315">
        <v>45</v>
      </c>
      <c r="EC315">
        <v>234</v>
      </c>
      <c r="ED315">
        <v>11</v>
      </c>
      <c r="EE315">
        <v>57</v>
      </c>
      <c r="EF315" t="s">
        <v>78</v>
      </c>
      <c r="EG315" t="s">
        <v>429</v>
      </c>
      <c r="EH315" t="s">
        <v>215</v>
      </c>
      <c r="EI315"/>
      <c r="EJ315">
        <v>0</v>
      </c>
      <c r="EK315">
        <v>0</v>
      </c>
      <c r="EL315" t="s">
        <v>1421</v>
      </c>
      <c r="EM315" t="s">
        <v>1421</v>
      </c>
      <c r="EN315" t="s">
        <v>1421</v>
      </c>
      <c r="EO315" t="s">
        <v>1421</v>
      </c>
      <c r="EP315">
        <v>0</v>
      </c>
      <c r="EQ315">
        <v>0</v>
      </c>
      <c r="ER315" t="s">
        <v>1421</v>
      </c>
      <c r="ES315" t="s">
        <v>1421</v>
      </c>
      <c r="ET315" t="s">
        <v>1421</v>
      </c>
      <c r="EU315" t="s">
        <v>1421</v>
      </c>
      <c r="EV315">
        <v>15</v>
      </c>
      <c r="EW315">
        <v>78</v>
      </c>
      <c r="EX315" t="s">
        <v>78</v>
      </c>
      <c r="EY315" t="s">
        <v>429</v>
      </c>
      <c r="EZ315" t="s">
        <v>252</v>
      </c>
      <c r="FA315"/>
      <c r="FB315">
        <v>0</v>
      </c>
      <c r="FC315">
        <v>0</v>
      </c>
      <c r="FD315" t="s">
        <v>1421</v>
      </c>
      <c r="FE315" t="s">
        <v>1421</v>
      </c>
      <c r="FF315" t="s">
        <v>1421</v>
      </c>
      <c r="FG315" t="s">
        <v>1421</v>
      </c>
      <c r="FH315">
        <v>19</v>
      </c>
      <c r="FI315">
        <v>99</v>
      </c>
      <c r="FJ315" t="s">
        <v>78</v>
      </c>
      <c r="FK315" t="s">
        <v>429</v>
      </c>
      <c r="FL315" t="s">
        <v>254</v>
      </c>
      <c r="FM315"/>
      <c r="FN315">
        <v>0</v>
      </c>
      <c r="FO315">
        <v>0</v>
      </c>
      <c r="FP315" t="s">
        <v>213</v>
      </c>
      <c r="FQ315">
        <v>0</v>
      </c>
      <c r="FR315">
        <v>0</v>
      </c>
      <c r="FS315">
        <v>0</v>
      </c>
      <c r="FT315">
        <v>0</v>
      </c>
      <c r="FU315" t="s">
        <v>1421</v>
      </c>
      <c r="FV315" t="s">
        <v>1421</v>
      </c>
      <c r="FW315" t="s">
        <v>1421</v>
      </c>
      <c r="FX315" t="s">
        <v>1421</v>
      </c>
      <c r="FY315" t="s">
        <v>1421</v>
      </c>
      <c r="FZ315" t="s">
        <v>1421</v>
      </c>
      <c r="GA315">
        <v>0</v>
      </c>
      <c r="GB315">
        <v>0</v>
      </c>
      <c r="GC315" t="s">
        <v>1421</v>
      </c>
      <c r="GD315" t="s">
        <v>1421</v>
      </c>
      <c r="GE315" t="s">
        <v>1421</v>
      </c>
      <c r="GF315" t="s">
        <v>1421</v>
      </c>
      <c r="GG315" t="s">
        <v>1421</v>
      </c>
      <c r="GH315" t="s">
        <v>1421</v>
      </c>
      <c r="GI315">
        <v>0</v>
      </c>
      <c r="GJ315">
        <v>0</v>
      </c>
      <c r="GK315" t="s">
        <v>1421</v>
      </c>
      <c r="GL315" t="s">
        <v>1421</v>
      </c>
      <c r="GM315" t="s">
        <v>1421</v>
      </c>
      <c r="GN315" t="s">
        <v>1421</v>
      </c>
      <c r="GO315" t="s">
        <v>1421</v>
      </c>
      <c r="GP315" t="s">
        <v>1421</v>
      </c>
      <c r="GQ315">
        <v>0</v>
      </c>
      <c r="GR315">
        <v>0</v>
      </c>
      <c r="GS315" t="s">
        <v>1421</v>
      </c>
      <c r="GT315" t="s">
        <v>1421</v>
      </c>
      <c r="GU315" t="s">
        <v>1421</v>
      </c>
      <c r="GV315" t="s">
        <v>1421</v>
      </c>
      <c r="GW315" t="s">
        <v>1421</v>
      </c>
      <c r="GX315" t="s">
        <v>1421</v>
      </c>
      <c r="GY315">
        <v>0</v>
      </c>
      <c r="GZ315">
        <v>0</v>
      </c>
      <c r="HA315" t="s">
        <v>1421</v>
      </c>
      <c r="HB315" t="s">
        <v>1421</v>
      </c>
      <c r="HC315" t="s">
        <v>1421</v>
      </c>
      <c r="HD315" t="s">
        <v>1421</v>
      </c>
      <c r="HE315" t="s">
        <v>1421</v>
      </c>
      <c r="HF315" t="s">
        <v>1421</v>
      </c>
      <c r="HG315">
        <v>0</v>
      </c>
      <c r="HH315">
        <v>0</v>
      </c>
      <c r="HI315" t="s">
        <v>1421</v>
      </c>
      <c r="HJ315" t="s">
        <v>1421</v>
      </c>
      <c r="HK315" t="s">
        <v>1421</v>
      </c>
      <c r="HL315" t="s">
        <v>1421</v>
      </c>
      <c r="HM315" t="s">
        <v>1421</v>
      </c>
      <c r="HN315" t="s">
        <v>1421</v>
      </c>
      <c r="HO315">
        <v>0</v>
      </c>
      <c r="HP315">
        <v>0</v>
      </c>
      <c r="HQ315">
        <v>17</v>
      </c>
      <c r="HR315">
        <v>88</v>
      </c>
      <c r="HS315">
        <v>12</v>
      </c>
      <c r="HT315">
        <v>62</v>
      </c>
      <c r="HU315">
        <v>16</v>
      </c>
      <c r="HV315">
        <v>84</v>
      </c>
      <c r="HW315">
        <v>0</v>
      </c>
      <c r="HX315">
        <v>0</v>
      </c>
      <c r="HY315" t="s">
        <v>208</v>
      </c>
      <c r="HZ315">
        <v>12</v>
      </c>
      <c r="IA315">
        <v>66</v>
      </c>
      <c r="IB315" t="s">
        <v>208</v>
      </c>
      <c r="IC315" t="s">
        <v>78</v>
      </c>
      <c r="ID315" t="s">
        <v>429</v>
      </c>
      <c r="IE315" t="s">
        <v>208</v>
      </c>
      <c r="IF315" t="s">
        <v>156</v>
      </c>
      <c r="IG315" t="s">
        <v>208</v>
      </c>
      <c r="IH315">
        <v>27</v>
      </c>
      <c r="II315">
        <v>141</v>
      </c>
      <c r="IJ315" t="s">
        <v>208</v>
      </c>
      <c r="IK315" t="s">
        <v>237</v>
      </c>
      <c r="IL315" t="s">
        <v>238</v>
      </c>
      <c r="IM315" t="s">
        <v>230</v>
      </c>
      <c r="IN315" t="s">
        <v>1704</v>
      </c>
    </row>
    <row r="316" spans="1:248" hidden="1" x14ac:dyDescent="0.25">
      <c r="A316" t="s">
        <v>69</v>
      </c>
      <c r="B316" t="s">
        <v>70</v>
      </c>
      <c r="C316" t="s">
        <v>1033</v>
      </c>
      <c r="D316" t="s">
        <v>448</v>
      </c>
      <c r="E316" t="s">
        <v>1034</v>
      </c>
      <c r="F316" t="s">
        <v>1035</v>
      </c>
      <c r="G316">
        <v>12</v>
      </c>
      <c r="H316">
        <v>12</v>
      </c>
      <c r="I316" t="s">
        <v>208</v>
      </c>
      <c r="J316">
        <v>479</v>
      </c>
      <c r="K316">
        <v>2482</v>
      </c>
      <c r="L316">
        <v>139</v>
      </c>
      <c r="M316">
        <v>720</v>
      </c>
      <c r="N316" t="s">
        <v>70</v>
      </c>
      <c r="O316" t="s">
        <v>447</v>
      </c>
      <c r="P316">
        <v>90</v>
      </c>
      <c r="Q316">
        <v>466</v>
      </c>
      <c r="R316" t="s">
        <v>70</v>
      </c>
      <c r="S316" t="s">
        <v>589</v>
      </c>
      <c r="T316">
        <v>63</v>
      </c>
      <c r="U316">
        <v>324</v>
      </c>
      <c r="V316" t="s">
        <v>70</v>
      </c>
      <c r="W316" t="s">
        <v>589</v>
      </c>
      <c r="X316">
        <v>38</v>
      </c>
      <c r="Y316">
        <v>196</v>
      </c>
      <c r="Z316" t="s">
        <v>70</v>
      </c>
      <c r="AA316" t="s">
        <v>589</v>
      </c>
      <c r="AB316">
        <v>95</v>
      </c>
      <c r="AC316">
        <v>492</v>
      </c>
      <c r="AD316" t="s">
        <v>70</v>
      </c>
      <c r="AE316" t="s">
        <v>361</v>
      </c>
      <c r="AF316">
        <v>30</v>
      </c>
      <c r="AG316">
        <v>155</v>
      </c>
      <c r="AH316" t="s">
        <v>70</v>
      </c>
      <c r="AI316" t="s">
        <v>447</v>
      </c>
      <c r="AJ316">
        <v>24</v>
      </c>
      <c r="AK316">
        <v>129</v>
      </c>
      <c r="AL316" t="s">
        <v>70</v>
      </c>
      <c r="AM316" t="s">
        <v>589</v>
      </c>
      <c r="AN316">
        <v>0</v>
      </c>
      <c r="AO316">
        <v>0</v>
      </c>
      <c r="AP316" t="s">
        <v>208</v>
      </c>
      <c r="AQ316">
        <v>36</v>
      </c>
      <c r="AR316">
        <v>186</v>
      </c>
      <c r="AS316">
        <v>14</v>
      </c>
      <c r="AT316">
        <v>72</v>
      </c>
      <c r="AU316" t="s">
        <v>156</v>
      </c>
      <c r="AV316" t="s">
        <v>228</v>
      </c>
      <c r="AW316">
        <v>11</v>
      </c>
      <c r="AX316">
        <v>57</v>
      </c>
      <c r="AY316" t="s">
        <v>156</v>
      </c>
      <c r="AZ316" t="s">
        <v>228</v>
      </c>
      <c r="BA316">
        <v>4</v>
      </c>
      <c r="BB316">
        <v>21</v>
      </c>
      <c r="BC316" t="s">
        <v>158</v>
      </c>
      <c r="BD316" t="s">
        <v>212</v>
      </c>
      <c r="BE316">
        <v>3</v>
      </c>
      <c r="BF316">
        <v>16</v>
      </c>
      <c r="BG316" t="s">
        <v>158</v>
      </c>
      <c r="BH316" t="s">
        <v>212</v>
      </c>
      <c r="BI316">
        <v>0</v>
      </c>
      <c r="BJ316">
        <v>0</v>
      </c>
      <c r="BK316" t="s">
        <v>1421</v>
      </c>
      <c r="BL316" t="s">
        <v>1421</v>
      </c>
      <c r="BM316">
        <v>4</v>
      </c>
      <c r="BN316">
        <v>20</v>
      </c>
      <c r="BO316" t="s">
        <v>158</v>
      </c>
      <c r="BP316" t="s">
        <v>211</v>
      </c>
      <c r="BQ316">
        <v>0</v>
      </c>
      <c r="BR316">
        <v>0</v>
      </c>
      <c r="BS316">
        <v>720</v>
      </c>
      <c r="BT316">
        <v>0</v>
      </c>
      <c r="BU316">
        <v>0</v>
      </c>
      <c r="BV316" t="s">
        <v>213</v>
      </c>
      <c r="BW316" t="s">
        <v>1421</v>
      </c>
      <c r="BX316">
        <v>0</v>
      </c>
      <c r="BY316">
        <v>0</v>
      </c>
      <c r="BZ316">
        <v>466</v>
      </c>
      <c r="CA316">
        <v>0</v>
      </c>
      <c r="CB316">
        <v>0</v>
      </c>
      <c r="CC316" t="s">
        <v>213</v>
      </c>
      <c r="CD316" t="s">
        <v>1421</v>
      </c>
      <c r="CE316">
        <v>0</v>
      </c>
      <c r="CF316">
        <v>0</v>
      </c>
      <c r="CG316">
        <v>0</v>
      </c>
      <c r="CH316">
        <v>324</v>
      </c>
      <c r="CI316">
        <v>0</v>
      </c>
      <c r="CJ316" t="s">
        <v>213</v>
      </c>
      <c r="CK316" t="s">
        <v>1421</v>
      </c>
      <c r="CL316">
        <v>0</v>
      </c>
      <c r="CM316">
        <v>0</v>
      </c>
      <c r="CN316">
        <v>0</v>
      </c>
      <c r="CO316">
        <v>196</v>
      </c>
      <c r="CP316">
        <v>0</v>
      </c>
      <c r="CQ316" t="s">
        <v>213</v>
      </c>
      <c r="CR316" t="s">
        <v>1421</v>
      </c>
      <c r="CS316">
        <v>0</v>
      </c>
      <c r="CT316">
        <v>0</v>
      </c>
      <c r="CU316">
        <v>0</v>
      </c>
      <c r="CV316">
        <v>492</v>
      </c>
      <c r="CW316">
        <v>0</v>
      </c>
      <c r="CX316" t="s">
        <v>213</v>
      </c>
      <c r="CY316" t="s">
        <v>1421</v>
      </c>
      <c r="CZ316">
        <v>0</v>
      </c>
      <c r="DA316">
        <v>0</v>
      </c>
      <c r="DB316">
        <v>0</v>
      </c>
      <c r="DC316">
        <v>155</v>
      </c>
      <c r="DD316">
        <v>0</v>
      </c>
      <c r="DE316" t="s">
        <v>213</v>
      </c>
      <c r="DF316" t="s">
        <v>1421</v>
      </c>
      <c r="DG316">
        <v>0</v>
      </c>
      <c r="DH316">
        <v>0</v>
      </c>
      <c r="DI316">
        <v>0</v>
      </c>
      <c r="DJ316">
        <v>0</v>
      </c>
      <c r="DK316">
        <v>129</v>
      </c>
      <c r="DL316" t="s">
        <v>213</v>
      </c>
      <c r="DM316" t="s">
        <v>1421</v>
      </c>
      <c r="DN316">
        <v>0</v>
      </c>
      <c r="DO316">
        <v>0</v>
      </c>
      <c r="DP316">
        <v>0</v>
      </c>
      <c r="DQ316">
        <v>0</v>
      </c>
      <c r="DR316">
        <v>479</v>
      </c>
      <c r="DS316">
        <v>2482</v>
      </c>
      <c r="DT316" t="s">
        <v>208</v>
      </c>
      <c r="DU316">
        <v>49</v>
      </c>
      <c r="DV316">
        <v>254</v>
      </c>
      <c r="DW316">
        <v>1456</v>
      </c>
      <c r="DX316">
        <v>7572</v>
      </c>
      <c r="DY316">
        <v>655</v>
      </c>
      <c r="DZ316">
        <v>3204</v>
      </c>
      <c r="EA316" t="s">
        <v>208</v>
      </c>
      <c r="EB316">
        <v>636</v>
      </c>
      <c r="EC316">
        <v>3106</v>
      </c>
      <c r="ED316">
        <v>123</v>
      </c>
      <c r="EE316">
        <v>601</v>
      </c>
      <c r="EF316" t="s">
        <v>70</v>
      </c>
      <c r="EG316" t="s">
        <v>589</v>
      </c>
      <c r="EH316" t="s">
        <v>252</v>
      </c>
      <c r="EI316"/>
      <c r="EJ316">
        <v>77</v>
      </c>
      <c r="EK316">
        <v>376</v>
      </c>
      <c r="EL316" t="s">
        <v>82</v>
      </c>
      <c r="EM316" t="s">
        <v>259</v>
      </c>
      <c r="EN316" t="s">
        <v>215</v>
      </c>
      <c r="EO316"/>
      <c r="EP316">
        <v>92</v>
      </c>
      <c r="EQ316">
        <v>449</v>
      </c>
      <c r="ER316" t="s">
        <v>70</v>
      </c>
      <c r="ES316" t="s">
        <v>589</v>
      </c>
      <c r="ET316" t="s">
        <v>252</v>
      </c>
      <c r="EU316"/>
      <c r="EV316">
        <v>111</v>
      </c>
      <c r="EW316">
        <v>542</v>
      </c>
      <c r="EX316" t="s">
        <v>70</v>
      </c>
      <c r="EY316" t="s">
        <v>447</v>
      </c>
      <c r="EZ316" t="s">
        <v>252</v>
      </c>
      <c r="FA316"/>
      <c r="FB316">
        <v>101</v>
      </c>
      <c r="FC316">
        <v>493</v>
      </c>
      <c r="FD316" t="s">
        <v>70</v>
      </c>
      <c r="FE316" t="s">
        <v>589</v>
      </c>
      <c r="FF316" t="s">
        <v>252</v>
      </c>
      <c r="FG316"/>
      <c r="FH316">
        <v>132</v>
      </c>
      <c r="FI316">
        <v>645</v>
      </c>
      <c r="FJ316" t="s">
        <v>70</v>
      </c>
      <c r="FK316" t="s">
        <v>589</v>
      </c>
      <c r="FL316" t="s">
        <v>254</v>
      </c>
      <c r="FM316"/>
      <c r="FN316">
        <v>0</v>
      </c>
      <c r="FO316">
        <v>0</v>
      </c>
      <c r="FP316" t="s">
        <v>208</v>
      </c>
      <c r="FQ316">
        <v>19</v>
      </c>
      <c r="FR316">
        <v>98</v>
      </c>
      <c r="FS316">
        <v>4</v>
      </c>
      <c r="FT316">
        <v>21</v>
      </c>
      <c r="FU316" t="s">
        <v>158</v>
      </c>
      <c r="FV316" t="s">
        <v>1421</v>
      </c>
      <c r="FW316" t="s">
        <v>211</v>
      </c>
      <c r="FX316" t="s">
        <v>1421</v>
      </c>
      <c r="FY316" t="s">
        <v>215</v>
      </c>
      <c r="FZ316"/>
      <c r="GA316">
        <v>3</v>
      </c>
      <c r="GB316">
        <v>15</v>
      </c>
      <c r="GC316" t="s">
        <v>156</v>
      </c>
      <c r="GD316" t="s">
        <v>1421</v>
      </c>
      <c r="GE316" t="s">
        <v>228</v>
      </c>
      <c r="GF316" t="s">
        <v>1421</v>
      </c>
      <c r="GG316" t="s">
        <v>215</v>
      </c>
      <c r="GH316"/>
      <c r="GI316">
        <v>5</v>
      </c>
      <c r="GJ316">
        <v>26</v>
      </c>
      <c r="GK316" t="s">
        <v>158</v>
      </c>
      <c r="GL316" t="s">
        <v>1421</v>
      </c>
      <c r="GM316" t="s">
        <v>212</v>
      </c>
      <c r="GN316" t="s">
        <v>1421</v>
      </c>
      <c r="GO316" t="s">
        <v>252</v>
      </c>
      <c r="GP316"/>
      <c r="GQ316">
        <v>6</v>
      </c>
      <c r="GR316">
        <v>31</v>
      </c>
      <c r="GS316" t="s">
        <v>158</v>
      </c>
      <c r="GT316" t="s">
        <v>1421</v>
      </c>
      <c r="GU316" t="s">
        <v>212</v>
      </c>
      <c r="GV316" t="s">
        <v>1421</v>
      </c>
      <c r="GW316" t="s">
        <v>252</v>
      </c>
      <c r="GX316"/>
      <c r="GY316">
        <v>0</v>
      </c>
      <c r="GZ316">
        <v>0</v>
      </c>
      <c r="HA316" t="s">
        <v>1421</v>
      </c>
      <c r="HB316" t="s">
        <v>1421</v>
      </c>
      <c r="HC316" t="s">
        <v>1421</v>
      </c>
      <c r="HD316" t="s">
        <v>1421</v>
      </c>
      <c r="HE316" t="s">
        <v>1421</v>
      </c>
      <c r="HF316" t="s">
        <v>1421</v>
      </c>
      <c r="HG316">
        <v>1</v>
      </c>
      <c r="HH316">
        <v>5</v>
      </c>
      <c r="HI316" t="s">
        <v>158</v>
      </c>
      <c r="HJ316" t="s">
        <v>1421</v>
      </c>
      <c r="HK316" t="s">
        <v>211</v>
      </c>
      <c r="HL316" t="s">
        <v>1421</v>
      </c>
      <c r="HM316" t="s">
        <v>252</v>
      </c>
      <c r="HN316"/>
      <c r="HO316">
        <v>0</v>
      </c>
      <c r="HP316">
        <v>0</v>
      </c>
      <c r="HQ316">
        <v>372</v>
      </c>
      <c r="HR316">
        <v>1874</v>
      </c>
      <c r="HS316">
        <v>169</v>
      </c>
      <c r="HT316">
        <v>756</v>
      </c>
      <c r="HU316">
        <v>114</v>
      </c>
      <c r="HV316">
        <v>574</v>
      </c>
      <c r="HW316">
        <v>0</v>
      </c>
      <c r="HX316">
        <v>0</v>
      </c>
      <c r="HY316" t="s">
        <v>208</v>
      </c>
      <c r="HZ316">
        <v>125</v>
      </c>
      <c r="IA316">
        <v>651</v>
      </c>
      <c r="IB316" t="s">
        <v>208</v>
      </c>
      <c r="IC316" t="s">
        <v>70</v>
      </c>
      <c r="ID316" t="s">
        <v>448</v>
      </c>
      <c r="IE316" t="s">
        <v>213</v>
      </c>
      <c r="IF316" t="s">
        <v>1421</v>
      </c>
      <c r="IG316" t="s">
        <v>208</v>
      </c>
      <c r="IH316">
        <v>45</v>
      </c>
      <c r="II316">
        <v>234</v>
      </c>
      <c r="IJ316" t="s">
        <v>208</v>
      </c>
      <c r="IK316" t="s">
        <v>219</v>
      </c>
      <c r="IL316" t="s">
        <v>219</v>
      </c>
      <c r="IM316" t="s">
        <v>219</v>
      </c>
      <c r="IN316" t="s">
        <v>1705</v>
      </c>
    </row>
    <row r="317" spans="1:248" hidden="1" x14ac:dyDescent="0.25">
      <c r="A317" t="s">
        <v>71</v>
      </c>
      <c r="B317" t="s">
        <v>72</v>
      </c>
      <c r="C317" t="s">
        <v>629</v>
      </c>
      <c r="D317" t="s">
        <v>630</v>
      </c>
      <c r="E317" t="s">
        <v>1206</v>
      </c>
      <c r="F317" t="s">
        <v>1207</v>
      </c>
      <c r="G317">
        <v>12</v>
      </c>
      <c r="H317">
        <v>12</v>
      </c>
      <c r="I317" t="s">
        <v>213</v>
      </c>
      <c r="J317">
        <v>0</v>
      </c>
      <c r="K317">
        <v>0</v>
      </c>
      <c r="L317">
        <v>0</v>
      </c>
      <c r="M317">
        <v>0</v>
      </c>
      <c r="N317" t="s">
        <v>1421</v>
      </c>
      <c r="O317" t="s">
        <v>1421</v>
      </c>
      <c r="P317">
        <v>0</v>
      </c>
      <c r="Q317">
        <v>0</v>
      </c>
      <c r="R317" t="s">
        <v>1421</v>
      </c>
      <c r="S317" t="s">
        <v>1421</v>
      </c>
      <c r="T317">
        <v>0</v>
      </c>
      <c r="U317">
        <v>0</v>
      </c>
      <c r="V317" t="s">
        <v>1421</v>
      </c>
      <c r="W317" t="s">
        <v>1421</v>
      </c>
      <c r="X317">
        <v>0</v>
      </c>
      <c r="Y317">
        <v>0</v>
      </c>
      <c r="Z317" t="s">
        <v>1421</v>
      </c>
      <c r="AA317" t="s">
        <v>1421</v>
      </c>
      <c r="AB317">
        <v>0</v>
      </c>
      <c r="AC317">
        <v>0</v>
      </c>
      <c r="AD317" t="s">
        <v>1421</v>
      </c>
      <c r="AE317" t="s">
        <v>1421</v>
      </c>
      <c r="AF317">
        <v>0</v>
      </c>
      <c r="AG317">
        <v>0</v>
      </c>
      <c r="AH317" t="s">
        <v>1421</v>
      </c>
      <c r="AI317" t="s">
        <v>1421</v>
      </c>
      <c r="AJ317">
        <v>0</v>
      </c>
      <c r="AK317">
        <v>0</v>
      </c>
      <c r="AL317" t="s">
        <v>1421</v>
      </c>
      <c r="AM317" t="s">
        <v>1421</v>
      </c>
      <c r="AN317">
        <v>0</v>
      </c>
      <c r="AO317">
        <v>0</v>
      </c>
      <c r="AP317" t="s">
        <v>213</v>
      </c>
      <c r="AQ317">
        <v>0</v>
      </c>
      <c r="AR317">
        <v>0</v>
      </c>
      <c r="AS317">
        <v>0</v>
      </c>
      <c r="AT317">
        <v>0</v>
      </c>
      <c r="AU317" t="s">
        <v>1421</v>
      </c>
      <c r="AV317" t="s">
        <v>1421</v>
      </c>
      <c r="AW317">
        <v>0</v>
      </c>
      <c r="AX317">
        <v>0</v>
      </c>
      <c r="AY317" t="s">
        <v>1421</v>
      </c>
      <c r="AZ317" t="s">
        <v>1421</v>
      </c>
      <c r="BA317">
        <v>0</v>
      </c>
      <c r="BB317">
        <v>0</v>
      </c>
      <c r="BC317" t="s">
        <v>1421</v>
      </c>
      <c r="BD317" t="s">
        <v>1421</v>
      </c>
      <c r="BE317">
        <v>0</v>
      </c>
      <c r="BF317">
        <v>0</v>
      </c>
      <c r="BG317" t="s">
        <v>1421</v>
      </c>
      <c r="BH317" t="s">
        <v>1421</v>
      </c>
      <c r="BI317">
        <v>0</v>
      </c>
      <c r="BJ317">
        <v>0</v>
      </c>
      <c r="BK317" t="s">
        <v>1421</v>
      </c>
      <c r="BL317" t="s">
        <v>1421</v>
      </c>
      <c r="BM317">
        <v>0</v>
      </c>
      <c r="BN317">
        <v>0</v>
      </c>
      <c r="BO317" t="s">
        <v>1421</v>
      </c>
      <c r="BP317" t="s">
        <v>1421</v>
      </c>
      <c r="BQ317">
        <v>0</v>
      </c>
      <c r="BR317">
        <v>0</v>
      </c>
      <c r="BS317">
        <v>0</v>
      </c>
      <c r="BT317">
        <v>0</v>
      </c>
      <c r="BU317">
        <v>0</v>
      </c>
      <c r="BV317" t="s">
        <v>213</v>
      </c>
      <c r="BW317" t="s">
        <v>1421</v>
      </c>
      <c r="BX317">
        <v>0</v>
      </c>
      <c r="BY317">
        <v>0</v>
      </c>
      <c r="BZ317">
        <v>0</v>
      </c>
      <c r="CA317">
        <v>0</v>
      </c>
      <c r="CB317">
        <v>0</v>
      </c>
      <c r="CC317" t="s">
        <v>213</v>
      </c>
      <c r="CD317" t="s">
        <v>1421</v>
      </c>
      <c r="CE317">
        <v>0</v>
      </c>
      <c r="CF317">
        <v>0</v>
      </c>
      <c r="CG317">
        <v>0</v>
      </c>
      <c r="CH317">
        <v>0</v>
      </c>
      <c r="CI317">
        <v>0</v>
      </c>
      <c r="CJ317" t="s">
        <v>213</v>
      </c>
      <c r="CK317" t="s">
        <v>1421</v>
      </c>
      <c r="CL317">
        <v>0</v>
      </c>
      <c r="CM317">
        <v>0</v>
      </c>
      <c r="CN317">
        <v>0</v>
      </c>
      <c r="CO317">
        <v>0</v>
      </c>
      <c r="CP317">
        <v>0</v>
      </c>
      <c r="CQ317" t="s">
        <v>213</v>
      </c>
      <c r="CR317" t="s">
        <v>1421</v>
      </c>
      <c r="CS317">
        <v>0</v>
      </c>
      <c r="CT317">
        <v>0</v>
      </c>
      <c r="CU317">
        <v>0</v>
      </c>
      <c r="CV317">
        <v>0</v>
      </c>
      <c r="CW317">
        <v>0</v>
      </c>
      <c r="CX317" t="s">
        <v>213</v>
      </c>
      <c r="CY317" t="s">
        <v>1421</v>
      </c>
      <c r="CZ317">
        <v>0</v>
      </c>
      <c r="DA317">
        <v>0</v>
      </c>
      <c r="DB317">
        <v>0</v>
      </c>
      <c r="DC317">
        <v>0</v>
      </c>
      <c r="DD317">
        <v>0</v>
      </c>
      <c r="DE317" t="s">
        <v>213</v>
      </c>
      <c r="DF317" t="s">
        <v>1421</v>
      </c>
      <c r="DG317">
        <v>0</v>
      </c>
      <c r="DH317">
        <v>0</v>
      </c>
      <c r="DI317">
        <v>0</v>
      </c>
      <c r="DJ317">
        <v>0</v>
      </c>
      <c r="DK317">
        <v>0</v>
      </c>
      <c r="DL317" t="s">
        <v>213</v>
      </c>
      <c r="DM317" t="s">
        <v>1421</v>
      </c>
      <c r="DN317">
        <v>0</v>
      </c>
      <c r="DO317">
        <v>0</v>
      </c>
      <c r="DP317">
        <v>0</v>
      </c>
      <c r="DQ317">
        <v>0</v>
      </c>
      <c r="DR317">
        <v>0</v>
      </c>
      <c r="DS317">
        <v>0</v>
      </c>
      <c r="DT317" t="s">
        <v>213</v>
      </c>
      <c r="DU317">
        <v>0</v>
      </c>
      <c r="DV317">
        <v>0</v>
      </c>
      <c r="DW317">
        <v>1679</v>
      </c>
      <c r="DX317">
        <v>8732</v>
      </c>
      <c r="DY317">
        <v>131</v>
      </c>
      <c r="DZ317">
        <v>660</v>
      </c>
      <c r="EA317" t="s">
        <v>213</v>
      </c>
      <c r="EB317">
        <v>0</v>
      </c>
      <c r="EC317">
        <v>0</v>
      </c>
      <c r="ED317">
        <v>0</v>
      </c>
      <c r="EE317">
        <v>0</v>
      </c>
      <c r="EF317" t="s">
        <v>1421</v>
      </c>
      <c r="EG317" t="s">
        <v>1421</v>
      </c>
      <c r="EH317" t="s">
        <v>1421</v>
      </c>
      <c r="EI317" t="s">
        <v>1421</v>
      </c>
      <c r="EJ317">
        <v>0</v>
      </c>
      <c r="EK317">
        <v>0</v>
      </c>
      <c r="EL317" t="s">
        <v>1421</v>
      </c>
      <c r="EM317" t="s">
        <v>1421</v>
      </c>
      <c r="EN317" t="s">
        <v>1421</v>
      </c>
      <c r="EO317" t="s">
        <v>1421</v>
      </c>
      <c r="EP317">
        <v>0</v>
      </c>
      <c r="EQ317">
        <v>0</v>
      </c>
      <c r="ER317" t="s">
        <v>1421</v>
      </c>
      <c r="ES317" t="s">
        <v>1421</v>
      </c>
      <c r="ET317" t="s">
        <v>1421</v>
      </c>
      <c r="EU317" t="s">
        <v>1421</v>
      </c>
      <c r="EV317">
        <v>0</v>
      </c>
      <c r="EW317">
        <v>0</v>
      </c>
      <c r="EX317" t="s">
        <v>1421</v>
      </c>
      <c r="EY317" t="s">
        <v>1421</v>
      </c>
      <c r="EZ317" t="s">
        <v>1421</v>
      </c>
      <c r="FA317" t="s">
        <v>1421</v>
      </c>
      <c r="FB317">
        <v>0</v>
      </c>
      <c r="FC317">
        <v>0</v>
      </c>
      <c r="FD317" t="s">
        <v>1421</v>
      </c>
      <c r="FE317" t="s">
        <v>1421</v>
      </c>
      <c r="FF317" t="s">
        <v>1421</v>
      </c>
      <c r="FG317" t="s">
        <v>1421</v>
      </c>
      <c r="FH317">
        <v>0</v>
      </c>
      <c r="FI317">
        <v>0</v>
      </c>
      <c r="FJ317" t="s">
        <v>1421</v>
      </c>
      <c r="FK317" t="s">
        <v>1421</v>
      </c>
      <c r="FL317" t="s">
        <v>1421</v>
      </c>
      <c r="FM317" t="s">
        <v>1421</v>
      </c>
      <c r="FN317">
        <v>0</v>
      </c>
      <c r="FO317">
        <v>0</v>
      </c>
      <c r="FP317" t="s">
        <v>208</v>
      </c>
      <c r="FQ317">
        <v>131</v>
      </c>
      <c r="FR317">
        <v>660</v>
      </c>
      <c r="FS317">
        <v>0</v>
      </c>
      <c r="FT317">
        <v>0</v>
      </c>
      <c r="FU317" t="s">
        <v>1421</v>
      </c>
      <c r="FV317" t="s">
        <v>1421</v>
      </c>
      <c r="FW317" t="s">
        <v>1421</v>
      </c>
      <c r="FX317" t="s">
        <v>1421</v>
      </c>
      <c r="FY317" t="s">
        <v>1421</v>
      </c>
      <c r="FZ317" t="s">
        <v>1421</v>
      </c>
      <c r="GA317">
        <v>0</v>
      </c>
      <c r="GB317">
        <v>0</v>
      </c>
      <c r="GC317" t="s">
        <v>1421</v>
      </c>
      <c r="GD317" t="s">
        <v>1421</v>
      </c>
      <c r="GE317" t="s">
        <v>1421</v>
      </c>
      <c r="GF317" t="s">
        <v>1421</v>
      </c>
      <c r="GG317" t="s">
        <v>1421</v>
      </c>
      <c r="GH317" t="s">
        <v>1421</v>
      </c>
      <c r="GI317">
        <v>32</v>
      </c>
      <c r="GJ317">
        <v>161</v>
      </c>
      <c r="GK317" t="s">
        <v>156</v>
      </c>
      <c r="GL317" t="s">
        <v>1421</v>
      </c>
      <c r="GM317" t="s">
        <v>1009</v>
      </c>
      <c r="GN317" t="s">
        <v>1421</v>
      </c>
      <c r="GO317" t="s">
        <v>215</v>
      </c>
      <c r="GP317"/>
      <c r="GQ317">
        <v>41</v>
      </c>
      <c r="GR317">
        <v>206</v>
      </c>
      <c r="GS317" t="s">
        <v>156</v>
      </c>
      <c r="GT317" t="s">
        <v>1421</v>
      </c>
      <c r="GU317" t="s">
        <v>651</v>
      </c>
      <c r="GV317" t="s">
        <v>1421</v>
      </c>
      <c r="GW317" t="s">
        <v>215</v>
      </c>
      <c r="GX317"/>
      <c r="GY317">
        <v>38</v>
      </c>
      <c r="GZ317">
        <v>191</v>
      </c>
      <c r="HA317" t="s">
        <v>156</v>
      </c>
      <c r="HB317" t="s">
        <v>1421</v>
      </c>
      <c r="HC317" t="s">
        <v>228</v>
      </c>
      <c r="HD317" t="s">
        <v>1421</v>
      </c>
      <c r="HE317" t="s">
        <v>215</v>
      </c>
      <c r="HF317"/>
      <c r="HG317">
        <v>20</v>
      </c>
      <c r="HH317">
        <v>102</v>
      </c>
      <c r="HI317" t="s">
        <v>156</v>
      </c>
      <c r="HJ317" t="s">
        <v>1421</v>
      </c>
      <c r="HK317" t="s">
        <v>228</v>
      </c>
      <c r="HL317" t="s">
        <v>1421</v>
      </c>
      <c r="HM317" t="s">
        <v>215</v>
      </c>
      <c r="HN317"/>
      <c r="HO317">
        <v>0</v>
      </c>
      <c r="HP317">
        <v>0</v>
      </c>
      <c r="HQ317">
        <v>53</v>
      </c>
      <c r="HR317">
        <v>267</v>
      </c>
      <c r="HS317">
        <v>43</v>
      </c>
      <c r="HT317">
        <v>216</v>
      </c>
      <c r="HU317">
        <v>35</v>
      </c>
      <c r="HV317">
        <v>177</v>
      </c>
      <c r="HW317">
        <v>0</v>
      </c>
      <c r="HX317">
        <v>0</v>
      </c>
      <c r="HY317" t="s">
        <v>208</v>
      </c>
      <c r="HZ317">
        <v>20</v>
      </c>
      <c r="IA317">
        <v>98</v>
      </c>
      <c r="IB317" t="s">
        <v>213</v>
      </c>
      <c r="IC317" t="s">
        <v>1421</v>
      </c>
      <c r="ID317" t="s">
        <v>1421</v>
      </c>
      <c r="IE317" t="s">
        <v>208</v>
      </c>
      <c r="IF317" t="s">
        <v>156</v>
      </c>
      <c r="IG317" t="s">
        <v>208</v>
      </c>
      <c r="IH317">
        <v>10</v>
      </c>
      <c r="II317">
        <v>52</v>
      </c>
      <c r="IJ317" t="s">
        <v>213</v>
      </c>
      <c r="IK317" t="s">
        <v>219</v>
      </c>
      <c r="IL317" t="s">
        <v>230</v>
      </c>
      <c r="IM317" t="s">
        <v>219</v>
      </c>
      <c r="IN317" t="s">
        <v>1427</v>
      </c>
    </row>
    <row r="318" spans="1:248" hidden="1" x14ac:dyDescent="0.25">
      <c r="A318" t="s">
        <v>71</v>
      </c>
      <c r="B318" t="s">
        <v>72</v>
      </c>
      <c r="C318" t="s">
        <v>629</v>
      </c>
      <c r="D318" t="s">
        <v>630</v>
      </c>
      <c r="E318" t="s">
        <v>1135</v>
      </c>
      <c r="F318" t="s">
        <v>1136</v>
      </c>
      <c r="G318">
        <v>12</v>
      </c>
      <c r="H318">
        <v>12</v>
      </c>
      <c r="I318" t="s">
        <v>213</v>
      </c>
      <c r="J318">
        <v>0</v>
      </c>
      <c r="K318">
        <v>0</v>
      </c>
      <c r="L318">
        <v>0</v>
      </c>
      <c r="M318">
        <v>0</v>
      </c>
      <c r="N318" t="s">
        <v>1421</v>
      </c>
      <c r="O318" t="s">
        <v>1421</v>
      </c>
      <c r="P318">
        <v>0</v>
      </c>
      <c r="Q318">
        <v>0</v>
      </c>
      <c r="R318" t="s">
        <v>1421</v>
      </c>
      <c r="S318" t="s">
        <v>1421</v>
      </c>
      <c r="T318">
        <v>0</v>
      </c>
      <c r="U318">
        <v>0</v>
      </c>
      <c r="V318" t="s">
        <v>1421</v>
      </c>
      <c r="W318" t="s">
        <v>1421</v>
      </c>
      <c r="X318">
        <v>0</v>
      </c>
      <c r="Y318">
        <v>0</v>
      </c>
      <c r="Z318" t="s">
        <v>1421</v>
      </c>
      <c r="AA318" t="s">
        <v>1421</v>
      </c>
      <c r="AB318">
        <v>0</v>
      </c>
      <c r="AC318">
        <v>0</v>
      </c>
      <c r="AD318" t="s">
        <v>1421</v>
      </c>
      <c r="AE318" t="s">
        <v>1421</v>
      </c>
      <c r="AF318">
        <v>0</v>
      </c>
      <c r="AG318">
        <v>0</v>
      </c>
      <c r="AH318" t="s">
        <v>1421</v>
      </c>
      <c r="AI318" t="s">
        <v>1421</v>
      </c>
      <c r="AJ318">
        <v>0</v>
      </c>
      <c r="AK318">
        <v>0</v>
      </c>
      <c r="AL318" t="s">
        <v>1421</v>
      </c>
      <c r="AM318" t="s">
        <v>1421</v>
      </c>
      <c r="AN318">
        <v>0</v>
      </c>
      <c r="AO318">
        <v>0</v>
      </c>
      <c r="AP318" t="s">
        <v>213</v>
      </c>
      <c r="AQ318">
        <v>0</v>
      </c>
      <c r="AR318">
        <v>0</v>
      </c>
      <c r="AS318">
        <v>0</v>
      </c>
      <c r="AT318">
        <v>0</v>
      </c>
      <c r="AU318" t="s">
        <v>1421</v>
      </c>
      <c r="AV318" t="s">
        <v>1421</v>
      </c>
      <c r="AW318">
        <v>0</v>
      </c>
      <c r="AX318">
        <v>0</v>
      </c>
      <c r="AY318" t="s">
        <v>1421</v>
      </c>
      <c r="AZ318" t="s">
        <v>1421</v>
      </c>
      <c r="BA318">
        <v>0</v>
      </c>
      <c r="BB318">
        <v>0</v>
      </c>
      <c r="BC318" t="s">
        <v>1421</v>
      </c>
      <c r="BD318" t="s">
        <v>1421</v>
      </c>
      <c r="BE318">
        <v>0</v>
      </c>
      <c r="BF318">
        <v>0</v>
      </c>
      <c r="BG318" t="s">
        <v>1421</v>
      </c>
      <c r="BH318" t="s">
        <v>1421</v>
      </c>
      <c r="BI318">
        <v>0</v>
      </c>
      <c r="BJ318">
        <v>0</v>
      </c>
      <c r="BK318" t="s">
        <v>1421</v>
      </c>
      <c r="BL318" t="s">
        <v>1421</v>
      </c>
      <c r="BM318">
        <v>0</v>
      </c>
      <c r="BN318">
        <v>0</v>
      </c>
      <c r="BO318" t="s">
        <v>1421</v>
      </c>
      <c r="BP318" t="s">
        <v>1421</v>
      </c>
      <c r="BQ318">
        <v>0</v>
      </c>
      <c r="BR318">
        <v>0</v>
      </c>
      <c r="BS318">
        <v>0</v>
      </c>
      <c r="BT318">
        <v>0</v>
      </c>
      <c r="BU318">
        <v>0</v>
      </c>
      <c r="BV318" t="s">
        <v>213</v>
      </c>
      <c r="BW318" t="s">
        <v>1421</v>
      </c>
      <c r="BX318">
        <v>0</v>
      </c>
      <c r="BY318">
        <v>0</v>
      </c>
      <c r="BZ318">
        <v>0</v>
      </c>
      <c r="CA318">
        <v>0</v>
      </c>
      <c r="CB318">
        <v>0</v>
      </c>
      <c r="CC318" t="s">
        <v>213</v>
      </c>
      <c r="CD318" t="s">
        <v>1421</v>
      </c>
      <c r="CE318">
        <v>0</v>
      </c>
      <c r="CF318">
        <v>0</v>
      </c>
      <c r="CG318">
        <v>0</v>
      </c>
      <c r="CH318">
        <v>0</v>
      </c>
      <c r="CI318">
        <v>0</v>
      </c>
      <c r="CJ318" t="s">
        <v>213</v>
      </c>
      <c r="CK318" t="s">
        <v>1421</v>
      </c>
      <c r="CL318">
        <v>0</v>
      </c>
      <c r="CM318">
        <v>0</v>
      </c>
      <c r="CN318">
        <v>0</v>
      </c>
      <c r="CO318">
        <v>0</v>
      </c>
      <c r="CP318">
        <v>0</v>
      </c>
      <c r="CQ318" t="s">
        <v>213</v>
      </c>
      <c r="CR318" t="s">
        <v>1421</v>
      </c>
      <c r="CS318">
        <v>0</v>
      </c>
      <c r="CT318">
        <v>0</v>
      </c>
      <c r="CU318">
        <v>0</v>
      </c>
      <c r="CV318">
        <v>0</v>
      </c>
      <c r="CW318">
        <v>0</v>
      </c>
      <c r="CX318" t="s">
        <v>213</v>
      </c>
      <c r="CY318" t="s">
        <v>1421</v>
      </c>
      <c r="CZ318">
        <v>0</v>
      </c>
      <c r="DA318">
        <v>0</v>
      </c>
      <c r="DB318">
        <v>0</v>
      </c>
      <c r="DC318">
        <v>0</v>
      </c>
      <c r="DD318">
        <v>0</v>
      </c>
      <c r="DE318" t="s">
        <v>213</v>
      </c>
      <c r="DF318" t="s">
        <v>1421</v>
      </c>
      <c r="DG318">
        <v>0</v>
      </c>
      <c r="DH318">
        <v>0</v>
      </c>
      <c r="DI318">
        <v>0</v>
      </c>
      <c r="DJ318">
        <v>0</v>
      </c>
      <c r="DK318">
        <v>0</v>
      </c>
      <c r="DL318" t="s">
        <v>213</v>
      </c>
      <c r="DM318" t="s">
        <v>1421</v>
      </c>
      <c r="DN318">
        <v>0</v>
      </c>
      <c r="DO318">
        <v>0</v>
      </c>
      <c r="DP318">
        <v>0</v>
      </c>
      <c r="DQ318">
        <v>0</v>
      </c>
      <c r="DR318">
        <v>0</v>
      </c>
      <c r="DS318">
        <v>0</v>
      </c>
      <c r="DT318" t="s">
        <v>213</v>
      </c>
      <c r="DU318">
        <v>0</v>
      </c>
      <c r="DV318">
        <v>0</v>
      </c>
      <c r="DW318">
        <v>1203</v>
      </c>
      <c r="DX318">
        <v>6376</v>
      </c>
      <c r="DY318">
        <v>98</v>
      </c>
      <c r="DZ318">
        <v>517</v>
      </c>
      <c r="EA318" t="s">
        <v>208</v>
      </c>
      <c r="EB318">
        <v>77</v>
      </c>
      <c r="EC318">
        <v>398</v>
      </c>
      <c r="ED318">
        <v>0</v>
      </c>
      <c r="EE318">
        <v>0</v>
      </c>
      <c r="EF318" t="s">
        <v>1421</v>
      </c>
      <c r="EG318" t="s">
        <v>1421</v>
      </c>
      <c r="EH318" t="s">
        <v>1421</v>
      </c>
      <c r="EI318" t="s">
        <v>1421</v>
      </c>
      <c r="EJ318">
        <v>0</v>
      </c>
      <c r="EK318">
        <v>0</v>
      </c>
      <c r="EL318" t="s">
        <v>1421</v>
      </c>
      <c r="EM318" t="s">
        <v>1421</v>
      </c>
      <c r="EN318" t="s">
        <v>1421</v>
      </c>
      <c r="EO318" t="s">
        <v>1421</v>
      </c>
      <c r="EP318">
        <v>0</v>
      </c>
      <c r="EQ318">
        <v>0</v>
      </c>
      <c r="ER318" t="s">
        <v>1421</v>
      </c>
      <c r="ES318" t="s">
        <v>1421</v>
      </c>
      <c r="ET318" t="s">
        <v>1421</v>
      </c>
      <c r="EU318" t="s">
        <v>1421</v>
      </c>
      <c r="EV318">
        <v>39</v>
      </c>
      <c r="EW318">
        <v>198</v>
      </c>
      <c r="EX318" t="s">
        <v>78</v>
      </c>
      <c r="EY318" t="s">
        <v>283</v>
      </c>
      <c r="EZ318" t="s">
        <v>215</v>
      </c>
      <c r="FA318"/>
      <c r="FB318">
        <v>25</v>
      </c>
      <c r="FC318">
        <v>125</v>
      </c>
      <c r="FD318" t="s">
        <v>64</v>
      </c>
      <c r="FE318" t="s">
        <v>217</v>
      </c>
      <c r="FF318" t="s">
        <v>215</v>
      </c>
      <c r="FG318"/>
      <c r="FH318">
        <v>13</v>
      </c>
      <c r="FI318">
        <v>75</v>
      </c>
      <c r="FJ318" t="s">
        <v>80</v>
      </c>
      <c r="FK318" t="s">
        <v>481</v>
      </c>
      <c r="FL318" t="s">
        <v>215</v>
      </c>
      <c r="FM318"/>
      <c r="FN318">
        <v>0</v>
      </c>
      <c r="FO318">
        <v>0</v>
      </c>
      <c r="FP318" t="s">
        <v>208</v>
      </c>
      <c r="FQ318">
        <v>21</v>
      </c>
      <c r="FR318">
        <v>119</v>
      </c>
      <c r="FS318">
        <v>0</v>
      </c>
      <c r="FT318">
        <v>0</v>
      </c>
      <c r="FU318" t="s">
        <v>1421</v>
      </c>
      <c r="FV318" t="s">
        <v>1421</v>
      </c>
      <c r="FW318" t="s">
        <v>1421</v>
      </c>
      <c r="FX318" t="s">
        <v>1421</v>
      </c>
      <c r="FY318" t="s">
        <v>1421</v>
      </c>
      <c r="FZ318" t="s">
        <v>1421</v>
      </c>
      <c r="GA318">
        <v>0</v>
      </c>
      <c r="GB318">
        <v>0</v>
      </c>
      <c r="GC318" t="s">
        <v>1421</v>
      </c>
      <c r="GD318" t="s">
        <v>1421</v>
      </c>
      <c r="GE318" t="s">
        <v>1421</v>
      </c>
      <c r="GF318" t="s">
        <v>1421</v>
      </c>
      <c r="GG318" t="s">
        <v>1421</v>
      </c>
      <c r="GH318" t="s">
        <v>1421</v>
      </c>
      <c r="GI318">
        <v>7</v>
      </c>
      <c r="GJ318">
        <v>39</v>
      </c>
      <c r="GK318" t="s">
        <v>156</v>
      </c>
      <c r="GL318" t="s">
        <v>1421</v>
      </c>
      <c r="GM318" t="s">
        <v>651</v>
      </c>
      <c r="GN318" t="s">
        <v>1421</v>
      </c>
      <c r="GO318" t="s">
        <v>215</v>
      </c>
      <c r="GP318"/>
      <c r="GQ318">
        <v>5</v>
      </c>
      <c r="GR318">
        <v>28</v>
      </c>
      <c r="GS318" t="s">
        <v>156</v>
      </c>
      <c r="GT318" t="s">
        <v>1421</v>
      </c>
      <c r="GU318" t="s">
        <v>228</v>
      </c>
      <c r="GV318" t="s">
        <v>1421</v>
      </c>
      <c r="GW318" t="s">
        <v>215</v>
      </c>
      <c r="GX318"/>
      <c r="GY318">
        <v>4</v>
      </c>
      <c r="GZ318">
        <v>22</v>
      </c>
      <c r="HA318" t="s">
        <v>156</v>
      </c>
      <c r="HB318" t="s">
        <v>1421</v>
      </c>
      <c r="HC318" t="s">
        <v>1009</v>
      </c>
      <c r="HD318" t="s">
        <v>1421</v>
      </c>
      <c r="HE318" t="s">
        <v>215</v>
      </c>
      <c r="HF318"/>
      <c r="HG318">
        <v>5</v>
      </c>
      <c r="HH318">
        <v>30</v>
      </c>
      <c r="HI318" t="s">
        <v>156</v>
      </c>
      <c r="HJ318" t="s">
        <v>1421</v>
      </c>
      <c r="HK318" t="s">
        <v>1009</v>
      </c>
      <c r="HL318" t="s">
        <v>1421</v>
      </c>
      <c r="HM318" t="s">
        <v>215</v>
      </c>
      <c r="HN318"/>
      <c r="HO318">
        <v>0</v>
      </c>
      <c r="HP318">
        <v>0</v>
      </c>
      <c r="HQ318">
        <v>38</v>
      </c>
      <c r="HR318">
        <v>198</v>
      </c>
      <c r="HS318">
        <v>32</v>
      </c>
      <c r="HT318">
        <v>166</v>
      </c>
      <c r="HU318">
        <v>28</v>
      </c>
      <c r="HV318">
        <v>153</v>
      </c>
      <c r="HW318">
        <v>0</v>
      </c>
      <c r="HX318">
        <v>0</v>
      </c>
      <c r="HY318" t="s">
        <v>208</v>
      </c>
      <c r="HZ318">
        <v>10</v>
      </c>
      <c r="IA318">
        <v>48</v>
      </c>
      <c r="IB318" t="s">
        <v>213</v>
      </c>
      <c r="IC318" t="s">
        <v>1421</v>
      </c>
      <c r="ID318" t="s">
        <v>1421</v>
      </c>
      <c r="IE318" t="s">
        <v>208</v>
      </c>
      <c r="IF318" t="s">
        <v>156</v>
      </c>
      <c r="IG318" t="s">
        <v>208</v>
      </c>
      <c r="IH318">
        <v>10</v>
      </c>
      <c r="II318">
        <v>52</v>
      </c>
      <c r="IJ318" t="s">
        <v>213</v>
      </c>
      <c r="IK318" t="s">
        <v>219</v>
      </c>
      <c r="IL318" t="s">
        <v>219</v>
      </c>
      <c r="IM318" t="s">
        <v>219</v>
      </c>
      <c r="IN318" t="s">
        <v>1427</v>
      </c>
    </row>
    <row r="319" spans="1:248" hidden="1" x14ac:dyDescent="0.25">
      <c r="A319" t="s">
        <v>77</v>
      </c>
      <c r="B319" t="s">
        <v>78</v>
      </c>
      <c r="C319" t="s">
        <v>592</v>
      </c>
      <c r="D319" t="s">
        <v>467</v>
      </c>
      <c r="E319" t="s">
        <v>1038</v>
      </c>
      <c r="F319" t="s">
        <v>1039</v>
      </c>
      <c r="G319">
        <v>12</v>
      </c>
      <c r="H319">
        <v>12</v>
      </c>
      <c r="I319" t="s">
        <v>208</v>
      </c>
      <c r="J319">
        <v>582</v>
      </c>
      <c r="K319">
        <v>3135</v>
      </c>
      <c r="L319">
        <v>27</v>
      </c>
      <c r="M319">
        <v>146</v>
      </c>
      <c r="N319" t="s">
        <v>78</v>
      </c>
      <c r="O319" t="s">
        <v>467</v>
      </c>
      <c r="P319">
        <v>89</v>
      </c>
      <c r="Q319">
        <v>481</v>
      </c>
      <c r="R319" t="s">
        <v>78</v>
      </c>
      <c r="S319" t="s">
        <v>467</v>
      </c>
      <c r="T319">
        <v>0</v>
      </c>
      <c r="U319">
        <v>0</v>
      </c>
      <c r="V319" t="s">
        <v>1421</v>
      </c>
      <c r="W319" t="s">
        <v>1421</v>
      </c>
      <c r="X319">
        <v>0</v>
      </c>
      <c r="Y319">
        <v>0</v>
      </c>
      <c r="Z319" t="s">
        <v>1421</v>
      </c>
      <c r="AA319" t="s">
        <v>1421</v>
      </c>
      <c r="AB319">
        <v>76</v>
      </c>
      <c r="AC319">
        <v>410</v>
      </c>
      <c r="AD319" t="s">
        <v>78</v>
      </c>
      <c r="AE319" t="s">
        <v>467</v>
      </c>
      <c r="AF319">
        <v>134</v>
      </c>
      <c r="AG319">
        <v>724</v>
      </c>
      <c r="AH319" t="s">
        <v>78</v>
      </c>
      <c r="AI319" t="s">
        <v>467</v>
      </c>
      <c r="AJ319">
        <v>256</v>
      </c>
      <c r="AK319">
        <v>1374</v>
      </c>
      <c r="AL319" t="s">
        <v>78</v>
      </c>
      <c r="AM319" t="s">
        <v>467</v>
      </c>
      <c r="AN319">
        <v>0</v>
      </c>
      <c r="AO319">
        <v>0</v>
      </c>
      <c r="AP319" t="s">
        <v>213</v>
      </c>
      <c r="AQ319">
        <v>0</v>
      </c>
      <c r="AR319">
        <v>0</v>
      </c>
      <c r="AS319">
        <v>0</v>
      </c>
      <c r="AT319">
        <v>0</v>
      </c>
      <c r="AU319" t="s">
        <v>1421</v>
      </c>
      <c r="AV319" t="s">
        <v>1421</v>
      </c>
      <c r="AW319">
        <v>0</v>
      </c>
      <c r="AX319">
        <v>0</v>
      </c>
      <c r="AY319" t="s">
        <v>1421</v>
      </c>
      <c r="AZ319" t="s">
        <v>1421</v>
      </c>
      <c r="BA319">
        <v>0</v>
      </c>
      <c r="BB319">
        <v>0</v>
      </c>
      <c r="BC319" t="s">
        <v>1421</v>
      </c>
      <c r="BD319" t="s">
        <v>1421</v>
      </c>
      <c r="BE319">
        <v>0</v>
      </c>
      <c r="BF319">
        <v>0</v>
      </c>
      <c r="BG319" t="s">
        <v>1421</v>
      </c>
      <c r="BH319" t="s">
        <v>1421</v>
      </c>
      <c r="BI319">
        <v>0</v>
      </c>
      <c r="BJ319">
        <v>0</v>
      </c>
      <c r="BK319" t="s">
        <v>1421</v>
      </c>
      <c r="BL319" t="s">
        <v>1421</v>
      </c>
      <c r="BM319">
        <v>0</v>
      </c>
      <c r="BN319">
        <v>0</v>
      </c>
      <c r="BO319" t="s">
        <v>1421</v>
      </c>
      <c r="BP319" t="s">
        <v>1421</v>
      </c>
      <c r="BQ319">
        <v>0</v>
      </c>
      <c r="BR319">
        <v>0</v>
      </c>
      <c r="BS319">
        <v>146</v>
      </c>
      <c r="BT319">
        <v>0</v>
      </c>
      <c r="BU319">
        <v>0</v>
      </c>
      <c r="BV319" t="s">
        <v>213</v>
      </c>
      <c r="BW319" t="s">
        <v>1421</v>
      </c>
      <c r="BX319">
        <v>0</v>
      </c>
      <c r="BY319">
        <v>0</v>
      </c>
      <c r="BZ319">
        <v>0</v>
      </c>
      <c r="CA319">
        <v>481</v>
      </c>
      <c r="CB319">
        <v>0</v>
      </c>
      <c r="CC319" t="s">
        <v>213</v>
      </c>
      <c r="CD319" t="s">
        <v>1421</v>
      </c>
      <c r="CE319">
        <v>0</v>
      </c>
      <c r="CF319">
        <v>0</v>
      </c>
      <c r="CG319">
        <v>0</v>
      </c>
      <c r="CH319">
        <v>0</v>
      </c>
      <c r="CI319">
        <v>0</v>
      </c>
      <c r="CJ319" t="s">
        <v>213</v>
      </c>
      <c r="CK319" t="s">
        <v>1421</v>
      </c>
      <c r="CL319">
        <v>0</v>
      </c>
      <c r="CM319">
        <v>0</v>
      </c>
      <c r="CN319">
        <v>0</v>
      </c>
      <c r="CO319">
        <v>0</v>
      </c>
      <c r="CP319">
        <v>0</v>
      </c>
      <c r="CQ319" t="s">
        <v>213</v>
      </c>
      <c r="CR319" t="s">
        <v>1421</v>
      </c>
      <c r="CS319">
        <v>0</v>
      </c>
      <c r="CT319">
        <v>0</v>
      </c>
      <c r="CU319">
        <v>0</v>
      </c>
      <c r="CV319">
        <v>410</v>
      </c>
      <c r="CW319">
        <v>0</v>
      </c>
      <c r="CX319" t="s">
        <v>213</v>
      </c>
      <c r="CY319" t="s">
        <v>1421</v>
      </c>
      <c r="CZ319">
        <v>0</v>
      </c>
      <c r="DA319">
        <v>0</v>
      </c>
      <c r="DB319">
        <v>0</v>
      </c>
      <c r="DC319">
        <v>0</v>
      </c>
      <c r="DD319">
        <v>724</v>
      </c>
      <c r="DE319" t="s">
        <v>213</v>
      </c>
      <c r="DF319" t="s">
        <v>1421</v>
      </c>
      <c r="DG319">
        <v>0</v>
      </c>
      <c r="DH319">
        <v>0</v>
      </c>
      <c r="DI319">
        <v>0</v>
      </c>
      <c r="DJ319">
        <v>0</v>
      </c>
      <c r="DK319">
        <v>1374</v>
      </c>
      <c r="DL319" t="s">
        <v>213</v>
      </c>
      <c r="DM319" t="s">
        <v>1421</v>
      </c>
      <c r="DN319">
        <v>0</v>
      </c>
      <c r="DO319">
        <v>0</v>
      </c>
      <c r="DP319">
        <v>0</v>
      </c>
      <c r="DQ319">
        <v>0</v>
      </c>
      <c r="DR319">
        <v>582</v>
      </c>
      <c r="DS319">
        <v>3135</v>
      </c>
      <c r="DT319" t="s">
        <v>208</v>
      </c>
      <c r="DU319">
        <v>189</v>
      </c>
      <c r="DV319">
        <v>1021</v>
      </c>
      <c r="DW319">
        <v>8265</v>
      </c>
      <c r="DX319">
        <v>42152</v>
      </c>
      <c r="DY319">
        <v>1413</v>
      </c>
      <c r="DZ319">
        <v>7130</v>
      </c>
      <c r="EA319" t="s">
        <v>208</v>
      </c>
      <c r="EB319">
        <v>1316</v>
      </c>
      <c r="EC319">
        <v>6636</v>
      </c>
      <c r="ED319">
        <v>96</v>
      </c>
      <c r="EE319">
        <v>481</v>
      </c>
      <c r="EF319" t="s">
        <v>78</v>
      </c>
      <c r="EG319" t="s">
        <v>467</v>
      </c>
      <c r="EH319" t="s">
        <v>215</v>
      </c>
      <c r="EI319"/>
      <c r="EJ319">
        <v>0</v>
      </c>
      <c r="EK319">
        <v>0</v>
      </c>
      <c r="EL319" t="s">
        <v>1421</v>
      </c>
      <c r="EM319" t="s">
        <v>1421</v>
      </c>
      <c r="EN319" t="s">
        <v>1421</v>
      </c>
      <c r="EO319" t="s">
        <v>1421</v>
      </c>
      <c r="EP319">
        <v>0</v>
      </c>
      <c r="EQ319">
        <v>0</v>
      </c>
      <c r="ER319" t="s">
        <v>1421</v>
      </c>
      <c r="ES319" t="s">
        <v>1421</v>
      </c>
      <c r="ET319" t="s">
        <v>1421</v>
      </c>
      <c r="EU319" t="s">
        <v>1421</v>
      </c>
      <c r="EV319">
        <v>118</v>
      </c>
      <c r="EW319">
        <v>593</v>
      </c>
      <c r="EX319" t="s">
        <v>78</v>
      </c>
      <c r="EY319" t="s">
        <v>467</v>
      </c>
      <c r="EZ319" t="s">
        <v>252</v>
      </c>
      <c r="FA319"/>
      <c r="FB319">
        <v>215</v>
      </c>
      <c r="FC319">
        <v>1075</v>
      </c>
      <c r="FD319" t="s">
        <v>78</v>
      </c>
      <c r="FE319" t="s">
        <v>467</v>
      </c>
      <c r="FF319" t="s">
        <v>254</v>
      </c>
      <c r="FG319"/>
      <c r="FH319">
        <v>887</v>
      </c>
      <c r="FI319">
        <v>4487</v>
      </c>
      <c r="FJ319" t="s">
        <v>78</v>
      </c>
      <c r="FK319" t="s">
        <v>467</v>
      </c>
      <c r="FL319" t="s">
        <v>254</v>
      </c>
      <c r="FM319"/>
      <c r="FN319">
        <v>0</v>
      </c>
      <c r="FO319">
        <v>0</v>
      </c>
      <c r="FP319" t="s">
        <v>208</v>
      </c>
      <c r="FQ319">
        <v>97</v>
      </c>
      <c r="FR319">
        <v>494</v>
      </c>
      <c r="FS319">
        <v>16</v>
      </c>
      <c r="FT319">
        <v>81</v>
      </c>
      <c r="FU319" t="s">
        <v>156</v>
      </c>
      <c r="FV319" t="s">
        <v>1421</v>
      </c>
      <c r="FW319" t="s">
        <v>228</v>
      </c>
      <c r="FX319" t="s">
        <v>1421</v>
      </c>
      <c r="FY319" t="s">
        <v>215</v>
      </c>
      <c r="FZ319"/>
      <c r="GA319">
        <v>0</v>
      </c>
      <c r="GB319">
        <v>0</v>
      </c>
      <c r="GC319" t="s">
        <v>1421</v>
      </c>
      <c r="GD319" t="s">
        <v>1421</v>
      </c>
      <c r="GE319" t="s">
        <v>1421</v>
      </c>
      <c r="GF319" t="s">
        <v>1421</v>
      </c>
      <c r="GG319" t="s">
        <v>1421</v>
      </c>
      <c r="GH319" t="s">
        <v>1421</v>
      </c>
      <c r="GI319">
        <v>0</v>
      </c>
      <c r="GJ319">
        <v>0</v>
      </c>
      <c r="GK319" t="s">
        <v>1421</v>
      </c>
      <c r="GL319" t="s">
        <v>1421</v>
      </c>
      <c r="GM319" t="s">
        <v>1421</v>
      </c>
      <c r="GN319" t="s">
        <v>1421</v>
      </c>
      <c r="GO319" t="s">
        <v>1421</v>
      </c>
      <c r="GP319" t="s">
        <v>1421</v>
      </c>
      <c r="GQ319">
        <v>28</v>
      </c>
      <c r="GR319">
        <v>143</v>
      </c>
      <c r="GS319" t="s">
        <v>158</v>
      </c>
      <c r="GT319" t="s">
        <v>1421</v>
      </c>
      <c r="GU319" t="s">
        <v>271</v>
      </c>
      <c r="GV319" t="s">
        <v>1421</v>
      </c>
      <c r="GW319" t="s">
        <v>252</v>
      </c>
      <c r="GX319"/>
      <c r="GY319">
        <v>53</v>
      </c>
      <c r="GZ319">
        <v>270</v>
      </c>
      <c r="HA319" t="s">
        <v>156</v>
      </c>
      <c r="HB319" t="s">
        <v>1421</v>
      </c>
      <c r="HC319" t="s">
        <v>228</v>
      </c>
      <c r="HD319" t="s">
        <v>1421</v>
      </c>
      <c r="HE319" t="s">
        <v>252</v>
      </c>
      <c r="HF319"/>
      <c r="HG319">
        <v>0</v>
      </c>
      <c r="HH319">
        <v>0</v>
      </c>
      <c r="HI319" t="s">
        <v>1421</v>
      </c>
      <c r="HJ319" t="s">
        <v>1421</v>
      </c>
      <c r="HK319" t="s">
        <v>1421</v>
      </c>
      <c r="HL319" t="s">
        <v>1421</v>
      </c>
      <c r="HM319" t="s">
        <v>1421</v>
      </c>
      <c r="HN319" t="s">
        <v>1421</v>
      </c>
      <c r="HO319">
        <v>0</v>
      </c>
      <c r="HP319">
        <v>0</v>
      </c>
      <c r="HQ319">
        <v>493</v>
      </c>
      <c r="HR319">
        <v>2465</v>
      </c>
      <c r="HS319">
        <v>303</v>
      </c>
      <c r="HT319">
        <v>1576</v>
      </c>
      <c r="HU319">
        <v>617</v>
      </c>
      <c r="HV319">
        <v>3089</v>
      </c>
      <c r="HW319">
        <v>0</v>
      </c>
      <c r="HX319">
        <v>0</v>
      </c>
      <c r="HY319" t="s">
        <v>208</v>
      </c>
      <c r="HZ319">
        <v>311</v>
      </c>
      <c r="IA319">
        <v>1638</v>
      </c>
      <c r="IB319" t="s">
        <v>208</v>
      </c>
      <c r="IC319" t="s">
        <v>78</v>
      </c>
      <c r="ID319" t="s">
        <v>467</v>
      </c>
      <c r="IE319" t="s">
        <v>208</v>
      </c>
      <c r="IF319" t="s">
        <v>156</v>
      </c>
      <c r="IG319" t="s">
        <v>208</v>
      </c>
      <c r="IH319">
        <v>21</v>
      </c>
      <c r="II319">
        <v>109</v>
      </c>
      <c r="IJ319" t="s">
        <v>213</v>
      </c>
      <c r="IK319" t="s">
        <v>219</v>
      </c>
      <c r="IL319" t="s">
        <v>230</v>
      </c>
      <c r="IM319" t="s">
        <v>230</v>
      </c>
      <c r="IN319" t="s">
        <v>1706</v>
      </c>
    </row>
    <row r="320" spans="1:248" hidden="1" x14ac:dyDescent="0.25">
      <c r="A320" t="s">
        <v>77</v>
      </c>
      <c r="B320" t="s">
        <v>78</v>
      </c>
      <c r="C320" t="s">
        <v>428</v>
      </c>
      <c r="D320" t="s">
        <v>429</v>
      </c>
      <c r="E320" t="s">
        <v>1046</v>
      </c>
      <c r="F320" t="s">
        <v>1047</v>
      </c>
      <c r="G320">
        <v>12</v>
      </c>
      <c r="H320">
        <v>12</v>
      </c>
      <c r="I320" t="s">
        <v>208</v>
      </c>
      <c r="J320">
        <v>3277</v>
      </c>
      <c r="K320">
        <v>17520</v>
      </c>
      <c r="L320">
        <v>191</v>
      </c>
      <c r="M320">
        <v>1012</v>
      </c>
      <c r="N320" t="s">
        <v>74</v>
      </c>
      <c r="O320" t="s">
        <v>268</v>
      </c>
      <c r="P320">
        <v>0</v>
      </c>
      <c r="Q320">
        <v>0</v>
      </c>
      <c r="R320" t="s">
        <v>1421</v>
      </c>
      <c r="S320" t="s">
        <v>1421</v>
      </c>
      <c r="T320">
        <v>0</v>
      </c>
      <c r="U320">
        <v>0</v>
      </c>
      <c r="V320" t="s">
        <v>1421</v>
      </c>
      <c r="W320" t="s">
        <v>1421</v>
      </c>
      <c r="X320">
        <v>0</v>
      </c>
      <c r="Y320">
        <v>0</v>
      </c>
      <c r="Z320" t="s">
        <v>1421</v>
      </c>
      <c r="AA320" t="s">
        <v>1421</v>
      </c>
      <c r="AB320">
        <v>196</v>
      </c>
      <c r="AC320">
        <v>1023</v>
      </c>
      <c r="AD320" t="s">
        <v>78</v>
      </c>
      <c r="AE320" t="s">
        <v>429</v>
      </c>
      <c r="AF320">
        <v>0</v>
      </c>
      <c r="AG320">
        <v>0</v>
      </c>
      <c r="AH320" t="s">
        <v>1421</v>
      </c>
      <c r="AI320" t="s">
        <v>1421</v>
      </c>
      <c r="AJ320">
        <v>2890</v>
      </c>
      <c r="AK320">
        <v>15485</v>
      </c>
      <c r="AL320" t="s">
        <v>78</v>
      </c>
      <c r="AM320" t="s">
        <v>429</v>
      </c>
      <c r="AN320">
        <v>0</v>
      </c>
      <c r="AO320">
        <v>0</v>
      </c>
      <c r="AP320" t="s">
        <v>213</v>
      </c>
      <c r="AQ320">
        <v>0</v>
      </c>
      <c r="AR320">
        <v>0</v>
      </c>
      <c r="AS320">
        <v>0</v>
      </c>
      <c r="AT320">
        <v>0</v>
      </c>
      <c r="AU320" t="s">
        <v>1421</v>
      </c>
      <c r="AV320" t="s">
        <v>1421</v>
      </c>
      <c r="AW320">
        <v>0</v>
      </c>
      <c r="AX320">
        <v>0</v>
      </c>
      <c r="AY320" t="s">
        <v>1421</v>
      </c>
      <c r="AZ320" t="s">
        <v>1421</v>
      </c>
      <c r="BA320">
        <v>0</v>
      </c>
      <c r="BB320">
        <v>0</v>
      </c>
      <c r="BC320" t="s">
        <v>1421</v>
      </c>
      <c r="BD320" t="s">
        <v>1421</v>
      </c>
      <c r="BE320">
        <v>0</v>
      </c>
      <c r="BF320">
        <v>0</v>
      </c>
      <c r="BG320" t="s">
        <v>1421</v>
      </c>
      <c r="BH320" t="s">
        <v>1421</v>
      </c>
      <c r="BI320">
        <v>0</v>
      </c>
      <c r="BJ320">
        <v>0</v>
      </c>
      <c r="BK320" t="s">
        <v>1421</v>
      </c>
      <c r="BL320" t="s">
        <v>1421</v>
      </c>
      <c r="BM320">
        <v>0</v>
      </c>
      <c r="BN320">
        <v>0</v>
      </c>
      <c r="BO320" t="s">
        <v>1421</v>
      </c>
      <c r="BP320" t="s">
        <v>1421</v>
      </c>
      <c r="BQ320">
        <v>0</v>
      </c>
      <c r="BR320">
        <v>0</v>
      </c>
      <c r="BS320">
        <v>1012</v>
      </c>
      <c r="BT320">
        <v>0</v>
      </c>
      <c r="BU320">
        <v>0</v>
      </c>
      <c r="BV320" t="s">
        <v>213</v>
      </c>
      <c r="BW320" t="s">
        <v>1421</v>
      </c>
      <c r="BX320">
        <v>0</v>
      </c>
      <c r="BY320">
        <v>0</v>
      </c>
      <c r="BZ320">
        <v>0</v>
      </c>
      <c r="CA320">
        <v>0</v>
      </c>
      <c r="CB320">
        <v>0</v>
      </c>
      <c r="CC320" t="s">
        <v>213</v>
      </c>
      <c r="CD320" t="s">
        <v>1421</v>
      </c>
      <c r="CE320">
        <v>0</v>
      </c>
      <c r="CF320">
        <v>0</v>
      </c>
      <c r="CG320">
        <v>0</v>
      </c>
      <c r="CH320">
        <v>0</v>
      </c>
      <c r="CI320">
        <v>0</v>
      </c>
      <c r="CJ320" t="s">
        <v>213</v>
      </c>
      <c r="CK320" t="s">
        <v>1421</v>
      </c>
      <c r="CL320">
        <v>0</v>
      </c>
      <c r="CM320">
        <v>0</v>
      </c>
      <c r="CN320">
        <v>0</v>
      </c>
      <c r="CO320">
        <v>0</v>
      </c>
      <c r="CP320">
        <v>0</v>
      </c>
      <c r="CQ320" t="s">
        <v>213</v>
      </c>
      <c r="CR320" t="s">
        <v>1421</v>
      </c>
      <c r="CS320">
        <v>0</v>
      </c>
      <c r="CT320">
        <v>0</v>
      </c>
      <c r="CU320">
        <v>0</v>
      </c>
      <c r="CV320">
        <v>0</v>
      </c>
      <c r="CW320">
        <v>1023</v>
      </c>
      <c r="CX320" t="s">
        <v>213</v>
      </c>
      <c r="CY320" t="s">
        <v>1421</v>
      </c>
      <c r="CZ320">
        <v>0</v>
      </c>
      <c r="DA320">
        <v>0</v>
      </c>
      <c r="DB320">
        <v>0</v>
      </c>
      <c r="DC320">
        <v>0</v>
      </c>
      <c r="DD320">
        <v>0</v>
      </c>
      <c r="DE320" t="s">
        <v>213</v>
      </c>
      <c r="DF320" t="s">
        <v>1421</v>
      </c>
      <c r="DG320">
        <v>0</v>
      </c>
      <c r="DH320">
        <v>0</v>
      </c>
      <c r="DI320">
        <v>0</v>
      </c>
      <c r="DJ320">
        <v>0</v>
      </c>
      <c r="DK320">
        <v>15485</v>
      </c>
      <c r="DL320" t="s">
        <v>213</v>
      </c>
      <c r="DM320" t="s">
        <v>1421</v>
      </c>
      <c r="DN320">
        <v>0</v>
      </c>
      <c r="DO320">
        <v>0</v>
      </c>
      <c r="DP320">
        <v>363</v>
      </c>
      <c r="DQ320">
        <v>1666</v>
      </c>
      <c r="DR320">
        <v>2914</v>
      </c>
      <c r="DS320">
        <v>15854</v>
      </c>
      <c r="DT320" t="s">
        <v>208</v>
      </c>
      <c r="DU320">
        <v>136</v>
      </c>
      <c r="DV320">
        <v>721</v>
      </c>
      <c r="DW320">
        <v>5475</v>
      </c>
      <c r="DX320">
        <v>29565</v>
      </c>
      <c r="DY320">
        <v>152</v>
      </c>
      <c r="DZ320">
        <v>776</v>
      </c>
      <c r="EA320" t="s">
        <v>208</v>
      </c>
      <c r="EB320">
        <v>152</v>
      </c>
      <c r="EC320">
        <v>776</v>
      </c>
      <c r="ED320">
        <v>44</v>
      </c>
      <c r="EE320">
        <v>224</v>
      </c>
      <c r="EF320" t="s">
        <v>74</v>
      </c>
      <c r="EG320" t="s">
        <v>269</v>
      </c>
      <c r="EH320" t="s">
        <v>215</v>
      </c>
      <c r="EI320"/>
      <c r="EJ320">
        <v>0</v>
      </c>
      <c r="EK320">
        <v>0</v>
      </c>
      <c r="EL320" t="s">
        <v>1421</v>
      </c>
      <c r="EM320" t="s">
        <v>1421</v>
      </c>
      <c r="EN320" t="s">
        <v>1421</v>
      </c>
      <c r="EO320" t="s">
        <v>1421</v>
      </c>
      <c r="EP320">
        <v>0</v>
      </c>
      <c r="EQ320">
        <v>0</v>
      </c>
      <c r="ER320" t="s">
        <v>1421</v>
      </c>
      <c r="ES320" t="s">
        <v>1421</v>
      </c>
      <c r="ET320" t="s">
        <v>1421</v>
      </c>
      <c r="EU320" t="s">
        <v>1421</v>
      </c>
      <c r="EV320">
        <v>0</v>
      </c>
      <c r="EW320">
        <v>0</v>
      </c>
      <c r="EX320" t="s">
        <v>1421</v>
      </c>
      <c r="EY320" t="s">
        <v>1421</v>
      </c>
      <c r="EZ320" t="s">
        <v>1421</v>
      </c>
      <c r="FA320" t="s">
        <v>1421</v>
      </c>
      <c r="FB320">
        <v>53</v>
      </c>
      <c r="FC320">
        <v>270</v>
      </c>
      <c r="FD320" t="s">
        <v>78</v>
      </c>
      <c r="FE320" t="s">
        <v>429</v>
      </c>
      <c r="FF320" t="s">
        <v>252</v>
      </c>
      <c r="FG320"/>
      <c r="FH320">
        <v>55</v>
      </c>
      <c r="FI320">
        <v>282</v>
      </c>
      <c r="FJ320" t="s">
        <v>78</v>
      </c>
      <c r="FK320" t="s">
        <v>429</v>
      </c>
      <c r="FL320" t="s">
        <v>252</v>
      </c>
      <c r="FM320"/>
      <c r="FN320">
        <v>0</v>
      </c>
      <c r="FO320">
        <v>0</v>
      </c>
      <c r="FP320" t="s">
        <v>213</v>
      </c>
      <c r="FQ320">
        <v>0</v>
      </c>
      <c r="FR320">
        <v>0</v>
      </c>
      <c r="FS320">
        <v>0</v>
      </c>
      <c r="FT320">
        <v>0</v>
      </c>
      <c r="FU320" t="s">
        <v>1421</v>
      </c>
      <c r="FV320" t="s">
        <v>1421</v>
      </c>
      <c r="FW320" t="s">
        <v>1421</v>
      </c>
      <c r="FX320" t="s">
        <v>1421</v>
      </c>
      <c r="FY320" t="s">
        <v>1421</v>
      </c>
      <c r="FZ320" t="s">
        <v>1421</v>
      </c>
      <c r="GA320">
        <v>0</v>
      </c>
      <c r="GB320">
        <v>0</v>
      </c>
      <c r="GC320" t="s">
        <v>1421</v>
      </c>
      <c r="GD320" t="s">
        <v>1421</v>
      </c>
      <c r="GE320" t="s">
        <v>1421</v>
      </c>
      <c r="GF320" t="s">
        <v>1421</v>
      </c>
      <c r="GG320" t="s">
        <v>1421</v>
      </c>
      <c r="GH320" t="s">
        <v>1421</v>
      </c>
      <c r="GI320">
        <v>0</v>
      </c>
      <c r="GJ320">
        <v>0</v>
      </c>
      <c r="GK320" t="s">
        <v>1421</v>
      </c>
      <c r="GL320" t="s">
        <v>1421</v>
      </c>
      <c r="GM320" t="s">
        <v>1421</v>
      </c>
      <c r="GN320" t="s">
        <v>1421</v>
      </c>
      <c r="GO320" t="s">
        <v>1421</v>
      </c>
      <c r="GP320" t="s">
        <v>1421</v>
      </c>
      <c r="GQ320">
        <v>0</v>
      </c>
      <c r="GR320">
        <v>0</v>
      </c>
      <c r="GS320" t="s">
        <v>1421</v>
      </c>
      <c r="GT320" t="s">
        <v>1421</v>
      </c>
      <c r="GU320" t="s">
        <v>1421</v>
      </c>
      <c r="GV320" t="s">
        <v>1421</v>
      </c>
      <c r="GW320" t="s">
        <v>1421</v>
      </c>
      <c r="GX320" t="s">
        <v>1421</v>
      </c>
      <c r="GY320">
        <v>0</v>
      </c>
      <c r="GZ320">
        <v>0</v>
      </c>
      <c r="HA320" t="s">
        <v>1421</v>
      </c>
      <c r="HB320" t="s">
        <v>1421</v>
      </c>
      <c r="HC320" t="s">
        <v>1421</v>
      </c>
      <c r="HD320" t="s">
        <v>1421</v>
      </c>
      <c r="HE320" t="s">
        <v>1421</v>
      </c>
      <c r="HF320" t="s">
        <v>1421</v>
      </c>
      <c r="HG320">
        <v>0</v>
      </c>
      <c r="HH320">
        <v>0</v>
      </c>
      <c r="HI320" t="s">
        <v>1421</v>
      </c>
      <c r="HJ320" t="s">
        <v>1421</v>
      </c>
      <c r="HK320" t="s">
        <v>1421</v>
      </c>
      <c r="HL320" t="s">
        <v>1421</v>
      </c>
      <c r="HM320" t="s">
        <v>1421</v>
      </c>
      <c r="HN320" t="s">
        <v>1421</v>
      </c>
      <c r="HO320">
        <v>0</v>
      </c>
      <c r="HP320">
        <v>0</v>
      </c>
      <c r="HQ320">
        <v>59</v>
      </c>
      <c r="HR320">
        <v>301</v>
      </c>
      <c r="HS320">
        <v>32</v>
      </c>
      <c r="HT320">
        <v>163</v>
      </c>
      <c r="HU320">
        <v>61</v>
      </c>
      <c r="HV320">
        <v>312</v>
      </c>
      <c r="HW320">
        <v>0</v>
      </c>
      <c r="HX320">
        <v>0</v>
      </c>
      <c r="HY320" t="s">
        <v>213</v>
      </c>
      <c r="HZ320">
        <v>0</v>
      </c>
      <c r="IA320">
        <v>0</v>
      </c>
      <c r="IB320" t="s">
        <v>213</v>
      </c>
      <c r="IC320" t="s">
        <v>1421</v>
      </c>
      <c r="ID320" t="s">
        <v>1421</v>
      </c>
      <c r="IE320" t="s">
        <v>213</v>
      </c>
      <c r="IF320" t="s">
        <v>1421</v>
      </c>
      <c r="IG320" t="s">
        <v>208</v>
      </c>
      <c r="IH320">
        <v>55</v>
      </c>
      <c r="II320">
        <v>285</v>
      </c>
      <c r="IJ320" t="s">
        <v>213</v>
      </c>
      <c r="IK320" t="s">
        <v>230</v>
      </c>
      <c r="IL320" t="s">
        <v>238</v>
      </c>
      <c r="IM320" t="s">
        <v>219</v>
      </c>
      <c r="IN320" t="s">
        <v>1707</v>
      </c>
    </row>
    <row r="321" spans="1:248" hidden="1" x14ac:dyDescent="0.25">
      <c r="A321" t="s">
        <v>77</v>
      </c>
      <c r="B321" t="s">
        <v>78</v>
      </c>
      <c r="C321" t="s">
        <v>1000</v>
      </c>
      <c r="D321" t="s">
        <v>412</v>
      </c>
      <c r="E321" t="s">
        <v>1098</v>
      </c>
      <c r="F321" t="s">
        <v>1099</v>
      </c>
      <c r="G321">
        <v>12</v>
      </c>
      <c r="H321">
        <v>12</v>
      </c>
      <c r="I321" t="s">
        <v>208</v>
      </c>
      <c r="J321">
        <v>2331</v>
      </c>
      <c r="K321">
        <v>12329</v>
      </c>
      <c r="L321">
        <v>143</v>
      </c>
      <c r="M321">
        <v>758</v>
      </c>
      <c r="N321" t="s">
        <v>78</v>
      </c>
      <c r="O321" t="s">
        <v>412</v>
      </c>
      <c r="P321">
        <v>33</v>
      </c>
      <c r="Q321">
        <v>175</v>
      </c>
      <c r="R321" t="s">
        <v>78</v>
      </c>
      <c r="S321" t="s">
        <v>412</v>
      </c>
      <c r="T321">
        <v>105</v>
      </c>
      <c r="U321">
        <v>557</v>
      </c>
      <c r="V321" t="s">
        <v>78</v>
      </c>
      <c r="W321" t="s">
        <v>412</v>
      </c>
      <c r="X321">
        <v>268</v>
      </c>
      <c r="Y321">
        <v>1420</v>
      </c>
      <c r="Z321" t="s">
        <v>78</v>
      </c>
      <c r="AA321" t="s">
        <v>412</v>
      </c>
      <c r="AB321">
        <v>374</v>
      </c>
      <c r="AC321">
        <v>1982</v>
      </c>
      <c r="AD321" t="s">
        <v>78</v>
      </c>
      <c r="AE321" t="s">
        <v>412</v>
      </c>
      <c r="AF321">
        <v>429</v>
      </c>
      <c r="AG321">
        <v>2274</v>
      </c>
      <c r="AH321" t="s">
        <v>78</v>
      </c>
      <c r="AI321" t="s">
        <v>412</v>
      </c>
      <c r="AJ321">
        <v>979</v>
      </c>
      <c r="AK321">
        <v>5163</v>
      </c>
      <c r="AL321" t="s">
        <v>78</v>
      </c>
      <c r="AM321" t="s">
        <v>412</v>
      </c>
      <c r="AN321">
        <v>0</v>
      </c>
      <c r="AO321">
        <v>0</v>
      </c>
      <c r="AP321" t="s">
        <v>213</v>
      </c>
      <c r="AQ321">
        <v>0</v>
      </c>
      <c r="AR321">
        <v>0</v>
      </c>
      <c r="AS321">
        <v>0</v>
      </c>
      <c r="AT321">
        <v>0</v>
      </c>
      <c r="AU321" t="s">
        <v>1421</v>
      </c>
      <c r="AV321" t="s">
        <v>1421</v>
      </c>
      <c r="AW321">
        <v>0</v>
      </c>
      <c r="AX321">
        <v>0</v>
      </c>
      <c r="AY321" t="s">
        <v>1421</v>
      </c>
      <c r="AZ321" t="s">
        <v>1421</v>
      </c>
      <c r="BA321">
        <v>0</v>
      </c>
      <c r="BB321">
        <v>0</v>
      </c>
      <c r="BC321" t="s">
        <v>1421</v>
      </c>
      <c r="BD321" t="s">
        <v>1421</v>
      </c>
      <c r="BE321">
        <v>0</v>
      </c>
      <c r="BF321">
        <v>0</v>
      </c>
      <c r="BG321" t="s">
        <v>1421</v>
      </c>
      <c r="BH321" t="s">
        <v>1421</v>
      </c>
      <c r="BI321">
        <v>0</v>
      </c>
      <c r="BJ321">
        <v>0</v>
      </c>
      <c r="BK321" t="s">
        <v>1421</v>
      </c>
      <c r="BL321" t="s">
        <v>1421</v>
      </c>
      <c r="BM321">
        <v>0</v>
      </c>
      <c r="BN321">
        <v>0</v>
      </c>
      <c r="BO321" t="s">
        <v>1421</v>
      </c>
      <c r="BP321" t="s">
        <v>1421</v>
      </c>
      <c r="BQ321">
        <v>0</v>
      </c>
      <c r="BR321">
        <v>0</v>
      </c>
      <c r="BS321">
        <v>758</v>
      </c>
      <c r="BT321">
        <v>0</v>
      </c>
      <c r="BU321">
        <v>0</v>
      </c>
      <c r="BV321" t="s">
        <v>213</v>
      </c>
      <c r="BW321" t="s">
        <v>1421</v>
      </c>
      <c r="BX321">
        <v>0</v>
      </c>
      <c r="BY321">
        <v>0</v>
      </c>
      <c r="BZ321">
        <v>175</v>
      </c>
      <c r="CA321">
        <v>0</v>
      </c>
      <c r="CB321">
        <v>0</v>
      </c>
      <c r="CC321" t="s">
        <v>213</v>
      </c>
      <c r="CD321" t="s">
        <v>1421</v>
      </c>
      <c r="CE321">
        <v>0</v>
      </c>
      <c r="CF321">
        <v>0</v>
      </c>
      <c r="CG321">
        <v>0</v>
      </c>
      <c r="CH321">
        <v>557</v>
      </c>
      <c r="CI321">
        <v>0</v>
      </c>
      <c r="CJ321" t="s">
        <v>213</v>
      </c>
      <c r="CK321" t="s">
        <v>1421</v>
      </c>
      <c r="CL321">
        <v>0</v>
      </c>
      <c r="CM321">
        <v>0</v>
      </c>
      <c r="CN321">
        <v>0</v>
      </c>
      <c r="CO321">
        <v>1420</v>
      </c>
      <c r="CP321">
        <v>0</v>
      </c>
      <c r="CQ321" t="s">
        <v>213</v>
      </c>
      <c r="CR321" t="s">
        <v>1421</v>
      </c>
      <c r="CS321">
        <v>0</v>
      </c>
      <c r="CT321">
        <v>0</v>
      </c>
      <c r="CU321">
        <v>0</v>
      </c>
      <c r="CV321">
        <v>1982</v>
      </c>
      <c r="CW321">
        <v>0</v>
      </c>
      <c r="CX321" t="s">
        <v>213</v>
      </c>
      <c r="CY321" t="s">
        <v>1421</v>
      </c>
      <c r="CZ321">
        <v>0</v>
      </c>
      <c r="DA321">
        <v>0</v>
      </c>
      <c r="DB321">
        <v>0</v>
      </c>
      <c r="DC321">
        <v>1811</v>
      </c>
      <c r="DD321">
        <v>463</v>
      </c>
      <c r="DE321" t="s">
        <v>213</v>
      </c>
      <c r="DF321" t="s">
        <v>1421</v>
      </c>
      <c r="DG321">
        <v>0</v>
      </c>
      <c r="DH321">
        <v>0</v>
      </c>
      <c r="DI321">
        <v>0</v>
      </c>
      <c r="DJ321">
        <v>4578</v>
      </c>
      <c r="DK321">
        <v>585</v>
      </c>
      <c r="DL321" t="s">
        <v>213</v>
      </c>
      <c r="DM321" t="s">
        <v>1421</v>
      </c>
      <c r="DN321">
        <v>0</v>
      </c>
      <c r="DO321">
        <v>0</v>
      </c>
      <c r="DP321">
        <v>48</v>
      </c>
      <c r="DQ321">
        <v>259</v>
      </c>
      <c r="DR321">
        <v>2283</v>
      </c>
      <c r="DS321">
        <v>12070</v>
      </c>
      <c r="DT321" t="s">
        <v>208</v>
      </c>
      <c r="DU321">
        <v>312</v>
      </c>
      <c r="DV321">
        <v>1654</v>
      </c>
      <c r="DW321">
        <v>4347</v>
      </c>
      <c r="DX321">
        <v>23477</v>
      </c>
      <c r="DY321">
        <v>423</v>
      </c>
      <c r="DZ321">
        <v>2247</v>
      </c>
      <c r="EA321" t="s">
        <v>208</v>
      </c>
      <c r="EB321">
        <v>399</v>
      </c>
      <c r="EC321">
        <v>2121</v>
      </c>
      <c r="ED321">
        <v>24</v>
      </c>
      <c r="EE321">
        <v>125</v>
      </c>
      <c r="EF321" t="s">
        <v>78</v>
      </c>
      <c r="EG321" t="s">
        <v>412</v>
      </c>
      <c r="EH321" t="s">
        <v>252</v>
      </c>
      <c r="EI321"/>
      <c r="EJ321">
        <v>19</v>
      </c>
      <c r="EK321">
        <v>101</v>
      </c>
      <c r="EL321" t="s">
        <v>78</v>
      </c>
      <c r="EM321" t="s">
        <v>412</v>
      </c>
      <c r="EN321" t="s">
        <v>252</v>
      </c>
      <c r="EO321"/>
      <c r="EP321">
        <v>49</v>
      </c>
      <c r="EQ321">
        <v>255</v>
      </c>
      <c r="ER321" t="s">
        <v>78</v>
      </c>
      <c r="ES321" t="s">
        <v>412</v>
      </c>
      <c r="ET321" t="s">
        <v>252</v>
      </c>
      <c r="EU321"/>
      <c r="EV321">
        <v>37</v>
      </c>
      <c r="EW321">
        <v>192</v>
      </c>
      <c r="EX321" t="s">
        <v>78</v>
      </c>
      <c r="EY321" t="s">
        <v>412</v>
      </c>
      <c r="EZ321" t="s">
        <v>252</v>
      </c>
      <c r="FA321"/>
      <c r="FB321">
        <v>52</v>
      </c>
      <c r="FC321">
        <v>270</v>
      </c>
      <c r="FD321" t="s">
        <v>78</v>
      </c>
      <c r="FE321" t="s">
        <v>412</v>
      </c>
      <c r="FF321" t="s">
        <v>252</v>
      </c>
      <c r="FG321"/>
      <c r="FH321">
        <v>218</v>
      </c>
      <c r="FI321">
        <v>1178</v>
      </c>
      <c r="FJ321" t="s">
        <v>78</v>
      </c>
      <c r="FK321" t="s">
        <v>412</v>
      </c>
      <c r="FL321" t="s">
        <v>252</v>
      </c>
      <c r="FM321"/>
      <c r="FN321">
        <v>0</v>
      </c>
      <c r="FO321">
        <v>0</v>
      </c>
      <c r="FP321" t="s">
        <v>208</v>
      </c>
      <c r="FQ321">
        <v>24</v>
      </c>
      <c r="FR321">
        <v>126</v>
      </c>
      <c r="FS321">
        <v>4</v>
      </c>
      <c r="FT321">
        <v>21</v>
      </c>
      <c r="FU321" t="s">
        <v>156</v>
      </c>
      <c r="FV321" t="s">
        <v>1421</v>
      </c>
      <c r="FW321" t="s">
        <v>228</v>
      </c>
      <c r="FX321" t="s">
        <v>1421</v>
      </c>
      <c r="FY321" t="s">
        <v>215</v>
      </c>
      <c r="FZ321"/>
      <c r="GA321">
        <v>0</v>
      </c>
      <c r="GB321">
        <v>0</v>
      </c>
      <c r="GC321" t="s">
        <v>1421</v>
      </c>
      <c r="GD321" t="s">
        <v>1421</v>
      </c>
      <c r="GE321" t="s">
        <v>1421</v>
      </c>
      <c r="GF321" t="s">
        <v>1421</v>
      </c>
      <c r="GG321" t="s">
        <v>1421</v>
      </c>
      <c r="GH321" t="s">
        <v>1421</v>
      </c>
      <c r="GI321">
        <v>0</v>
      </c>
      <c r="GJ321">
        <v>0</v>
      </c>
      <c r="GK321" t="s">
        <v>1421</v>
      </c>
      <c r="GL321" t="s">
        <v>1421</v>
      </c>
      <c r="GM321" t="s">
        <v>1421</v>
      </c>
      <c r="GN321" t="s">
        <v>1421</v>
      </c>
      <c r="GO321" t="s">
        <v>1421</v>
      </c>
      <c r="GP321" t="s">
        <v>1421</v>
      </c>
      <c r="GQ321">
        <v>7</v>
      </c>
      <c r="GR321">
        <v>37</v>
      </c>
      <c r="GS321" t="s">
        <v>158</v>
      </c>
      <c r="GT321" t="s">
        <v>1421</v>
      </c>
      <c r="GU321" t="s">
        <v>212</v>
      </c>
      <c r="GV321" t="s">
        <v>1421</v>
      </c>
      <c r="GW321" t="s">
        <v>215</v>
      </c>
      <c r="GX321"/>
      <c r="GY321">
        <v>4</v>
      </c>
      <c r="GZ321">
        <v>21</v>
      </c>
      <c r="HA321" t="s">
        <v>154</v>
      </c>
      <c r="HB321" t="s">
        <v>1421</v>
      </c>
      <c r="HC321" t="s">
        <v>514</v>
      </c>
      <c r="HD321" t="s">
        <v>1421</v>
      </c>
      <c r="HE321" t="s">
        <v>215</v>
      </c>
      <c r="HF321"/>
      <c r="HG321">
        <v>9</v>
      </c>
      <c r="HH321">
        <v>47</v>
      </c>
      <c r="HI321" t="s">
        <v>158</v>
      </c>
      <c r="HJ321" t="s">
        <v>1421</v>
      </c>
      <c r="HK321" t="s">
        <v>271</v>
      </c>
      <c r="HL321" t="s">
        <v>1421</v>
      </c>
      <c r="HM321" t="s">
        <v>215</v>
      </c>
      <c r="HN321"/>
      <c r="HO321">
        <v>0</v>
      </c>
      <c r="HP321">
        <v>0</v>
      </c>
      <c r="HQ321">
        <v>62</v>
      </c>
      <c r="HR321">
        <v>329</v>
      </c>
      <c r="HS321">
        <v>126</v>
      </c>
      <c r="HT321">
        <v>668</v>
      </c>
      <c r="HU321">
        <v>235</v>
      </c>
      <c r="HV321">
        <v>1250</v>
      </c>
      <c r="HW321">
        <v>0</v>
      </c>
      <c r="HX321">
        <v>0</v>
      </c>
      <c r="HY321" t="s">
        <v>208</v>
      </c>
      <c r="HZ321">
        <v>209</v>
      </c>
      <c r="IA321">
        <v>1089</v>
      </c>
      <c r="IB321" t="s">
        <v>208</v>
      </c>
      <c r="IC321" t="s">
        <v>78</v>
      </c>
      <c r="ID321" t="s">
        <v>412</v>
      </c>
      <c r="IE321" t="s">
        <v>213</v>
      </c>
      <c r="IF321" t="s">
        <v>1421</v>
      </c>
      <c r="IG321" t="s">
        <v>208</v>
      </c>
      <c r="IH321">
        <v>56</v>
      </c>
      <c r="II321">
        <v>290</v>
      </c>
      <c r="IJ321" t="s">
        <v>208</v>
      </c>
      <c r="IK321" t="s">
        <v>237</v>
      </c>
      <c r="IL321" t="s">
        <v>230</v>
      </c>
      <c r="IM321" t="s">
        <v>238</v>
      </c>
      <c r="IN321" t="s">
        <v>1708</v>
      </c>
    </row>
    <row r="322" spans="1:248" hidden="1" x14ac:dyDescent="0.25">
      <c r="A322" t="s">
        <v>69</v>
      </c>
      <c r="B322" t="s">
        <v>70</v>
      </c>
      <c r="C322" t="s">
        <v>360</v>
      </c>
      <c r="D322" t="s">
        <v>361</v>
      </c>
      <c r="E322" t="s">
        <v>625</v>
      </c>
      <c r="F322" t="s">
        <v>626</v>
      </c>
      <c r="G322">
        <v>12</v>
      </c>
      <c r="H322">
        <v>12</v>
      </c>
      <c r="I322" t="s">
        <v>208</v>
      </c>
      <c r="J322">
        <v>190</v>
      </c>
      <c r="K322">
        <v>984</v>
      </c>
      <c r="L322">
        <v>54</v>
      </c>
      <c r="M322">
        <v>282</v>
      </c>
      <c r="N322" t="s">
        <v>70</v>
      </c>
      <c r="O322" t="s">
        <v>361</v>
      </c>
      <c r="P322">
        <v>7</v>
      </c>
      <c r="Q322">
        <v>37</v>
      </c>
      <c r="R322" t="s">
        <v>70</v>
      </c>
      <c r="S322" t="s">
        <v>361</v>
      </c>
      <c r="T322">
        <v>1</v>
      </c>
      <c r="U322">
        <v>5</v>
      </c>
      <c r="V322" t="s">
        <v>1421</v>
      </c>
      <c r="W322" t="s">
        <v>1421</v>
      </c>
      <c r="X322">
        <v>112</v>
      </c>
      <c r="Y322">
        <v>578</v>
      </c>
      <c r="Z322" t="s">
        <v>70</v>
      </c>
      <c r="AA322" t="s">
        <v>361</v>
      </c>
      <c r="AB322">
        <v>4</v>
      </c>
      <c r="AC322">
        <v>18</v>
      </c>
      <c r="AD322" t="s">
        <v>70</v>
      </c>
      <c r="AE322" t="s">
        <v>361</v>
      </c>
      <c r="AF322">
        <v>1</v>
      </c>
      <c r="AG322">
        <v>6</v>
      </c>
      <c r="AH322" t="s">
        <v>1421</v>
      </c>
      <c r="AI322" t="s">
        <v>1421</v>
      </c>
      <c r="AJ322">
        <v>11</v>
      </c>
      <c r="AK322">
        <v>58</v>
      </c>
      <c r="AL322" t="s">
        <v>70</v>
      </c>
      <c r="AM322" t="s">
        <v>361</v>
      </c>
      <c r="AN322">
        <v>0</v>
      </c>
      <c r="AO322">
        <v>0</v>
      </c>
      <c r="AP322" t="s">
        <v>208</v>
      </c>
      <c r="AQ322">
        <v>16</v>
      </c>
      <c r="AR322">
        <v>83</v>
      </c>
      <c r="AS322">
        <v>2</v>
      </c>
      <c r="AT322">
        <v>9</v>
      </c>
      <c r="AU322" t="s">
        <v>158</v>
      </c>
      <c r="AV322" t="s">
        <v>211</v>
      </c>
      <c r="AW322">
        <v>1</v>
      </c>
      <c r="AX322">
        <v>5</v>
      </c>
      <c r="AY322" t="s">
        <v>154</v>
      </c>
      <c r="AZ322" t="s">
        <v>278</v>
      </c>
      <c r="BA322">
        <v>0</v>
      </c>
      <c r="BB322">
        <v>0</v>
      </c>
      <c r="BC322" t="s">
        <v>1421</v>
      </c>
      <c r="BD322" t="s">
        <v>1421</v>
      </c>
      <c r="BE322">
        <v>2</v>
      </c>
      <c r="BF322">
        <v>10</v>
      </c>
      <c r="BG322" t="s">
        <v>156</v>
      </c>
      <c r="BH322" t="s">
        <v>228</v>
      </c>
      <c r="BI322">
        <v>1</v>
      </c>
      <c r="BJ322">
        <v>6</v>
      </c>
      <c r="BK322" t="s">
        <v>156</v>
      </c>
      <c r="BL322" t="s">
        <v>228</v>
      </c>
      <c r="BM322">
        <v>10</v>
      </c>
      <c r="BN322">
        <v>53</v>
      </c>
      <c r="BO322" t="s">
        <v>156</v>
      </c>
      <c r="BP322" t="s">
        <v>228</v>
      </c>
      <c r="BQ322">
        <v>0</v>
      </c>
      <c r="BR322">
        <v>0</v>
      </c>
      <c r="BS322">
        <v>282</v>
      </c>
      <c r="BT322">
        <v>0</v>
      </c>
      <c r="BU322">
        <v>0</v>
      </c>
      <c r="BV322" t="s">
        <v>213</v>
      </c>
      <c r="BW322" t="s">
        <v>1421</v>
      </c>
      <c r="BX322">
        <v>0</v>
      </c>
      <c r="BY322">
        <v>0</v>
      </c>
      <c r="BZ322">
        <v>0</v>
      </c>
      <c r="CA322">
        <v>29</v>
      </c>
      <c r="CB322">
        <v>0</v>
      </c>
      <c r="CC322" t="s">
        <v>213</v>
      </c>
      <c r="CD322" t="s">
        <v>1421</v>
      </c>
      <c r="CE322">
        <v>0</v>
      </c>
      <c r="CF322">
        <v>8</v>
      </c>
      <c r="CG322">
        <v>0</v>
      </c>
      <c r="CH322">
        <v>0</v>
      </c>
      <c r="CI322">
        <v>0</v>
      </c>
      <c r="CJ322" t="s">
        <v>213</v>
      </c>
      <c r="CK322" t="s">
        <v>1421</v>
      </c>
      <c r="CL322">
        <v>0</v>
      </c>
      <c r="CM322">
        <v>5</v>
      </c>
      <c r="CN322">
        <v>578</v>
      </c>
      <c r="CO322">
        <v>0</v>
      </c>
      <c r="CP322">
        <v>0</v>
      </c>
      <c r="CQ322" t="s">
        <v>213</v>
      </c>
      <c r="CR322" t="s">
        <v>1421</v>
      </c>
      <c r="CS322">
        <v>0</v>
      </c>
      <c r="CT322">
        <v>0</v>
      </c>
      <c r="CU322">
        <v>0</v>
      </c>
      <c r="CV322">
        <v>9</v>
      </c>
      <c r="CW322">
        <v>0</v>
      </c>
      <c r="CX322" t="s">
        <v>213</v>
      </c>
      <c r="CY322" t="s">
        <v>1421</v>
      </c>
      <c r="CZ322">
        <v>0</v>
      </c>
      <c r="DA322">
        <v>9</v>
      </c>
      <c r="DB322">
        <v>0</v>
      </c>
      <c r="DC322">
        <v>0</v>
      </c>
      <c r="DD322">
        <v>0</v>
      </c>
      <c r="DE322" t="s">
        <v>213</v>
      </c>
      <c r="DF322" t="s">
        <v>1421</v>
      </c>
      <c r="DG322">
        <v>0</v>
      </c>
      <c r="DH322">
        <v>6</v>
      </c>
      <c r="DI322">
        <v>0</v>
      </c>
      <c r="DJ322">
        <v>9</v>
      </c>
      <c r="DK322">
        <v>0</v>
      </c>
      <c r="DL322" t="s">
        <v>213</v>
      </c>
      <c r="DM322" t="s">
        <v>1421</v>
      </c>
      <c r="DN322">
        <v>0</v>
      </c>
      <c r="DO322">
        <v>49</v>
      </c>
      <c r="DP322">
        <v>0</v>
      </c>
      <c r="DQ322">
        <v>0</v>
      </c>
      <c r="DR322">
        <v>190</v>
      </c>
      <c r="DS322">
        <v>984</v>
      </c>
      <c r="DT322" t="s">
        <v>208</v>
      </c>
      <c r="DU322">
        <v>52</v>
      </c>
      <c r="DV322">
        <v>270</v>
      </c>
      <c r="DW322">
        <v>402</v>
      </c>
      <c r="DX322">
        <v>2091</v>
      </c>
      <c r="DY322">
        <v>154</v>
      </c>
      <c r="DZ322">
        <v>785</v>
      </c>
      <c r="EA322" t="s">
        <v>208</v>
      </c>
      <c r="EB322">
        <v>141</v>
      </c>
      <c r="EC322">
        <v>717</v>
      </c>
      <c r="ED322">
        <v>51</v>
      </c>
      <c r="EE322">
        <v>259</v>
      </c>
      <c r="EF322" t="s">
        <v>74</v>
      </c>
      <c r="EG322" t="s">
        <v>269</v>
      </c>
      <c r="EH322" t="s">
        <v>215</v>
      </c>
      <c r="EI322"/>
      <c r="EJ322">
        <v>5</v>
      </c>
      <c r="EK322">
        <v>25</v>
      </c>
      <c r="EL322" t="s">
        <v>80</v>
      </c>
      <c r="EM322" t="s">
        <v>484</v>
      </c>
      <c r="EN322" t="s">
        <v>252</v>
      </c>
      <c r="EO322"/>
      <c r="EP322">
        <v>6</v>
      </c>
      <c r="EQ322">
        <v>29</v>
      </c>
      <c r="ER322" t="s">
        <v>82</v>
      </c>
      <c r="ES322" t="s">
        <v>259</v>
      </c>
      <c r="ET322" t="s">
        <v>252</v>
      </c>
      <c r="EU322"/>
      <c r="EV322">
        <v>7</v>
      </c>
      <c r="EW322">
        <v>39</v>
      </c>
      <c r="EX322" t="s">
        <v>70</v>
      </c>
      <c r="EY322" t="s">
        <v>361</v>
      </c>
      <c r="EZ322" t="s">
        <v>252</v>
      </c>
      <c r="FA322"/>
      <c r="FB322">
        <v>32</v>
      </c>
      <c r="FC322">
        <v>168</v>
      </c>
      <c r="FD322" t="s">
        <v>70</v>
      </c>
      <c r="FE322" t="s">
        <v>361</v>
      </c>
      <c r="FF322" t="s">
        <v>252</v>
      </c>
      <c r="FG322"/>
      <c r="FH322">
        <v>40</v>
      </c>
      <c r="FI322">
        <v>197</v>
      </c>
      <c r="FJ322" t="s">
        <v>70</v>
      </c>
      <c r="FK322" t="s">
        <v>361</v>
      </c>
      <c r="FL322" t="s">
        <v>252</v>
      </c>
      <c r="FM322"/>
      <c r="FN322">
        <v>0</v>
      </c>
      <c r="FO322">
        <v>0</v>
      </c>
      <c r="FP322" t="s">
        <v>208</v>
      </c>
      <c r="FQ322">
        <v>13</v>
      </c>
      <c r="FR322">
        <v>68</v>
      </c>
      <c r="FS322">
        <v>3</v>
      </c>
      <c r="FT322">
        <v>16</v>
      </c>
      <c r="FU322" t="s">
        <v>154</v>
      </c>
      <c r="FV322" t="s">
        <v>1421</v>
      </c>
      <c r="FW322" t="s">
        <v>278</v>
      </c>
      <c r="FX322" t="s">
        <v>1421</v>
      </c>
      <c r="FY322" t="s">
        <v>215</v>
      </c>
      <c r="FZ322"/>
      <c r="GA322">
        <v>0</v>
      </c>
      <c r="GB322">
        <v>0</v>
      </c>
      <c r="GC322" t="s">
        <v>1421</v>
      </c>
      <c r="GD322" t="s">
        <v>1421</v>
      </c>
      <c r="GE322" t="s">
        <v>1421</v>
      </c>
      <c r="GF322" t="s">
        <v>1421</v>
      </c>
      <c r="GG322" t="s">
        <v>1421</v>
      </c>
      <c r="GH322" t="s">
        <v>1421</v>
      </c>
      <c r="GI322">
        <v>1</v>
      </c>
      <c r="GJ322">
        <v>5</v>
      </c>
      <c r="GK322" t="s">
        <v>151</v>
      </c>
      <c r="GL322" t="s">
        <v>1421</v>
      </c>
      <c r="GM322" t="s">
        <v>506</v>
      </c>
      <c r="GN322" t="s">
        <v>1421</v>
      </c>
      <c r="GO322" t="s">
        <v>215</v>
      </c>
      <c r="GP322"/>
      <c r="GQ322">
        <v>2</v>
      </c>
      <c r="GR322">
        <v>9</v>
      </c>
      <c r="GS322" t="s">
        <v>158</v>
      </c>
      <c r="GT322" t="s">
        <v>1421</v>
      </c>
      <c r="GU322" t="s">
        <v>212</v>
      </c>
      <c r="GV322" t="s">
        <v>1421</v>
      </c>
      <c r="GW322" t="s">
        <v>215</v>
      </c>
      <c r="GX322"/>
      <c r="GY322">
        <v>2</v>
      </c>
      <c r="GZ322">
        <v>11</v>
      </c>
      <c r="HA322" t="s">
        <v>158</v>
      </c>
      <c r="HB322" t="s">
        <v>1421</v>
      </c>
      <c r="HC322" t="s">
        <v>601</v>
      </c>
      <c r="HD322" t="s">
        <v>1421</v>
      </c>
      <c r="HE322" t="s">
        <v>215</v>
      </c>
      <c r="HF322"/>
      <c r="HG322">
        <v>5</v>
      </c>
      <c r="HH322">
        <v>27</v>
      </c>
      <c r="HI322" t="s">
        <v>156</v>
      </c>
      <c r="HJ322" t="s">
        <v>1421</v>
      </c>
      <c r="HK322" t="s">
        <v>228</v>
      </c>
      <c r="HL322" t="s">
        <v>1421</v>
      </c>
      <c r="HM322" t="s">
        <v>215</v>
      </c>
      <c r="HN322"/>
      <c r="HO322">
        <v>0</v>
      </c>
      <c r="HP322">
        <v>0</v>
      </c>
      <c r="HQ322">
        <v>84</v>
      </c>
      <c r="HR322">
        <v>420</v>
      </c>
      <c r="HS322">
        <v>47</v>
      </c>
      <c r="HT322">
        <v>237</v>
      </c>
      <c r="HU322">
        <v>23</v>
      </c>
      <c r="HV322">
        <v>128</v>
      </c>
      <c r="HW322">
        <v>0</v>
      </c>
      <c r="HX322">
        <v>0</v>
      </c>
      <c r="HY322" t="s">
        <v>208</v>
      </c>
      <c r="HZ322">
        <v>149</v>
      </c>
      <c r="IA322">
        <v>775</v>
      </c>
      <c r="IB322" t="s">
        <v>208</v>
      </c>
      <c r="IC322" t="s">
        <v>80</v>
      </c>
      <c r="ID322" t="s">
        <v>484</v>
      </c>
      <c r="IE322" t="s">
        <v>208</v>
      </c>
      <c r="IF322" t="s">
        <v>158</v>
      </c>
      <c r="IG322" t="s">
        <v>208</v>
      </c>
      <c r="IH322">
        <v>6</v>
      </c>
      <c r="II322">
        <v>31</v>
      </c>
      <c r="IJ322" t="s">
        <v>213</v>
      </c>
      <c r="IK322" t="s">
        <v>230</v>
      </c>
      <c r="IL322" t="s">
        <v>219</v>
      </c>
      <c r="IM322" t="s">
        <v>219</v>
      </c>
      <c r="IN322" t="s">
        <v>1709</v>
      </c>
    </row>
    <row r="323" spans="1:248" hidden="1" x14ac:dyDescent="0.25">
      <c r="A323" t="s">
        <v>69</v>
      </c>
      <c r="B323" t="s">
        <v>70</v>
      </c>
      <c r="C323" t="s">
        <v>1033</v>
      </c>
      <c r="D323" t="s">
        <v>448</v>
      </c>
      <c r="E323" t="s">
        <v>1248</v>
      </c>
      <c r="F323" t="s">
        <v>1249</v>
      </c>
      <c r="G323">
        <v>12</v>
      </c>
      <c r="H323">
        <v>12</v>
      </c>
      <c r="I323" t="s">
        <v>208</v>
      </c>
      <c r="J323">
        <v>199</v>
      </c>
      <c r="K323">
        <v>1034</v>
      </c>
      <c r="L323">
        <v>7</v>
      </c>
      <c r="M323">
        <v>36</v>
      </c>
      <c r="N323" t="s">
        <v>70</v>
      </c>
      <c r="O323" t="s">
        <v>448</v>
      </c>
      <c r="P323">
        <v>47</v>
      </c>
      <c r="Q323">
        <v>244</v>
      </c>
      <c r="R323" t="s">
        <v>82</v>
      </c>
      <c r="S323" t="s">
        <v>259</v>
      </c>
      <c r="T323">
        <v>4</v>
      </c>
      <c r="U323">
        <v>21</v>
      </c>
      <c r="V323" t="s">
        <v>70</v>
      </c>
      <c r="W323" t="s">
        <v>361</v>
      </c>
      <c r="X323">
        <v>5</v>
      </c>
      <c r="Y323">
        <v>26</v>
      </c>
      <c r="Z323" t="s">
        <v>70</v>
      </c>
      <c r="AA323" t="s">
        <v>589</v>
      </c>
      <c r="AB323">
        <v>14</v>
      </c>
      <c r="AC323">
        <v>73</v>
      </c>
      <c r="AD323" t="s">
        <v>70</v>
      </c>
      <c r="AE323" t="s">
        <v>589</v>
      </c>
      <c r="AF323">
        <v>122</v>
      </c>
      <c r="AG323">
        <v>634</v>
      </c>
      <c r="AH323" t="s">
        <v>70</v>
      </c>
      <c r="AI323" t="s">
        <v>589</v>
      </c>
      <c r="AJ323">
        <v>0</v>
      </c>
      <c r="AK323">
        <v>0</v>
      </c>
      <c r="AL323" t="s">
        <v>1421</v>
      </c>
      <c r="AM323" t="s">
        <v>1421</v>
      </c>
      <c r="AN323">
        <v>0</v>
      </c>
      <c r="AO323">
        <v>0</v>
      </c>
      <c r="AP323" t="s">
        <v>208</v>
      </c>
      <c r="AQ323">
        <v>10</v>
      </c>
      <c r="AR323">
        <v>52</v>
      </c>
      <c r="AS323">
        <v>6</v>
      </c>
      <c r="AT323">
        <v>31</v>
      </c>
      <c r="AU323" t="s">
        <v>156</v>
      </c>
      <c r="AV323" t="s">
        <v>228</v>
      </c>
      <c r="AW323">
        <v>4</v>
      </c>
      <c r="AX323">
        <v>21</v>
      </c>
      <c r="AY323" t="s">
        <v>156</v>
      </c>
      <c r="AZ323" t="s">
        <v>228</v>
      </c>
      <c r="BA323">
        <v>0</v>
      </c>
      <c r="BB323">
        <v>0</v>
      </c>
      <c r="BC323" t="s">
        <v>1421</v>
      </c>
      <c r="BD323" t="s">
        <v>1421</v>
      </c>
      <c r="BE323">
        <v>0</v>
      </c>
      <c r="BF323">
        <v>0</v>
      </c>
      <c r="BG323" t="s">
        <v>1421</v>
      </c>
      <c r="BH323" t="s">
        <v>1421</v>
      </c>
      <c r="BI323">
        <v>0</v>
      </c>
      <c r="BJ323">
        <v>0</v>
      </c>
      <c r="BK323" t="s">
        <v>1421</v>
      </c>
      <c r="BL323" t="s">
        <v>1421</v>
      </c>
      <c r="BM323">
        <v>0</v>
      </c>
      <c r="BN323">
        <v>0</v>
      </c>
      <c r="BO323" t="s">
        <v>1421</v>
      </c>
      <c r="BP323" t="s">
        <v>1421</v>
      </c>
      <c r="BQ323">
        <v>0</v>
      </c>
      <c r="BR323">
        <v>0</v>
      </c>
      <c r="BS323">
        <v>36</v>
      </c>
      <c r="BT323">
        <v>0</v>
      </c>
      <c r="BU323">
        <v>0</v>
      </c>
      <c r="BV323" t="s">
        <v>213</v>
      </c>
      <c r="BW323" t="s">
        <v>1421</v>
      </c>
      <c r="BX323">
        <v>0</v>
      </c>
      <c r="BY323">
        <v>0</v>
      </c>
      <c r="BZ323">
        <v>244</v>
      </c>
      <c r="CA323">
        <v>0</v>
      </c>
      <c r="CB323">
        <v>0</v>
      </c>
      <c r="CC323" t="s">
        <v>213</v>
      </c>
      <c r="CD323" t="s">
        <v>1421</v>
      </c>
      <c r="CE323">
        <v>0</v>
      </c>
      <c r="CF323">
        <v>0</v>
      </c>
      <c r="CG323">
        <v>0</v>
      </c>
      <c r="CH323">
        <v>21</v>
      </c>
      <c r="CI323">
        <v>0</v>
      </c>
      <c r="CJ323" t="s">
        <v>213</v>
      </c>
      <c r="CK323" t="s">
        <v>1421</v>
      </c>
      <c r="CL323">
        <v>0</v>
      </c>
      <c r="CM323">
        <v>0</v>
      </c>
      <c r="CN323">
        <v>0</v>
      </c>
      <c r="CO323">
        <v>26</v>
      </c>
      <c r="CP323">
        <v>0</v>
      </c>
      <c r="CQ323" t="s">
        <v>213</v>
      </c>
      <c r="CR323" t="s">
        <v>1421</v>
      </c>
      <c r="CS323">
        <v>0</v>
      </c>
      <c r="CT323">
        <v>0</v>
      </c>
      <c r="CU323">
        <v>0</v>
      </c>
      <c r="CV323">
        <v>73</v>
      </c>
      <c r="CW323">
        <v>0</v>
      </c>
      <c r="CX323" t="s">
        <v>213</v>
      </c>
      <c r="CY323" t="s">
        <v>1421</v>
      </c>
      <c r="CZ323">
        <v>0</v>
      </c>
      <c r="DA323">
        <v>0</v>
      </c>
      <c r="DB323">
        <v>0</v>
      </c>
      <c r="DC323">
        <v>634</v>
      </c>
      <c r="DD323">
        <v>0</v>
      </c>
      <c r="DE323" t="s">
        <v>213</v>
      </c>
      <c r="DF323" t="s">
        <v>1421</v>
      </c>
      <c r="DG323">
        <v>0</v>
      </c>
      <c r="DH323">
        <v>0</v>
      </c>
      <c r="DI323">
        <v>0</v>
      </c>
      <c r="DJ323">
        <v>0</v>
      </c>
      <c r="DK323">
        <v>0</v>
      </c>
      <c r="DL323" t="s">
        <v>213</v>
      </c>
      <c r="DM323" t="s">
        <v>1421</v>
      </c>
      <c r="DN323">
        <v>0</v>
      </c>
      <c r="DO323">
        <v>0</v>
      </c>
      <c r="DP323">
        <v>0</v>
      </c>
      <c r="DQ323">
        <v>0</v>
      </c>
      <c r="DR323">
        <v>199</v>
      </c>
      <c r="DS323">
        <v>1034</v>
      </c>
      <c r="DT323" t="s">
        <v>208</v>
      </c>
      <c r="DU323">
        <v>199</v>
      </c>
      <c r="DV323">
        <v>1034</v>
      </c>
      <c r="DW323">
        <v>3014</v>
      </c>
      <c r="DX323">
        <v>15673</v>
      </c>
      <c r="DY323">
        <v>249</v>
      </c>
      <c r="DZ323">
        <v>1296</v>
      </c>
      <c r="EA323" t="s">
        <v>208</v>
      </c>
      <c r="EB323">
        <v>234</v>
      </c>
      <c r="EC323">
        <v>1217</v>
      </c>
      <c r="ED323">
        <v>19</v>
      </c>
      <c r="EE323">
        <v>99</v>
      </c>
      <c r="EF323" t="s">
        <v>70</v>
      </c>
      <c r="EG323" t="s">
        <v>361</v>
      </c>
      <c r="EH323" t="s">
        <v>215</v>
      </c>
      <c r="EI323"/>
      <c r="EJ323">
        <v>20</v>
      </c>
      <c r="EK323">
        <v>104</v>
      </c>
      <c r="EL323" t="s">
        <v>82</v>
      </c>
      <c r="EM323" t="s">
        <v>259</v>
      </c>
      <c r="EN323" t="s">
        <v>215</v>
      </c>
      <c r="EO323"/>
      <c r="EP323">
        <v>21</v>
      </c>
      <c r="EQ323">
        <v>109</v>
      </c>
      <c r="ER323" t="s">
        <v>70</v>
      </c>
      <c r="ES323" t="s">
        <v>589</v>
      </c>
      <c r="ET323" t="s">
        <v>252</v>
      </c>
      <c r="EU323"/>
      <c r="EV323">
        <v>53</v>
      </c>
      <c r="EW323">
        <v>275</v>
      </c>
      <c r="EX323" t="s">
        <v>70</v>
      </c>
      <c r="EY323" t="s">
        <v>361</v>
      </c>
      <c r="EZ323" t="s">
        <v>252</v>
      </c>
      <c r="FA323"/>
      <c r="FB323">
        <v>110</v>
      </c>
      <c r="FC323">
        <v>572</v>
      </c>
      <c r="FD323" t="s">
        <v>70</v>
      </c>
      <c r="FE323" t="s">
        <v>589</v>
      </c>
      <c r="FF323" t="s">
        <v>252</v>
      </c>
      <c r="FG323"/>
      <c r="FH323">
        <v>11</v>
      </c>
      <c r="FI323">
        <v>58</v>
      </c>
      <c r="FJ323" t="s">
        <v>70</v>
      </c>
      <c r="FK323" t="s">
        <v>589</v>
      </c>
      <c r="FL323" t="s">
        <v>252</v>
      </c>
      <c r="FM323"/>
      <c r="FN323">
        <v>0</v>
      </c>
      <c r="FO323">
        <v>0</v>
      </c>
      <c r="FP323" t="s">
        <v>208</v>
      </c>
      <c r="FQ323">
        <v>15</v>
      </c>
      <c r="FR323">
        <v>79</v>
      </c>
      <c r="FS323">
        <v>4</v>
      </c>
      <c r="FT323">
        <v>21</v>
      </c>
      <c r="FU323" t="s">
        <v>156</v>
      </c>
      <c r="FV323" t="s">
        <v>1421</v>
      </c>
      <c r="FW323" t="s">
        <v>228</v>
      </c>
      <c r="FX323" t="s">
        <v>1421</v>
      </c>
      <c r="FY323" t="s">
        <v>215</v>
      </c>
      <c r="FZ323"/>
      <c r="GA323">
        <v>6</v>
      </c>
      <c r="GB323">
        <v>32</v>
      </c>
      <c r="GC323" t="s">
        <v>158</v>
      </c>
      <c r="GD323" t="s">
        <v>1421</v>
      </c>
      <c r="GE323" t="s">
        <v>212</v>
      </c>
      <c r="GF323" t="s">
        <v>1421</v>
      </c>
      <c r="GG323" t="s">
        <v>215</v>
      </c>
      <c r="GH323"/>
      <c r="GI323">
        <v>2</v>
      </c>
      <c r="GJ323">
        <v>11</v>
      </c>
      <c r="GK323" t="s">
        <v>154</v>
      </c>
      <c r="GL323" t="s">
        <v>1421</v>
      </c>
      <c r="GM323" t="s">
        <v>278</v>
      </c>
      <c r="GN323" t="s">
        <v>1421</v>
      </c>
      <c r="GO323" t="s">
        <v>215</v>
      </c>
      <c r="GP323"/>
      <c r="GQ323">
        <v>0</v>
      </c>
      <c r="GR323">
        <v>0</v>
      </c>
      <c r="GS323" t="s">
        <v>1421</v>
      </c>
      <c r="GT323" t="s">
        <v>1421</v>
      </c>
      <c r="GU323" t="s">
        <v>1421</v>
      </c>
      <c r="GV323" t="s">
        <v>1421</v>
      </c>
      <c r="GW323" t="s">
        <v>1421</v>
      </c>
      <c r="GX323" t="s">
        <v>1421</v>
      </c>
      <c r="GY323">
        <v>3</v>
      </c>
      <c r="GZ323">
        <v>15</v>
      </c>
      <c r="HA323" t="s">
        <v>158</v>
      </c>
      <c r="HB323" t="s">
        <v>1421</v>
      </c>
      <c r="HC323" t="s">
        <v>211</v>
      </c>
      <c r="HD323" t="s">
        <v>1421</v>
      </c>
      <c r="HE323" t="s">
        <v>215</v>
      </c>
      <c r="HF323"/>
      <c r="HG323">
        <v>0</v>
      </c>
      <c r="HH323">
        <v>0</v>
      </c>
      <c r="HI323" t="s">
        <v>1421</v>
      </c>
      <c r="HJ323" t="s">
        <v>1421</v>
      </c>
      <c r="HK323" t="s">
        <v>1421</v>
      </c>
      <c r="HL323" t="s">
        <v>1421</v>
      </c>
      <c r="HM323" t="s">
        <v>1421</v>
      </c>
      <c r="HN323" t="s">
        <v>1421</v>
      </c>
      <c r="HO323">
        <v>0</v>
      </c>
      <c r="HP323">
        <v>0</v>
      </c>
      <c r="HQ323">
        <v>103</v>
      </c>
      <c r="HR323">
        <v>530</v>
      </c>
      <c r="HS323">
        <v>65</v>
      </c>
      <c r="HT323">
        <v>332</v>
      </c>
      <c r="HU323">
        <v>81</v>
      </c>
      <c r="HV323">
        <v>434</v>
      </c>
      <c r="HW323">
        <v>0</v>
      </c>
      <c r="HX323">
        <v>0</v>
      </c>
      <c r="HY323" t="s">
        <v>208</v>
      </c>
      <c r="HZ323">
        <v>423</v>
      </c>
      <c r="IA323">
        <v>2200</v>
      </c>
      <c r="IB323" t="s">
        <v>208</v>
      </c>
      <c r="IC323" t="s">
        <v>70</v>
      </c>
      <c r="ID323" t="s">
        <v>448</v>
      </c>
      <c r="IE323" t="s">
        <v>208</v>
      </c>
      <c r="IF323" t="s">
        <v>158</v>
      </c>
      <c r="IG323" t="s">
        <v>208</v>
      </c>
      <c r="IH323">
        <v>26</v>
      </c>
      <c r="II323">
        <v>134</v>
      </c>
      <c r="IJ323" t="s">
        <v>208</v>
      </c>
      <c r="IK323" t="s">
        <v>219</v>
      </c>
      <c r="IL323" t="s">
        <v>230</v>
      </c>
      <c r="IM323" t="s">
        <v>219</v>
      </c>
      <c r="IN323" t="s">
        <v>1710</v>
      </c>
    </row>
    <row r="324" spans="1:248" hidden="1" x14ac:dyDescent="0.25">
      <c r="A324" t="s">
        <v>77</v>
      </c>
      <c r="B324" t="s">
        <v>78</v>
      </c>
      <c r="C324" t="s">
        <v>592</v>
      </c>
      <c r="D324" t="s">
        <v>467</v>
      </c>
      <c r="E324" t="s">
        <v>1059</v>
      </c>
      <c r="F324" t="s">
        <v>1060</v>
      </c>
      <c r="G324">
        <v>12</v>
      </c>
      <c r="H324">
        <v>12</v>
      </c>
      <c r="I324" t="s">
        <v>208</v>
      </c>
      <c r="J324">
        <v>1365</v>
      </c>
      <c r="K324">
        <v>6961</v>
      </c>
      <c r="L324">
        <v>52</v>
      </c>
      <c r="M324">
        <v>265</v>
      </c>
      <c r="N324" t="s">
        <v>80</v>
      </c>
      <c r="O324" t="s">
        <v>580</v>
      </c>
      <c r="P324">
        <v>0</v>
      </c>
      <c r="Q324">
        <v>0</v>
      </c>
      <c r="R324" t="s">
        <v>1421</v>
      </c>
      <c r="S324" t="s">
        <v>1421</v>
      </c>
      <c r="T324">
        <v>0</v>
      </c>
      <c r="U324">
        <v>0</v>
      </c>
      <c r="V324" t="s">
        <v>1421</v>
      </c>
      <c r="W324" t="s">
        <v>1421</v>
      </c>
      <c r="X324">
        <v>160</v>
      </c>
      <c r="Y324">
        <v>816</v>
      </c>
      <c r="Z324" t="s">
        <v>80</v>
      </c>
      <c r="AA324" t="s">
        <v>580</v>
      </c>
      <c r="AB324">
        <v>33</v>
      </c>
      <c r="AC324">
        <v>168</v>
      </c>
      <c r="AD324" t="s">
        <v>80</v>
      </c>
      <c r="AE324" t="s">
        <v>580</v>
      </c>
      <c r="AF324">
        <v>210</v>
      </c>
      <c r="AG324">
        <v>1071</v>
      </c>
      <c r="AH324" t="s">
        <v>78</v>
      </c>
      <c r="AI324" t="s">
        <v>467</v>
      </c>
      <c r="AJ324">
        <v>910</v>
      </c>
      <c r="AK324">
        <v>4641</v>
      </c>
      <c r="AL324" t="s">
        <v>80</v>
      </c>
      <c r="AM324" t="s">
        <v>580</v>
      </c>
      <c r="AN324">
        <v>0</v>
      </c>
      <c r="AO324">
        <v>0</v>
      </c>
      <c r="AP324" t="s">
        <v>213</v>
      </c>
      <c r="AQ324">
        <v>0</v>
      </c>
      <c r="AR324">
        <v>0</v>
      </c>
      <c r="AS324">
        <v>0</v>
      </c>
      <c r="AT324">
        <v>0</v>
      </c>
      <c r="AU324" t="s">
        <v>1421</v>
      </c>
      <c r="AV324" t="s">
        <v>1421</v>
      </c>
      <c r="AW324">
        <v>0</v>
      </c>
      <c r="AX324">
        <v>0</v>
      </c>
      <c r="AY324" t="s">
        <v>1421</v>
      </c>
      <c r="AZ324" t="s">
        <v>1421</v>
      </c>
      <c r="BA324">
        <v>0</v>
      </c>
      <c r="BB324">
        <v>0</v>
      </c>
      <c r="BC324" t="s">
        <v>1421</v>
      </c>
      <c r="BD324" t="s">
        <v>1421</v>
      </c>
      <c r="BE324">
        <v>0</v>
      </c>
      <c r="BF324">
        <v>0</v>
      </c>
      <c r="BG324" t="s">
        <v>1421</v>
      </c>
      <c r="BH324" t="s">
        <v>1421</v>
      </c>
      <c r="BI324">
        <v>0</v>
      </c>
      <c r="BJ324">
        <v>0</v>
      </c>
      <c r="BK324" t="s">
        <v>1421</v>
      </c>
      <c r="BL324" t="s">
        <v>1421</v>
      </c>
      <c r="BM324">
        <v>0</v>
      </c>
      <c r="BN324">
        <v>0</v>
      </c>
      <c r="BO324" t="s">
        <v>1421</v>
      </c>
      <c r="BP324" t="s">
        <v>1421</v>
      </c>
      <c r="BQ324">
        <v>0</v>
      </c>
      <c r="BR324">
        <v>0</v>
      </c>
      <c r="BS324">
        <v>265</v>
      </c>
      <c r="BT324">
        <v>0</v>
      </c>
      <c r="BU324">
        <v>0</v>
      </c>
      <c r="BV324" t="s">
        <v>213</v>
      </c>
      <c r="BW324" t="s">
        <v>1421</v>
      </c>
      <c r="BX324">
        <v>0</v>
      </c>
      <c r="BY324">
        <v>0</v>
      </c>
      <c r="BZ324">
        <v>0</v>
      </c>
      <c r="CA324">
        <v>0</v>
      </c>
      <c r="CB324">
        <v>0</v>
      </c>
      <c r="CC324" t="s">
        <v>213</v>
      </c>
      <c r="CD324" t="s">
        <v>1421</v>
      </c>
      <c r="CE324">
        <v>0</v>
      </c>
      <c r="CF324">
        <v>0</v>
      </c>
      <c r="CG324">
        <v>0</v>
      </c>
      <c r="CH324">
        <v>0</v>
      </c>
      <c r="CI324">
        <v>0</v>
      </c>
      <c r="CJ324" t="s">
        <v>213</v>
      </c>
      <c r="CK324" t="s">
        <v>1421</v>
      </c>
      <c r="CL324">
        <v>0</v>
      </c>
      <c r="CM324">
        <v>0</v>
      </c>
      <c r="CN324">
        <v>0</v>
      </c>
      <c r="CO324">
        <v>816</v>
      </c>
      <c r="CP324">
        <v>0</v>
      </c>
      <c r="CQ324" t="s">
        <v>213</v>
      </c>
      <c r="CR324" t="s">
        <v>1421</v>
      </c>
      <c r="CS324">
        <v>0</v>
      </c>
      <c r="CT324">
        <v>0</v>
      </c>
      <c r="CU324">
        <v>0</v>
      </c>
      <c r="CV324">
        <v>168</v>
      </c>
      <c r="CW324">
        <v>0</v>
      </c>
      <c r="CX324" t="s">
        <v>213</v>
      </c>
      <c r="CY324" t="s">
        <v>1421</v>
      </c>
      <c r="CZ324">
        <v>0</v>
      </c>
      <c r="DA324">
        <v>0</v>
      </c>
      <c r="DB324">
        <v>0</v>
      </c>
      <c r="DC324">
        <v>0</v>
      </c>
      <c r="DD324">
        <v>1071</v>
      </c>
      <c r="DE324" t="s">
        <v>213</v>
      </c>
      <c r="DF324" t="s">
        <v>1421</v>
      </c>
      <c r="DG324">
        <v>0</v>
      </c>
      <c r="DH324">
        <v>0</v>
      </c>
      <c r="DI324">
        <v>0</v>
      </c>
      <c r="DJ324">
        <v>0</v>
      </c>
      <c r="DK324">
        <v>4641</v>
      </c>
      <c r="DL324" t="s">
        <v>213</v>
      </c>
      <c r="DM324" t="s">
        <v>1421</v>
      </c>
      <c r="DN324">
        <v>0</v>
      </c>
      <c r="DO324">
        <v>0</v>
      </c>
      <c r="DP324">
        <v>0</v>
      </c>
      <c r="DQ324">
        <v>0</v>
      </c>
      <c r="DR324">
        <v>1365</v>
      </c>
      <c r="DS324">
        <v>6961</v>
      </c>
      <c r="DT324" t="s">
        <v>213</v>
      </c>
      <c r="DU324">
        <v>0</v>
      </c>
      <c r="DV324">
        <v>0</v>
      </c>
      <c r="DW324">
        <v>3236</v>
      </c>
      <c r="DX324">
        <v>16584</v>
      </c>
      <c r="DY324">
        <v>687</v>
      </c>
      <c r="DZ324">
        <v>3502</v>
      </c>
      <c r="EA324" t="s">
        <v>208</v>
      </c>
      <c r="EB324">
        <v>563</v>
      </c>
      <c r="EC324">
        <v>2871</v>
      </c>
      <c r="ED324">
        <v>0</v>
      </c>
      <c r="EE324">
        <v>0</v>
      </c>
      <c r="EF324" t="s">
        <v>1421</v>
      </c>
      <c r="EG324" t="s">
        <v>1421</v>
      </c>
      <c r="EH324" t="s">
        <v>1421</v>
      </c>
      <c r="EI324" t="s">
        <v>1421</v>
      </c>
      <c r="EJ324">
        <v>50</v>
      </c>
      <c r="EK324">
        <v>255</v>
      </c>
      <c r="EL324" t="s">
        <v>80</v>
      </c>
      <c r="EM324" t="s">
        <v>580</v>
      </c>
      <c r="EN324" t="s">
        <v>215</v>
      </c>
      <c r="EO324"/>
      <c r="EP324">
        <v>112</v>
      </c>
      <c r="EQ324">
        <v>571</v>
      </c>
      <c r="ER324" t="s">
        <v>80</v>
      </c>
      <c r="ES324" t="s">
        <v>580</v>
      </c>
      <c r="ET324" t="s">
        <v>252</v>
      </c>
      <c r="EU324"/>
      <c r="EV324">
        <v>70</v>
      </c>
      <c r="EW324">
        <v>357</v>
      </c>
      <c r="EX324" t="s">
        <v>78</v>
      </c>
      <c r="EY324" t="s">
        <v>467</v>
      </c>
      <c r="EZ324" t="s">
        <v>252</v>
      </c>
      <c r="FA324"/>
      <c r="FB324">
        <v>66</v>
      </c>
      <c r="FC324">
        <v>337</v>
      </c>
      <c r="FD324" t="s">
        <v>78</v>
      </c>
      <c r="FE324" t="s">
        <v>467</v>
      </c>
      <c r="FF324" t="s">
        <v>252</v>
      </c>
      <c r="FG324"/>
      <c r="FH324">
        <v>265</v>
      </c>
      <c r="FI324">
        <v>1351</v>
      </c>
      <c r="FJ324" t="s">
        <v>78</v>
      </c>
      <c r="FK324" t="s">
        <v>467</v>
      </c>
      <c r="FL324" t="s">
        <v>254</v>
      </c>
      <c r="FM324"/>
      <c r="FN324">
        <v>0</v>
      </c>
      <c r="FO324">
        <v>0</v>
      </c>
      <c r="FP324" t="s">
        <v>208</v>
      </c>
      <c r="FQ324">
        <v>124</v>
      </c>
      <c r="FR324">
        <v>631</v>
      </c>
      <c r="FS324">
        <v>0</v>
      </c>
      <c r="FT324">
        <v>0</v>
      </c>
      <c r="FU324" t="s">
        <v>1421</v>
      </c>
      <c r="FV324" t="s">
        <v>1421</v>
      </c>
      <c r="FW324" t="s">
        <v>1421</v>
      </c>
      <c r="FX324" t="s">
        <v>1421</v>
      </c>
      <c r="FY324" t="s">
        <v>1421</v>
      </c>
      <c r="FZ324" t="s">
        <v>1421</v>
      </c>
      <c r="GA324">
        <v>40</v>
      </c>
      <c r="GB324">
        <v>204</v>
      </c>
      <c r="GC324" t="s">
        <v>154</v>
      </c>
      <c r="GD324" t="s">
        <v>1421</v>
      </c>
      <c r="GE324" t="s">
        <v>319</v>
      </c>
      <c r="GF324" t="s">
        <v>1421</v>
      </c>
      <c r="GG324" t="s">
        <v>215</v>
      </c>
      <c r="GH324"/>
      <c r="GI324">
        <v>0</v>
      </c>
      <c r="GJ324">
        <v>0</v>
      </c>
      <c r="GK324" t="s">
        <v>1421</v>
      </c>
      <c r="GL324" t="s">
        <v>1421</v>
      </c>
      <c r="GM324" t="s">
        <v>1421</v>
      </c>
      <c r="GN324" t="s">
        <v>1421</v>
      </c>
      <c r="GO324" t="s">
        <v>1421</v>
      </c>
      <c r="GP324" t="s">
        <v>1421</v>
      </c>
      <c r="GQ324">
        <v>24</v>
      </c>
      <c r="GR324">
        <v>122</v>
      </c>
      <c r="GS324" t="s">
        <v>158</v>
      </c>
      <c r="GT324" t="s">
        <v>1421</v>
      </c>
      <c r="GU324" t="s">
        <v>271</v>
      </c>
      <c r="GV324" t="s">
        <v>1421</v>
      </c>
      <c r="GW324" t="s">
        <v>215</v>
      </c>
      <c r="GX324"/>
      <c r="GY324">
        <v>0</v>
      </c>
      <c r="GZ324">
        <v>0</v>
      </c>
      <c r="HA324" t="s">
        <v>1421</v>
      </c>
      <c r="HB324" t="s">
        <v>1421</v>
      </c>
      <c r="HC324" t="s">
        <v>1421</v>
      </c>
      <c r="HD324" t="s">
        <v>1421</v>
      </c>
      <c r="HE324" t="s">
        <v>1421</v>
      </c>
      <c r="HF324" t="s">
        <v>1421</v>
      </c>
      <c r="HG324">
        <v>60</v>
      </c>
      <c r="HH324">
        <v>305</v>
      </c>
      <c r="HI324" t="s">
        <v>156</v>
      </c>
      <c r="HJ324" t="s">
        <v>1421</v>
      </c>
      <c r="HK324" t="s">
        <v>228</v>
      </c>
      <c r="HL324" t="s">
        <v>1421</v>
      </c>
      <c r="HM324" t="s">
        <v>252</v>
      </c>
      <c r="HN324"/>
      <c r="HO324">
        <v>0</v>
      </c>
      <c r="HP324">
        <v>0</v>
      </c>
      <c r="HQ324">
        <v>371</v>
      </c>
      <c r="HR324">
        <v>1892</v>
      </c>
      <c r="HS324">
        <v>58</v>
      </c>
      <c r="HT324">
        <v>295</v>
      </c>
      <c r="HU324">
        <v>258</v>
      </c>
      <c r="HV324">
        <v>1315</v>
      </c>
      <c r="HW324">
        <v>0</v>
      </c>
      <c r="HX324">
        <v>0</v>
      </c>
      <c r="HY324" t="s">
        <v>208</v>
      </c>
      <c r="HZ324">
        <v>224</v>
      </c>
      <c r="IA324">
        <v>1047</v>
      </c>
      <c r="IB324" t="s">
        <v>208</v>
      </c>
      <c r="IC324" t="s">
        <v>80</v>
      </c>
      <c r="ID324" t="s">
        <v>580</v>
      </c>
      <c r="IE324" t="s">
        <v>208</v>
      </c>
      <c r="IF324" t="s">
        <v>156</v>
      </c>
      <c r="IG324" t="s">
        <v>208</v>
      </c>
      <c r="IH324">
        <v>41</v>
      </c>
      <c r="II324">
        <v>211</v>
      </c>
      <c r="IJ324" t="s">
        <v>213</v>
      </c>
      <c r="IK324" t="s">
        <v>219</v>
      </c>
      <c r="IL324" t="s">
        <v>238</v>
      </c>
      <c r="IM324" t="s">
        <v>230</v>
      </c>
      <c r="IN324" t="s">
        <v>1711</v>
      </c>
    </row>
    <row r="325" spans="1:248" hidden="1" x14ac:dyDescent="0.25">
      <c r="A325" t="s">
        <v>69</v>
      </c>
      <c r="B325" t="s">
        <v>70</v>
      </c>
      <c r="C325" t="s">
        <v>376</v>
      </c>
      <c r="D325" t="s">
        <v>377</v>
      </c>
      <c r="E325" t="s">
        <v>1054</v>
      </c>
      <c r="F325" t="s">
        <v>1055</v>
      </c>
      <c r="G325">
        <v>12</v>
      </c>
      <c r="H325">
        <v>12</v>
      </c>
      <c r="I325" t="s">
        <v>208</v>
      </c>
      <c r="J325">
        <v>2013</v>
      </c>
      <c r="K325">
        <v>10266</v>
      </c>
      <c r="L325">
        <v>78</v>
      </c>
      <c r="M325">
        <v>398</v>
      </c>
      <c r="N325" t="s">
        <v>68</v>
      </c>
      <c r="O325" t="s">
        <v>348</v>
      </c>
      <c r="P325">
        <v>120</v>
      </c>
      <c r="Q325">
        <v>612</v>
      </c>
      <c r="R325" t="s">
        <v>64</v>
      </c>
      <c r="S325" t="s">
        <v>358</v>
      </c>
      <c r="T325">
        <v>99</v>
      </c>
      <c r="U325">
        <v>505</v>
      </c>
      <c r="V325" t="s">
        <v>74</v>
      </c>
      <c r="W325" t="s">
        <v>380</v>
      </c>
      <c r="X325">
        <v>128</v>
      </c>
      <c r="Y325">
        <v>653</v>
      </c>
      <c r="Z325" t="s">
        <v>68</v>
      </c>
      <c r="AA325" t="s">
        <v>349</v>
      </c>
      <c r="AB325">
        <v>184</v>
      </c>
      <c r="AC325">
        <v>938</v>
      </c>
      <c r="AD325" t="s">
        <v>80</v>
      </c>
      <c r="AE325" t="s">
        <v>484</v>
      </c>
      <c r="AF325">
        <v>338</v>
      </c>
      <c r="AG325">
        <v>1724</v>
      </c>
      <c r="AH325" t="s">
        <v>82</v>
      </c>
      <c r="AI325" t="s">
        <v>259</v>
      </c>
      <c r="AJ325">
        <v>1066</v>
      </c>
      <c r="AK325">
        <v>5436</v>
      </c>
      <c r="AL325" t="s">
        <v>70</v>
      </c>
      <c r="AM325" t="s">
        <v>377</v>
      </c>
      <c r="AN325">
        <v>0</v>
      </c>
      <c r="AO325">
        <v>0</v>
      </c>
      <c r="AP325" t="s">
        <v>208</v>
      </c>
      <c r="AQ325">
        <v>195</v>
      </c>
      <c r="AR325">
        <v>994</v>
      </c>
      <c r="AS325">
        <v>42</v>
      </c>
      <c r="AT325">
        <v>214</v>
      </c>
      <c r="AU325" t="s">
        <v>156</v>
      </c>
      <c r="AV325" t="s">
        <v>218</v>
      </c>
      <c r="AW325">
        <v>15</v>
      </c>
      <c r="AX325">
        <v>77</v>
      </c>
      <c r="AY325" t="s">
        <v>158</v>
      </c>
      <c r="AZ325" t="s">
        <v>381</v>
      </c>
      <c r="BA325">
        <v>28</v>
      </c>
      <c r="BB325">
        <v>143</v>
      </c>
      <c r="BC325" t="s">
        <v>151</v>
      </c>
      <c r="BD325" t="s">
        <v>250</v>
      </c>
      <c r="BE325">
        <v>20</v>
      </c>
      <c r="BF325">
        <v>102</v>
      </c>
      <c r="BG325" t="s">
        <v>154</v>
      </c>
      <c r="BH325" t="s">
        <v>278</v>
      </c>
      <c r="BI325">
        <v>35</v>
      </c>
      <c r="BJ325">
        <v>178</v>
      </c>
      <c r="BK325" t="s">
        <v>158</v>
      </c>
      <c r="BL325" t="s">
        <v>212</v>
      </c>
      <c r="BM325">
        <v>55</v>
      </c>
      <c r="BN325">
        <v>280</v>
      </c>
      <c r="BO325" t="s">
        <v>154</v>
      </c>
      <c r="BP325" t="s">
        <v>245</v>
      </c>
      <c r="BQ325">
        <v>0</v>
      </c>
      <c r="BR325">
        <v>0</v>
      </c>
      <c r="BS325">
        <v>398</v>
      </c>
      <c r="BT325">
        <v>0</v>
      </c>
      <c r="BU325">
        <v>0</v>
      </c>
      <c r="BV325" t="s">
        <v>213</v>
      </c>
      <c r="BW325" t="s">
        <v>1421</v>
      </c>
      <c r="BX325">
        <v>0</v>
      </c>
      <c r="BY325">
        <v>0</v>
      </c>
      <c r="BZ325">
        <v>0</v>
      </c>
      <c r="CA325">
        <v>612</v>
      </c>
      <c r="CB325">
        <v>0</v>
      </c>
      <c r="CC325" t="s">
        <v>213</v>
      </c>
      <c r="CD325" t="s">
        <v>1421</v>
      </c>
      <c r="CE325">
        <v>0</v>
      </c>
      <c r="CF325">
        <v>0</v>
      </c>
      <c r="CG325">
        <v>0</v>
      </c>
      <c r="CH325">
        <v>505</v>
      </c>
      <c r="CI325">
        <v>0</v>
      </c>
      <c r="CJ325" t="s">
        <v>213</v>
      </c>
      <c r="CK325" t="s">
        <v>1421</v>
      </c>
      <c r="CL325">
        <v>0</v>
      </c>
      <c r="CM325">
        <v>0</v>
      </c>
      <c r="CN325">
        <v>0</v>
      </c>
      <c r="CO325">
        <v>653</v>
      </c>
      <c r="CP325">
        <v>0</v>
      </c>
      <c r="CQ325" t="s">
        <v>213</v>
      </c>
      <c r="CR325" t="s">
        <v>1421</v>
      </c>
      <c r="CS325">
        <v>0</v>
      </c>
      <c r="CT325">
        <v>0</v>
      </c>
      <c r="CU325">
        <v>0</v>
      </c>
      <c r="CV325">
        <v>938</v>
      </c>
      <c r="CW325">
        <v>0</v>
      </c>
      <c r="CX325" t="s">
        <v>213</v>
      </c>
      <c r="CY325" t="s">
        <v>1421</v>
      </c>
      <c r="CZ325">
        <v>0</v>
      </c>
      <c r="DA325">
        <v>0</v>
      </c>
      <c r="DB325">
        <v>0</v>
      </c>
      <c r="DC325">
        <v>1724</v>
      </c>
      <c r="DD325">
        <v>0</v>
      </c>
      <c r="DE325" t="s">
        <v>213</v>
      </c>
      <c r="DF325" t="s">
        <v>1421</v>
      </c>
      <c r="DG325">
        <v>0</v>
      </c>
      <c r="DH325">
        <v>0</v>
      </c>
      <c r="DI325">
        <v>0</v>
      </c>
      <c r="DJ325">
        <v>5436</v>
      </c>
      <c r="DK325">
        <v>0</v>
      </c>
      <c r="DL325" t="s">
        <v>213</v>
      </c>
      <c r="DM325" t="s">
        <v>1421</v>
      </c>
      <c r="DN325">
        <v>0</v>
      </c>
      <c r="DO325">
        <v>0</v>
      </c>
      <c r="DP325">
        <v>0</v>
      </c>
      <c r="DQ325">
        <v>0</v>
      </c>
      <c r="DR325">
        <v>2013</v>
      </c>
      <c r="DS325">
        <v>10266</v>
      </c>
      <c r="DT325" t="s">
        <v>208</v>
      </c>
      <c r="DU325">
        <v>48</v>
      </c>
      <c r="DV325">
        <v>245</v>
      </c>
      <c r="DW325">
        <v>3814</v>
      </c>
      <c r="DX325">
        <v>19833</v>
      </c>
      <c r="DY325">
        <v>768</v>
      </c>
      <c r="DZ325">
        <v>4056</v>
      </c>
      <c r="EA325" t="s">
        <v>208</v>
      </c>
      <c r="EB325">
        <v>659</v>
      </c>
      <c r="EC325">
        <v>3427</v>
      </c>
      <c r="ED325">
        <v>72</v>
      </c>
      <c r="EE325">
        <v>374</v>
      </c>
      <c r="EF325" t="s">
        <v>64</v>
      </c>
      <c r="EG325" t="s">
        <v>217</v>
      </c>
      <c r="EH325" t="s">
        <v>215</v>
      </c>
      <c r="EI325"/>
      <c r="EJ325">
        <v>80</v>
      </c>
      <c r="EK325">
        <v>416</v>
      </c>
      <c r="EL325" t="s">
        <v>64</v>
      </c>
      <c r="EM325" t="s">
        <v>358</v>
      </c>
      <c r="EN325" t="s">
        <v>252</v>
      </c>
      <c r="EO325"/>
      <c r="EP325">
        <v>97</v>
      </c>
      <c r="EQ325">
        <v>504</v>
      </c>
      <c r="ER325" t="s">
        <v>68</v>
      </c>
      <c r="ES325" t="s">
        <v>348</v>
      </c>
      <c r="ET325" t="s">
        <v>252</v>
      </c>
      <c r="EU325"/>
      <c r="EV325">
        <v>78</v>
      </c>
      <c r="EW325">
        <v>406</v>
      </c>
      <c r="EX325" t="s">
        <v>82</v>
      </c>
      <c r="EY325" t="s">
        <v>259</v>
      </c>
      <c r="EZ325" t="s">
        <v>252</v>
      </c>
      <c r="FA325"/>
      <c r="FB325">
        <v>128</v>
      </c>
      <c r="FC325">
        <v>666</v>
      </c>
      <c r="FD325" t="s">
        <v>78</v>
      </c>
      <c r="FE325" t="s">
        <v>412</v>
      </c>
      <c r="FF325" t="s">
        <v>254</v>
      </c>
      <c r="FG325"/>
      <c r="FH325">
        <v>204</v>
      </c>
      <c r="FI325">
        <v>1061</v>
      </c>
      <c r="FJ325" t="s">
        <v>80</v>
      </c>
      <c r="FK325" t="s">
        <v>484</v>
      </c>
      <c r="FL325" t="s">
        <v>254</v>
      </c>
      <c r="FM325"/>
      <c r="FN325">
        <v>0</v>
      </c>
      <c r="FO325">
        <v>0</v>
      </c>
      <c r="FP325" t="s">
        <v>208</v>
      </c>
      <c r="FQ325">
        <v>109</v>
      </c>
      <c r="FR325">
        <v>629</v>
      </c>
      <c r="FS325">
        <v>15</v>
      </c>
      <c r="FT325">
        <v>78</v>
      </c>
      <c r="FU325" t="s">
        <v>156</v>
      </c>
      <c r="FV325" t="s">
        <v>1421</v>
      </c>
      <c r="FW325" t="s">
        <v>228</v>
      </c>
      <c r="FX325" t="s">
        <v>1421</v>
      </c>
      <c r="FY325" t="s">
        <v>215</v>
      </c>
      <c r="FZ325"/>
      <c r="GA325">
        <v>13</v>
      </c>
      <c r="GB325">
        <v>68</v>
      </c>
      <c r="GC325" t="s">
        <v>156</v>
      </c>
      <c r="GD325" t="s">
        <v>1421</v>
      </c>
      <c r="GE325" t="s">
        <v>218</v>
      </c>
      <c r="GF325" t="s">
        <v>1421</v>
      </c>
      <c r="GG325" t="s">
        <v>252</v>
      </c>
      <c r="GH325"/>
      <c r="GI325">
        <v>10</v>
      </c>
      <c r="GJ325">
        <v>52</v>
      </c>
      <c r="GK325" t="s">
        <v>154</v>
      </c>
      <c r="GL325" t="s">
        <v>1421</v>
      </c>
      <c r="GM325" t="s">
        <v>1712</v>
      </c>
      <c r="GN325" t="s">
        <v>1421</v>
      </c>
      <c r="GO325" t="s">
        <v>252</v>
      </c>
      <c r="GP325"/>
      <c r="GQ325">
        <v>12</v>
      </c>
      <c r="GR325">
        <v>62</v>
      </c>
      <c r="GS325" t="s">
        <v>158</v>
      </c>
      <c r="GT325" t="s">
        <v>1421</v>
      </c>
      <c r="GU325" t="s">
        <v>381</v>
      </c>
      <c r="GV325" t="s">
        <v>1421</v>
      </c>
      <c r="GW325" t="s">
        <v>252</v>
      </c>
      <c r="GX325"/>
      <c r="GY325">
        <v>23</v>
      </c>
      <c r="GZ325">
        <v>120</v>
      </c>
      <c r="HA325" t="s">
        <v>151</v>
      </c>
      <c r="HB325" t="s">
        <v>1421</v>
      </c>
      <c r="HC325" t="s">
        <v>250</v>
      </c>
      <c r="HD325" t="s">
        <v>1421</v>
      </c>
      <c r="HE325" t="s">
        <v>254</v>
      </c>
      <c r="HF325"/>
      <c r="HG325">
        <v>36</v>
      </c>
      <c r="HH325">
        <v>249</v>
      </c>
      <c r="HI325" t="s">
        <v>154</v>
      </c>
      <c r="HJ325" t="s">
        <v>1421</v>
      </c>
      <c r="HK325" t="s">
        <v>245</v>
      </c>
      <c r="HL325" t="s">
        <v>1421</v>
      </c>
      <c r="HM325" t="s">
        <v>254</v>
      </c>
      <c r="HN325"/>
      <c r="HO325">
        <v>0</v>
      </c>
      <c r="HP325">
        <v>0</v>
      </c>
      <c r="HQ325">
        <v>424</v>
      </c>
      <c r="HR325">
        <v>2226</v>
      </c>
      <c r="HS325">
        <v>194</v>
      </c>
      <c r="HT325">
        <v>1029</v>
      </c>
      <c r="HU325">
        <v>150</v>
      </c>
      <c r="HV325">
        <v>801</v>
      </c>
      <c r="HW325">
        <v>0</v>
      </c>
      <c r="HX325">
        <v>0</v>
      </c>
      <c r="HY325" t="s">
        <v>208</v>
      </c>
      <c r="HZ325">
        <v>37</v>
      </c>
      <c r="IA325">
        <v>192</v>
      </c>
      <c r="IB325" t="s">
        <v>208</v>
      </c>
      <c r="IC325" t="s">
        <v>64</v>
      </c>
      <c r="ID325" t="s">
        <v>217</v>
      </c>
      <c r="IE325" t="s">
        <v>208</v>
      </c>
      <c r="IF325" t="s">
        <v>158</v>
      </c>
      <c r="IG325" t="s">
        <v>208</v>
      </c>
      <c r="IH325">
        <v>7</v>
      </c>
      <c r="II325">
        <v>36</v>
      </c>
      <c r="IJ325" t="s">
        <v>208</v>
      </c>
      <c r="IK325" t="s">
        <v>238</v>
      </c>
      <c r="IL325" t="s">
        <v>230</v>
      </c>
      <c r="IM325" t="s">
        <v>230</v>
      </c>
      <c r="IN325" t="s">
        <v>1713</v>
      </c>
    </row>
    <row r="326" spans="1:248" hidden="1" x14ac:dyDescent="0.25">
      <c r="A326" t="s">
        <v>71</v>
      </c>
      <c r="B326" t="s">
        <v>72</v>
      </c>
      <c r="C326" t="s">
        <v>629</v>
      </c>
      <c r="D326" t="s">
        <v>630</v>
      </c>
      <c r="E326" t="s">
        <v>1200</v>
      </c>
      <c r="F326" t="s">
        <v>1201</v>
      </c>
      <c r="G326">
        <v>12</v>
      </c>
      <c r="H326">
        <v>12</v>
      </c>
      <c r="I326" t="s">
        <v>213</v>
      </c>
      <c r="J326">
        <v>0</v>
      </c>
      <c r="K326">
        <v>0</v>
      </c>
      <c r="L326">
        <v>0</v>
      </c>
      <c r="M326">
        <v>0</v>
      </c>
      <c r="N326" t="s">
        <v>1421</v>
      </c>
      <c r="O326" t="s">
        <v>1421</v>
      </c>
      <c r="P326">
        <v>0</v>
      </c>
      <c r="Q326">
        <v>0</v>
      </c>
      <c r="R326" t="s">
        <v>1421</v>
      </c>
      <c r="S326" t="s">
        <v>1421</v>
      </c>
      <c r="T326">
        <v>0</v>
      </c>
      <c r="U326">
        <v>0</v>
      </c>
      <c r="V326" t="s">
        <v>1421</v>
      </c>
      <c r="W326" t="s">
        <v>1421</v>
      </c>
      <c r="X326">
        <v>0</v>
      </c>
      <c r="Y326">
        <v>0</v>
      </c>
      <c r="Z326" t="s">
        <v>1421</v>
      </c>
      <c r="AA326" t="s">
        <v>1421</v>
      </c>
      <c r="AB326">
        <v>0</v>
      </c>
      <c r="AC326">
        <v>0</v>
      </c>
      <c r="AD326" t="s">
        <v>1421</v>
      </c>
      <c r="AE326" t="s">
        <v>1421</v>
      </c>
      <c r="AF326">
        <v>0</v>
      </c>
      <c r="AG326">
        <v>0</v>
      </c>
      <c r="AH326" t="s">
        <v>1421</v>
      </c>
      <c r="AI326" t="s">
        <v>1421</v>
      </c>
      <c r="AJ326">
        <v>0</v>
      </c>
      <c r="AK326">
        <v>0</v>
      </c>
      <c r="AL326" t="s">
        <v>1421</v>
      </c>
      <c r="AM326" t="s">
        <v>1421</v>
      </c>
      <c r="AN326">
        <v>0</v>
      </c>
      <c r="AO326">
        <v>0</v>
      </c>
      <c r="AP326" t="s">
        <v>213</v>
      </c>
      <c r="AQ326">
        <v>0</v>
      </c>
      <c r="AR326">
        <v>0</v>
      </c>
      <c r="AS326">
        <v>0</v>
      </c>
      <c r="AT326">
        <v>0</v>
      </c>
      <c r="AU326" t="s">
        <v>1421</v>
      </c>
      <c r="AV326" t="s">
        <v>1421</v>
      </c>
      <c r="AW326">
        <v>0</v>
      </c>
      <c r="AX326">
        <v>0</v>
      </c>
      <c r="AY326" t="s">
        <v>1421</v>
      </c>
      <c r="AZ326" t="s">
        <v>1421</v>
      </c>
      <c r="BA326">
        <v>0</v>
      </c>
      <c r="BB326">
        <v>0</v>
      </c>
      <c r="BC326" t="s">
        <v>1421</v>
      </c>
      <c r="BD326" t="s">
        <v>1421</v>
      </c>
      <c r="BE326">
        <v>0</v>
      </c>
      <c r="BF326">
        <v>0</v>
      </c>
      <c r="BG326" t="s">
        <v>1421</v>
      </c>
      <c r="BH326" t="s">
        <v>1421</v>
      </c>
      <c r="BI326">
        <v>0</v>
      </c>
      <c r="BJ326">
        <v>0</v>
      </c>
      <c r="BK326" t="s">
        <v>1421</v>
      </c>
      <c r="BL326" t="s">
        <v>1421</v>
      </c>
      <c r="BM326">
        <v>0</v>
      </c>
      <c r="BN326">
        <v>0</v>
      </c>
      <c r="BO326" t="s">
        <v>1421</v>
      </c>
      <c r="BP326" t="s">
        <v>1421</v>
      </c>
      <c r="BQ326">
        <v>0</v>
      </c>
      <c r="BR326">
        <v>0</v>
      </c>
      <c r="BS326">
        <v>0</v>
      </c>
      <c r="BT326">
        <v>0</v>
      </c>
      <c r="BU326">
        <v>0</v>
      </c>
      <c r="BV326" t="s">
        <v>213</v>
      </c>
      <c r="BW326" t="s">
        <v>1421</v>
      </c>
      <c r="BX326">
        <v>0</v>
      </c>
      <c r="BY326">
        <v>0</v>
      </c>
      <c r="BZ326">
        <v>0</v>
      </c>
      <c r="CA326">
        <v>0</v>
      </c>
      <c r="CB326">
        <v>0</v>
      </c>
      <c r="CC326" t="s">
        <v>213</v>
      </c>
      <c r="CD326" t="s">
        <v>1421</v>
      </c>
      <c r="CE326">
        <v>0</v>
      </c>
      <c r="CF326">
        <v>0</v>
      </c>
      <c r="CG326">
        <v>0</v>
      </c>
      <c r="CH326">
        <v>0</v>
      </c>
      <c r="CI326">
        <v>0</v>
      </c>
      <c r="CJ326" t="s">
        <v>213</v>
      </c>
      <c r="CK326" t="s">
        <v>1421</v>
      </c>
      <c r="CL326">
        <v>0</v>
      </c>
      <c r="CM326">
        <v>0</v>
      </c>
      <c r="CN326">
        <v>0</v>
      </c>
      <c r="CO326">
        <v>0</v>
      </c>
      <c r="CP326">
        <v>0</v>
      </c>
      <c r="CQ326" t="s">
        <v>213</v>
      </c>
      <c r="CR326" t="s">
        <v>1421</v>
      </c>
      <c r="CS326">
        <v>0</v>
      </c>
      <c r="CT326">
        <v>0</v>
      </c>
      <c r="CU326">
        <v>0</v>
      </c>
      <c r="CV326">
        <v>0</v>
      </c>
      <c r="CW326">
        <v>0</v>
      </c>
      <c r="CX326" t="s">
        <v>213</v>
      </c>
      <c r="CY326" t="s">
        <v>1421</v>
      </c>
      <c r="CZ326">
        <v>0</v>
      </c>
      <c r="DA326">
        <v>0</v>
      </c>
      <c r="DB326">
        <v>0</v>
      </c>
      <c r="DC326">
        <v>0</v>
      </c>
      <c r="DD326">
        <v>0</v>
      </c>
      <c r="DE326" t="s">
        <v>213</v>
      </c>
      <c r="DF326" t="s">
        <v>1421</v>
      </c>
      <c r="DG326">
        <v>0</v>
      </c>
      <c r="DH326">
        <v>0</v>
      </c>
      <c r="DI326">
        <v>0</v>
      </c>
      <c r="DJ326">
        <v>0</v>
      </c>
      <c r="DK326">
        <v>0</v>
      </c>
      <c r="DL326" t="s">
        <v>213</v>
      </c>
      <c r="DM326" t="s">
        <v>1421</v>
      </c>
      <c r="DN326">
        <v>0</v>
      </c>
      <c r="DO326">
        <v>0</v>
      </c>
      <c r="DP326">
        <v>0</v>
      </c>
      <c r="DQ326">
        <v>0</v>
      </c>
      <c r="DR326">
        <v>0</v>
      </c>
      <c r="DS326">
        <v>0</v>
      </c>
      <c r="DT326" t="s">
        <v>213</v>
      </c>
      <c r="DU326">
        <v>0</v>
      </c>
      <c r="DV326">
        <v>0</v>
      </c>
      <c r="DW326">
        <v>5774</v>
      </c>
      <c r="DX326">
        <v>28970</v>
      </c>
      <c r="DY326">
        <v>56</v>
      </c>
      <c r="DZ326">
        <v>296</v>
      </c>
      <c r="EA326" t="s">
        <v>213</v>
      </c>
      <c r="EB326">
        <v>0</v>
      </c>
      <c r="EC326">
        <v>0</v>
      </c>
      <c r="ED326">
        <v>0</v>
      </c>
      <c r="EE326">
        <v>0</v>
      </c>
      <c r="EF326" t="s">
        <v>1421</v>
      </c>
      <c r="EG326" t="s">
        <v>1421</v>
      </c>
      <c r="EH326" t="s">
        <v>1421</v>
      </c>
      <c r="EI326" t="s">
        <v>1421</v>
      </c>
      <c r="EJ326">
        <v>0</v>
      </c>
      <c r="EK326">
        <v>0</v>
      </c>
      <c r="EL326" t="s">
        <v>1421</v>
      </c>
      <c r="EM326" t="s">
        <v>1421</v>
      </c>
      <c r="EN326" t="s">
        <v>1421</v>
      </c>
      <c r="EO326" t="s">
        <v>1421</v>
      </c>
      <c r="EP326">
        <v>0</v>
      </c>
      <c r="EQ326">
        <v>0</v>
      </c>
      <c r="ER326" t="s">
        <v>1421</v>
      </c>
      <c r="ES326" t="s">
        <v>1421</v>
      </c>
      <c r="ET326" t="s">
        <v>1421</v>
      </c>
      <c r="EU326" t="s">
        <v>1421</v>
      </c>
      <c r="EV326">
        <v>0</v>
      </c>
      <c r="EW326">
        <v>0</v>
      </c>
      <c r="EX326" t="s">
        <v>1421</v>
      </c>
      <c r="EY326" t="s">
        <v>1421</v>
      </c>
      <c r="EZ326" t="s">
        <v>1421</v>
      </c>
      <c r="FA326" t="s">
        <v>1421</v>
      </c>
      <c r="FB326">
        <v>0</v>
      </c>
      <c r="FC326">
        <v>0</v>
      </c>
      <c r="FD326" t="s">
        <v>1421</v>
      </c>
      <c r="FE326" t="s">
        <v>1421</v>
      </c>
      <c r="FF326" t="s">
        <v>1421</v>
      </c>
      <c r="FG326" t="s">
        <v>1421</v>
      </c>
      <c r="FH326">
        <v>0</v>
      </c>
      <c r="FI326">
        <v>0</v>
      </c>
      <c r="FJ326" t="s">
        <v>1421</v>
      </c>
      <c r="FK326" t="s">
        <v>1421</v>
      </c>
      <c r="FL326" t="s">
        <v>1421</v>
      </c>
      <c r="FM326" t="s">
        <v>1421</v>
      </c>
      <c r="FN326">
        <v>0</v>
      </c>
      <c r="FO326">
        <v>0</v>
      </c>
      <c r="FP326" t="s">
        <v>208</v>
      </c>
      <c r="FQ326">
        <v>56</v>
      </c>
      <c r="FR326">
        <v>296</v>
      </c>
      <c r="FS326">
        <v>0</v>
      </c>
      <c r="FT326">
        <v>0</v>
      </c>
      <c r="FU326" t="s">
        <v>1421</v>
      </c>
      <c r="FV326" t="s">
        <v>1421</v>
      </c>
      <c r="FW326" t="s">
        <v>1421</v>
      </c>
      <c r="FX326" t="s">
        <v>1421</v>
      </c>
      <c r="FY326" t="s">
        <v>1421</v>
      </c>
      <c r="FZ326" t="s">
        <v>1421</v>
      </c>
      <c r="GA326">
        <v>0</v>
      </c>
      <c r="GB326">
        <v>0</v>
      </c>
      <c r="GC326" t="s">
        <v>1421</v>
      </c>
      <c r="GD326" t="s">
        <v>1421</v>
      </c>
      <c r="GE326" t="s">
        <v>1421</v>
      </c>
      <c r="GF326" t="s">
        <v>1421</v>
      </c>
      <c r="GG326" t="s">
        <v>1421</v>
      </c>
      <c r="GH326" t="s">
        <v>1421</v>
      </c>
      <c r="GI326">
        <v>0</v>
      </c>
      <c r="GJ326">
        <v>0</v>
      </c>
      <c r="GK326" t="s">
        <v>1421</v>
      </c>
      <c r="GL326" t="s">
        <v>1421</v>
      </c>
      <c r="GM326" t="s">
        <v>1421</v>
      </c>
      <c r="GN326" t="s">
        <v>1421</v>
      </c>
      <c r="GO326" t="s">
        <v>1421</v>
      </c>
      <c r="GP326" t="s">
        <v>1421</v>
      </c>
      <c r="GQ326">
        <v>0</v>
      </c>
      <c r="GR326">
        <v>0</v>
      </c>
      <c r="GS326" t="s">
        <v>1421</v>
      </c>
      <c r="GT326" t="s">
        <v>1421</v>
      </c>
      <c r="GU326" t="s">
        <v>1421</v>
      </c>
      <c r="GV326" t="s">
        <v>1421</v>
      </c>
      <c r="GW326" t="s">
        <v>1421</v>
      </c>
      <c r="GX326" t="s">
        <v>1421</v>
      </c>
      <c r="GY326">
        <v>36</v>
      </c>
      <c r="GZ326">
        <v>186</v>
      </c>
      <c r="HA326" t="s">
        <v>156</v>
      </c>
      <c r="HB326" t="s">
        <v>1421</v>
      </c>
      <c r="HC326" t="s">
        <v>1009</v>
      </c>
      <c r="HD326" t="s">
        <v>1421</v>
      </c>
      <c r="HE326" t="s">
        <v>215</v>
      </c>
      <c r="HF326"/>
      <c r="HG326">
        <v>20</v>
      </c>
      <c r="HH326">
        <v>110</v>
      </c>
      <c r="HI326" t="s">
        <v>156</v>
      </c>
      <c r="HJ326" t="s">
        <v>1421</v>
      </c>
      <c r="HK326" t="s">
        <v>228</v>
      </c>
      <c r="HL326" t="s">
        <v>1421</v>
      </c>
      <c r="HM326" t="s">
        <v>215</v>
      </c>
      <c r="HN326"/>
      <c r="HO326">
        <v>0</v>
      </c>
      <c r="HP326">
        <v>0</v>
      </c>
      <c r="HQ326">
        <v>20</v>
      </c>
      <c r="HR326">
        <v>110</v>
      </c>
      <c r="HS326">
        <v>36</v>
      </c>
      <c r="HT326">
        <v>186</v>
      </c>
      <c r="HU326">
        <v>0</v>
      </c>
      <c r="HV326">
        <v>0</v>
      </c>
      <c r="HW326">
        <v>0</v>
      </c>
      <c r="HX326">
        <v>0</v>
      </c>
      <c r="HY326" t="s">
        <v>208</v>
      </c>
      <c r="HZ326">
        <v>1320</v>
      </c>
      <c r="IA326">
        <v>6621</v>
      </c>
      <c r="IB326" t="s">
        <v>213</v>
      </c>
      <c r="IC326" t="s">
        <v>1421</v>
      </c>
      <c r="ID326" t="s">
        <v>1421</v>
      </c>
      <c r="IE326" t="s">
        <v>208</v>
      </c>
      <c r="IF326" t="s">
        <v>156</v>
      </c>
      <c r="IG326" t="s">
        <v>208</v>
      </c>
      <c r="IH326">
        <v>22</v>
      </c>
      <c r="II326">
        <v>113</v>
      </c>
      <c r="IJ326" t="s">
        <v>213</v>
      </c>
      <c r="IK326" t="s">
        <v>237</v>
      </c>
      <c r="IL326" t="s">
        <v>230</v>
      </c>
      <c r="IM326" t="s">
        <v>230</v>
      </c>
      <c r="IN326" t="s">
        <v>1714</v>
      </c>
    </row>
    <row r="327" spans="1:248" hidden="1" x14ac:dyDescent="0.25">
      <c r="A327" t="s">
        <v>71</v>
      </c>
      <c r="B327" t="s">
        <v>72</v>
      </c>
      <c r="C327" t="s">
        <v>742</v>
      </c>
      <c r="D327" t="s">
        <v>633</v>
      </c>
      <c r="E327" t="s">
        <v>1048</v>
      </c>
      <c r="F327" t="s">
        <v>1049</v>
      </c>
      <c r="G327">
        <v>12</v>
      </c>
      <c r="H327">
        <v>12</v>
      </c>
      <c r="I327" t="s">
        <v>208</v>
      </c>
      <c r="J327">
        <v>322</v>
      </c>
      <c r="K327">
        <v>1362</v>
      </c>
      <c r="L327">
        <v>80</v>
      </c>
      <c r="M327">
        <v>347</v>
      </c>
      <c r="N327" t="s">
        <v>80</v>
      </c>
      <c r="O327" t="s">
        <v>481</v>
      </c>
      <c r="P327">
        <v>68</v>
      </c>
      <c r="Q327">
        <v>280</v>
      </c>
      <c r="R327" t="s">
        <v>80</v>
      </c>
      <c r="S327" t="s">
        <v>481</v>
      </c>
      <c r="T327">
        <v>28</v>
      </c>
      <c r="U327">
        <v>127</v>
      </c>
      <c r="V327" t="s">
        <v>72</v>
      </c>
      <c r="W327" t="s">
        <v>630</v>
      </c>
      <c r="X327">
        <v>32</v>
      </c>
      <c r="Y327">
        <v>132</v>
      </c>
      <c r="Z327" t="s">
        <v>72</v>
      </c>
      <c r="AA327" t="s">
        <v>630</v>
      </c>
      <c r="AB327">
        <v>40</v>
      </c>
      <c r="AC327">
        <v>172</v>
      </c>
      <c r="AD327" t="s">
        <v>72</v>
      </c>
      <c r="AE327" t="s">
        <v>630</v>
      </c>
      <c r="AF327">
        <v>29</v>
      </c>
      <c r="AG327">
        <v>109</v>
      </c>
      <c r="AH327" t="s">
        <v>72</v>
      </c>
      <c r="AI327" t="s">
        <v>633</v>
      </c>
      <c r="AJ327">
        <v>45</v>
      </c>
      <c r="AK327">
        <v>195</v>
      </c>
      <c r="AL327" t="s">
        <v>72</v>
      </c>
      <c r="AM327" t="s">
        <v>633</v>
      </c>
      <c r="AN327">
        <v>0</v>
      </c>
      <c r="AO327">
        <v>0</v>
      </c>
      <c r="AP327" t="s">
        <v>213</v>
      </c>
      <c r="AQ327">
        <v>0</v>
      </c>
      <c r="AR327">
        <v>0</v>
      </c>
      <c r="AS327">
        <v>0</v>
      </c>
      <c r="AT327">
        <v>0</v>
      </c>
      <c r="AU327" t="s">
        <v>1421</v>
      </c>
      <c r="AV327" t="s">
        <v>1421</v>
      </c>
      <c r="AW327">
        <v>0</v>
      </c>
      <c r="AX327">
        <v>0</v>
      </c>
      <c r="AY327" t="s">
        <v>1421</v>
      </c>
      <c r="AZ327" t="s">
        <v>1421</v>
      </c>
      <c r="BA327">
        <v>0</v>
      </c>
      <c r="BB327">
        <v>0</v>
      </c>
      <c r="BC327" t="s">
        <v>1421</v>
      </c>
      <c r="BD327" t="s">
        <v>1421</v>
      </c>
      <c r="BE327">
        <v>0</v>
      </c>
      <c r="BF327">
        <v>0</v>
      </c>
      <c r="BG327" t="s">
        <v>1421</v>
      </c>
      <c r="BH327" t="s">
        <v>1421</v>
      </c>
      <c r="BI327">
        <v>0</v>
      </c>
      <c r="BJ327">
        <v>0</v>
      </c>
      <c r="BK327" t="s">
        <v>1421</v>
      </c>
      <c r="BL327" t="s">
        <v>1421</v>
      </c>
      <c r="BM327">
        <v>0</v>
      </c>
      <c r="BN327">
        <v>0</v>
      </c>
      <c r="BO327" t="s">
        <v>1421</v>
      </c>
      <c r="BP327" t="s">
        <v>1421</v>
      </c>
      <c r="BQ327">
        <v>0</v>
      </c>
      <c r="BR327">
        <v>0</v>
      </c>
      <c r="BS327">
        <v>347</v>
      </c>
      <c r="BT327">
        <v>0</v>
      </c>
      <c r="BU327">
        <v>0</v>
      </c>
      <c r="BV327" t="s">
        <v>213</v>
      </c>
      <c r="BW327" t="s">
        <v>1421</v>
      </c>
      <c r="BX327">
        <v>0</v>
      </c>
      <c r="BY327">
        <v>0</v>
      </c>
      <c r="BZ327">
        <v>280</v>
      </c>
      <c r="CA327">
        <v>0</v>
      </c>
      <c r="CB327">
        <v>0</v>
      </c>
      <c r="CC327" t="s">
        <v>213</v>
      </c>
      <c r="CD327" t="s">
        <v>1421</v>
      </c>
      <c r="CE327">
        <v>0</v>
      </c>
      <c r="CF327">
        <v>0</v>
      </c>
      <c r="CG327">
        <v>0</v>
      </c>
      <c r="CH327">
        <v>127</v>
      </c>
      <c r="CI327">
        <v>0</v>
      </c>
      <c r="CJ327" t="s">
        <v>213</v>
      </c>
      <c r="CK327" t="s">
        <v>1421</v>
      </c>
      <c r="CL327">
        <v>0</v>
      </c>
      <c r="CM327">
        <v>0</v>
      </c>
      <c r="CN327">
        <v>0</v>
      </c>
      <c r="CO327">
        <v>0</v>
      </c>
      <c r="CP327">
        <v>132</v>
      </c>
      <c r="CQ327" t="s">
        <v>213</v>
      </c>
      <c r="CR327" t="s">
        <v>1421</v>
      </c>
      <c r="CS327">
        <v>0</v>
      </c>
      <c r="CT327">
        <v>0</v>
      </c>
      <c r="CU327">
        <v>0</v>
      </c>
      <c r="CV327">
        <v>0</v>
      </c>
      <c r="CW327">
        <v>172</v>
      </c>
      <c r="CX327" t="s">
        <v>213</v>
      </c>
      <c r="CY327" t="s">
        <v>1421</v>
      </c>
      <c r="CZ327">
        <v>0</v>
      </c>
      <c r="DA327">
        <v>0</v>
      </c>
      <c r="DB327">
        <v>0</v>
      </c>
      <c r="DC327">
        <v>0</v>
      </c>
      <c r="DD327">
        <v>109</v>
      </c>
      <c r="DE327" t="s">
        <v>213</v>
      </c>
      <c r="DF327" t="s">
        <v>1421</v>
      </c>
      <c r="DG327">
        <v>0</v>
      </c>
      <c r="DH327">
        <v>0</v>
      </c>
      <c r="DI327">
        <v>0</v>
      </c>
      <c r="DJ327">
        <v>0</v>
      </c>
      <c r="DK327">
        <v>195</v>
      </c>
      <c r="DL327" t="s">
        <v>213</v>
      </c>
      <c r="DM327" t="s">
        <v>1421</v>
      </c>
      <c r="DN327">
        <v>0</v>
      </c>
      <c r="DO327">
        <v>0</v>
      </c>
      <c r="DP327">
        <v>0</v>
      </c>
      <c r="DQ327">
        <v>0</v>
      </c>
      <c r="DR327">
        <v>322</v>
      </c>
      <c r="DS327">
        <v>1362</v>
      </c>
      <c r="DT327" t="s">
        <v>213</v>
      </c>
      <c r="DU327">
        <v>0</v>
      </c>
      <c r="DV327">
        <v>0</v>
      </c>
      <c r="DW327">
        <v>1290</v>
      </c>
      <c r="DX327">
        <v>5556</v>
      </c>
      <c r="DY327">
        <v>106</v>
      </c>
      <c r="DZ327">
        <v>560</v>
      </c>
      <c r="EA327" t="s">
        <v>208</v>
      </c>
      <c r="EB327">
        <v>100</v>
      </c>
      <c r="EC327">
        <v>531</v>
      </c>
      <c r="ED327">
        <v>10</v>
      </c>
      <c r="EE327">
        <v>49</v>
      </c>
      <c r="EF327" t="s">
        <v>80</v>
      </c>
      <c r="EG327" t="s">
        <v>481</v>
      </c>
      <c r="EH327" t="s">
        <v>215</v>
      </c>
      <c r="EI327"/>
      <c r="EJ327">
        <v>40</v>
      </c>
      <c r="EK327">
        <v>220</v>
      </c>
      <c r="EL327" t="s">
        <v>80</v>
      </c>
      <c r="EM327" t="s">
        <v>481</v>
      </c>
      <c r="EN327" t="s">
        <v>215</v>
      </c>
      <c r="EO327"/>
      <c r="EP327">
        <v>25</v>
      </c>
      <c r="EQ327">
        <v>130</v>
      </c>
      <c r="ER327" t="s">
        <v>80</v>
      </c>
      <c r="ES327" t="s">
        <v>481</v>
      </c>
      <c r="ET327" t="s">
        <v>215</v>
      </c>
      <c r="EU327"/>
      <c r="EV327">
        <v>10</v>
      </c>
      <c r="EW327">
        <v>52</v>
      </c>
      <c r="EX327" t="s">
        <v>80</v>
      </c>
      <c r="EY327" t="s">
        <v>481</v>
      </c>
      <c r="EZ327" t="s">
        <v>215</v>
      </c>
      <c r="FA327"/>
      <c r="FB327">
        <v>12</v>
      </c>
      <c r="FC327">
        <v>62</v>
      </c>
      <c r="FD327" t="s">
        <v>72</v>
      </c>
      <c r="FE327" t="s">
        <v>633</v>
      </c>
      <c r="FF327" t="s">
        <v>252</v>
      </c>
      <c r="FG327"/>
      <c r="FH327">
        <v>3</v>
      </c>
      <c r="FI327">
        <v>18</v>
      </c>
      <c r="FJ327" t="s">
        <v>72</v>
      </c>
      <c r="FK327" t="s">
        <v>633</v>
      </c>
      <c r="FL327" t="s">
        <v>215</v>
      </c>
      <c r="FM327"/>
      <c r="FN327">
        <v>0</v>
      </c>
      <c r="FO327">
        <v>0</v>
      </c>
      <c r="FP327" t="s">
        <v>208</v>
      </c>
      <c r="FQ327">
        <v>6</v>
      </c>
      <c r="FR327">
        <v>29</v>
      </c>
      <c r="FS327">
        <v>0</v>
      </c>
      <c r="FT327">
        <v>0</v>
      </c>
      <c r="FU327" t="s">
        <v>1421</v>
      </c>
      <c r="FV327" t="s">
        <v>1421</v>
      </c>
      <c r="FW327" t="s">
        <v>1421</v>
      </c>
      <c r="FX327" t="s">
        <v>1421</v>
      </c>
      <c r="FY327" t="s">
        <v>1421</v>
      </c>
      <c r="FZ327" t="s">
        <v>1421</v>
      </c>
      <c r="GA327">
        <v>1</v>
      </c>
      <c r="GB327">
        <v>3</v>
      </c>
      <c r="GC327" t="s">
        <v>156</v>
      </c>
      <c r="GD327" t="s">
        <v>1421</v>
      </c>
      <c r="GE327" t="s">
        <v>228</v>
      </c>
      <c r="GF327" t="s">
        <v>1421</v>
      </c>
      <c r="GG327" t="s">
        <v>215</v>
      </c>
      <c r="GH327"/>
      <c r="GI327">
        <v>1</v>
      </c>
      <c r="GJ327">
        <v>6</v>
      </c>
      <c r="GK327" t="s">
        <v>156</v>
      </c>
      <c r="GL327" t="s">
        <v>1421</v>
      </c>
      <c r="GM327" t="s">
        <v>651</v>
      </c>
      <c r="GN327" t="s">
        <v>1421</v>
      </c>
      <c r="GO327" t="s">
        <v>215</v>
      </c>
      <c r="GP327"/>
      <c r="GQ327">
        <v>2</v>
      </c>
      <c r="GR327">
        <v>9</v>
      </c>
      <c r="GS327" t="s">
        <v>156</v>
      </c>
      <c r="GT327" t="s">
        <v>1421</v>
      </c>
      <c r="GU327" t="s">
        <v>651</v>
      </c>
      <c r="GV327" t="s">
        <v>1421</v>
      </c>
      <c r="GW327" t="s">
        <v>215</v>
      </c>
      <c r="GX327"/>
      <c r="GY327">
        <v>1</v>
      </c>
      <c r="GZ327">
        <v>5</v>
      </c>
      <c r="HA327" t="s">
        <v>156</v>
      </c>
      <c r="HB327" t="s">
        <v>1421</v>
      </c>
      <c r="HC327" t="s">
        <v>1008</v>
      </c>
      <c r="HD327" t="s">
        <v>1421</v>
      </c>
      <c r="HE327" t="s">
        <v>215</v>
      </c>
      <c r="HF327"/>
      <c r="HG327">
        <v>1</v>
      </c>
      <c r="HH327">
        <v>6</v>
      </c>
      <c r="HI327" t="s">
        <v>156</v>
      </c>
      <c r="HJ327" t="s">
        <v>1421</v>
      </c>
      <c r="HK327" t="s">
        <v>1008</v>
      </c>
      <c r="HL327" t="s">
        <v>1421</v>
      </c>
      <c r="HM327" t="s">
        <v>215</v>
      </c>
      <c r="HN327"/>
      <c r="HO327">
        <v>0</v>
      </c>
      <c r="HP327">
        <v>0</v>
      </c>
      <c r="HQ327">
        <v>106</v>
      </c>
      <c r="HR327">
        <v>560</v>
      </c>
      <c r="HS327">
        <v>0</v>
      </c>
      <c r="HT327">
        <v>0</v>
      </c>
      <c r="HU327">
        <v>0</v>
      </c>
      <c r="HV327">
        <v>0</v>
      </c>
      <c r="HW327">
        <v>0</v>
      </c>
      <c r="HX327">
        <v>0</v>
      </c>
      <c r="HY327" t="s">
        <v>208</v>
      </c>
      <c r="HZ327">
        <v>15</v>
      </c>
      <c r="IA327">
        <v>62</v>
      </c>
      <c r="IB327" t="s">
        <v>208</v>
      </c>
      <c r="IC327" t="s">
        <v>80</v>
      </c>
      <c r="ID327" t="s">
        <v>481</v>
      </c>
      <c r="IE327" t="s">
        <v>208</v>
      </c>
      <c r="IF327" t="s">
        <v>156</v>
      </c>
      <c r="IG327" t="s">
        <v>208</v>
      </c>
      <c r="IH327">
        <v>30</v>
      </c>
      <c r="II327">
        <v>154</v>
      </c>
      <c r="IJ327" t="s">
        <v>213</v>
      </c>
      <c r="IK327" t="s">
        <v>237</v>
      </c>
      <c r="IL327" t="s">
        <v>230</v>
      </c>
      <c r="IM327" t="s">
        <v>238</v>
      </c>
      <c r="IN327" t="s">
        <v>1715</v>
      </c>
    </row>
    <row r="328" spans="1:248" hidden="1" x14ac:dyDescent="0.25">
      <c r="A328" t="s">
        <v>67</v>
      </c>
      <c r="B328" t="s">
        <v>68</v>
      </c>
      <c r="C328" t="s">
        <v>246</v>
      </c>
      <c r="D328" t="s">
        <v>247</v>
      </c>
      <c r="E328" t="s">
        <v>935</v>
      </c>
      <c r="F328" t="s">
        <v>936</v>
      </c>
      <c r="G328">
        <v>12</v>
      </c>
      <c r="H328">
        <v>12</v>
      </c>
      <c r="I328" t="s">
        <v>208</v>
      </c>
      <c r="J328">
        <v>103</v>
      </c>
      <c r="K328">
        <v>618</v>
      </c>
      <c r="L328">
        <v>0</v>
      </c>
      <c r="M328">
        <v>0</v>
      </c>
      <c r="N328" t="s">
        <v>1421</v>
      </c>
      <c r="O328" t="s">
        <v>1421</v>
      </c>
      <c r="P328">
        <v>0</v>
      </c>
      <c r="Q328">
        <v>0</v>
      </c>
      <c r="R328" t="s">
        <v>1421</v>
      </c>
      <c r="S328" t="s">
        <v>1421</v>
      </c>
      <c r="T328">
        <v>0</v>
      </c>
      <c r="U328">
        <v>0</v>
      </c>
      <c r="V328" t="s">
        <v>1421</v>
      </c>
      <c r="W328" t="s">
        <v>1421</v>
      </c>
      <c r="X328">
        <v>0</v>
      </c>
      <c r="Y328">
        <v>0</v>
      </c>
      <c r="Z328" t="s">
        <v>1421</v>
      </c>
      <c r="AA328" t="s">
        <v>1421</v>
      </c>
      <c r="AB328">
        <v>0</v>
      </c>
      <c r="AC328">
        <v>0</v>
      </c>
      <c r="AD328" t="s">
        <v>1421</v>
      </c>
      <c r="AE328" t="s">
        <v>1421</v>
      </c>
      <c r="AF328">
        <v>17</v>
      </c>
      <c r="AG328">
        <v>102</v>
      </c>
      <c r="AH328" t="s">
        <v>68</v>
      </c>
      <c r="AI328" t="s">
        <v>247</v>
      </c>
      <c r="AJ328">
        <v>86</v>
      </c>
      <c r="AK328">
        <v>516</v>
      </c>
      <c r="AL328" t="s">
        <v>68</v>
      </c>
      <c r="AM328" t="s">
        <v>247</v>
      </c>
      <c r="AN328">
        <v>0</v>
      </c>
      <c r="AO328">
        <v>0</v>
      </c>
      <c r="AP328" t="s">
        <v>213</v>
      </c>
      <c r="AQ328">
        <v>0</v>
      </c>
      <c r="AR328">
        <v>0</v>
      </c>
      <c r="AS328">
        <v>0</v>
      </c>
      <c r="AT328">
        <v>0</v>
      </c>
      <c r="AU328" t="s">
        <v>1421</v>
      </c>
      <c r="AV328" t="s">
        <v>1421</v>
      </c>
      <c r="AW328">
        <v>0</v>
      </c>
      <c r="AX328">
        <v>0</v>
      </c>
      <c r="AY328" t="s">
        <v>1421</v>
      </c>
      <c r="AZ328" t="s">
        <v>1421</v>
      </c>
      <c r="BA328">
        <v>0</v>
      </c>
      <c r="BB328">
        <v>0</v>
      </c>
      <c r="BC328" t="s">
        <v>1421</v>
      </c>
      <c r="BD328" t="s">
        <v>1421</v>
      </c>
      <c r="BE328">
        <v>0</v>
      </c>
      <c r="BF328">
        <v>0</v>
      </c>
      <c r="BG328" t="s">
        <v>1421</v>
      </c>
      <c r="BH328" t="s">
        <v>1421</v>
      </c>
      <c r="BI328">
        <v>0</v>
      </c>
      <c r="BJ328">
        <v>0</v>
      </c>
      <c r="BK328" t="s">
        <v>1421</v>
      </c>
      <c r="BL328" t="s">
        <v>1421</v>
      </c>
      <c r="BM328">
        <v>0</v>
      </c>
      <c r="BN328">
        <v>0</v>
      </c>
      <c r="BO328" t="s">
        <v>1421</v>
      </c>
      <c r="BP328" t="s">
        <v>1421</v>
      </c>
      <c r="BQ328">
        <v>0</v>
      </c>
      <c r="BR328">
        <v>0</v>
      </c>
      <c r="BS328">
        <v>0</v>
      </c>
      <c r="BT328">
        <v>0</v>
      </c>
      <c r="BU328">
        <v>0</v>
      </c>
      <c r="BV328" t="s">
        <v>213</v>
      </c>
      <c r="BW328" t="s">
        <v>1421</v>
      </c>
      <c r="BX328">
        <v>0</v>
      </c>
      <c r="BY328">
        <v>0</v>
      </c>
      <c r="BZ328">
        <v>0</v>
      </c>
      <c r="CA328">
        <v>0</v>
      </c>
      <c r="CB328">
        <v>0</v>
      </c>
      <c r="CC328" t="s">
        <v>213</v>
      </c>
      <c r="CD328" t="s">
        <v>1421</v>
      </c>
      <c r="CE328">
        <v>0</v>
      </c>
      <c r="CF328">
        <v>0</v>
      </c>
      <c r="CG328">
        <v>0</v>
      </c>
      <c r="CH328">
        <v>0</v>
      </c>
      <c r="CI328">
        <v>0</v>
      </c>
      <c r="CJ328" t="s">
        <v>213</v>
      </c>
      <c r="CK328" t="s">
        <v>1421</v>
      </c>
      <c r="CL328">
        <v>0</v>
      </c>
      <c r="CM328">
        <v>0</v>
      </c>
      <c r="CN328">
        <v>0</v>
      </c>
      <c r="CO328">
        <v>0</v>
      </c>
      <c r="CP328">
        <v>0</v>
      </c>
      <c r="CQ328" t="s">
        <v>213</v>
      </c>
      <c r="CR328" t="s">
        <v>1421</v>
      </c>
      <c r="CS328">
        <v>0</v>
      </c>
      <c r="CT328">
        <v>0</v>
      </c>
      <c r="CU328">
        <v>0</v>
      </c>
      <c r="CV328">
        <v>0</v>
      </c>
      <c r="CW328">
        <v>0</v>
      </c>
      <c r="CX328" t="s">
        <v>213</v>
      </c>
      <c r="CY328" t="s">
        <v>1421</v>
      </c>
      <c r="CZ328">
        <v>0</v>
      </c>
      <c r="DA328">
        <v>0</v>
      </c>
      <c r="DB328">
        <v>102</v>
      </c>
      <c r="DC328">
        <v>0</v>
      </c>
      <c r="DD328">
        <v>0</v>
      </c>
      <c r="DE328" t="s">
        <v>213</v>
      </c>
      <c r="DF328" t="s">
        <v>1421</v>
      </c>
      <c r="DG328">
        <v>0</v>
      </c>
      <c r="DH328">
        <v>0</v>
      </c>
      <c r="DI328">
        <v>0</v>
      </c>
      <c r="DJ328">
        <v>516</v>
      </c>
      <c r="DK328">
        <v>0</v>
      </c>
      <c r="DL328" t="s">
        <v>213</v>
      </c>
      <c r="DM328" t="s">
        <v>1421</v>
      </c>
      <c r="DN328">
        <v>0</v>
      </c>
      <c r="DO328">
        <v>0</v>
      </c>
      <c r="DP328">
        <v>0</v>
      </c>
      <c r="DQ328">
        <v>0</v>
      </c>
      <c r="DR328">
        <v>103</v>
      </c>
      <c r="DS328">
        <v>618</v>
      </c>
      <c r="DT328" t="s">
        <v>213</v>
      </c>
      <c r="DU328">
        <v>0</v>
      </c>
      <c r="DV328">
        <v>0</v>
      </c>
      <c r="DW328">
        <v>573</v>
      </c>
      <c r="DX328">
        <v>3438</v>
      </c>
      <c r="DY328">
        <v>213</v>
      </c>
      <c r="DZ328">
        <v>1278</v>
      </c>
      <c r="EA328" t="s">
        <v>208</v>
      </c>
      <c r="EB328">
        <v>13</v>
      </c>
      <c r="EC328">
        <v>78</v>
      </c>
      <c r="ED328">
        <v>0</v>
      </c>
      <c r="EE328">
        <v>0</v>
      </c>
      <c r="EF328" t="s">
        <v>1421</v>
      </c>
      <c r="EG328" t="s">
        <v>1421</v>
      </c>
      <c r="EH328" t="s">
        <v>1421</v>
      </c>
      <c r="EI328" t="s">
        <v>1421</v>
      </c>
      <c r="EJ328">
        <v>0</v>
      </c>
      <c r="EK328">
        <v>0</v>
      </c>
      <c r="EL328" t="s">
        <v>1421</v>
      </c>
      <c r="EM328" t="s">
        <v>1421</v>
      </c>
      <c r="EN328" t="s">
        <v>1421</v>
      </c>
      <c r="EO328" t="s">
        <v>1421</v>
      </c>
      <c r="EP328">
        <v>0</v>
      </c>
      <c r="EQ328">
        <v>0</v>
      </c>
      <c r="ER328" t="s">
        <v>1421</v>
      </c>
      <c r="ES328" t="s">
        <v>1421</v>
      </c>
      <c r="ET328" t="s">
        <v>1421</v>
      </c>
      <c r="EU328" t="s">
        <v>1421</v>
      </c>
      <c r="EV328">
        <v>0</v>
      </c>
      <c r="EW328">
        <v>0</v>
      </c>
      <c r="EX328" t="s">
        <v>1421</v>
      </c>
      <c r="EY328" t="s">
        <v>1421</v>
      </c>
      <c r="EZ328" t="s">
        <v>1421</v>
      </c>
      <c r="FA328" t="s">
        <v>1421</v>
      </c>
      <c r="FB328">
        <v>10</v>
      </c>
      <c r="FC328">
        <v>60</v>
      </c>
      <c r="FD328" t="s">
        <v>68</v>
      </c>
      <c r="FE328" t="s">
        <v>300</v>
      </c>
      <c r="FF328" t="s">
        <v>252</v>
      </c>
      <c r="FG328"/>
      <c r="FH328">
        <v>3</v>
      </c>
      <c r="FI328">
        <v>18</v>
      </c>
      <c r="FJ328" t="s">
        <v>64</v>
      </c>
      <c r="FK328" t="s">
        <v>217</v>
      </c>
      <c r="FL328" t="s">
        <v>252</v>
      </c>
      <c r="FM328"/>
      <c r="FN328">
        <v>0</v>
      </c>
      <c r="FO328">
        <v>0</v>
      </c>
      <c r="FP328" t="s">
        <v>208</v>
      </c>
      <c r="FQ328">
        <v>200</v>
      </c>
      <c r="FR328">
        <v>1200</v>
      </c>
      <c r="FS328">
        <v>0</v>
      </c>
      <c r="FT328">
        <v>0</v>
      </c>
      <c r="FU328" t="s">
        <v>1421</v>
      </c>
      <c r="FV328" t="s">
        <v>1421</v>
      </c>
      <c r="FW328" t="s">
        <v>1421</v>
      </c>
      <c r="FX328" t="s">
        <v>1421</v>
      </c>
      <c r="FY328" t="s">
        <v>1421</v>
      </c>
      <c r="FZ328" t="s">
        <v>1421</v>
      </c>
      <c r="GA328">
        <v>25</v>
      </c>
      <c r="GB328">
        <v>150</v>
      </c>
      <c r="GC328" t="s">
        <v>151</v>
      </c>
      <c r="GD328" t="s">
        <v>1421</v>
      </c>
      <c r="GE328" t="s">
        <v>250</v>
      </c>
      <c r="GF328" t="s">
        <v>1421</v>
      </c>
      <c r="GG328" t="s">
        <v>215</v>
      </c>
      <c r="GH328"/>
      <c r="GI328">
        <v>23</v>
      </c>
      <c r="GJ328">
        <v>138</v>
      </c>
      <c r="GK328" t="s">
        <v>151</v>
      </c>
      <c r="GL328" t="s">
        <v>1421</v>
      </c>
      <c r="GM328" t="s">
        <v>250</v>
      </c>
      <c r="GN328" t="s">
        <v>1421</v>
      </c>
      <c r="GO328" t="s">
        <v>215</v>
      </c>
      <c r="GP328"/>
      <c r="GQ328">
        <v>30</v>
      </c>
      <c r="GR328">
        <v>180</v>
      </c>
      <c r="GS328" t="s">
        <v>151</v>
      </c>
      <c r="GT328" t="s">
        <v>1421</v>
      </c>
      <c r="GU328" t="s">
        <v>250</v>
      </c>
      <c r="GV328" t="s">
        <v>1421</v>
      </c>
      <c r="GW328" t="s">
        <v>215</v>
      </c>
      <c r="GX328"/>
      <c r="GY328">
        <v>18</v>
      </c>
      <c r="GZ328">
        <v>108</v>
      </c>
      <c r="HA328" t="s">
        <v>151</v>
      </c>
      <c r="HB328" t="s">
        <v>1421</v>
      </c>
      <c r="HC328" t="s">
        <v>250</v>
      </c>
      <c r="HD328" t="s">
        <v>1421</v>
      </c>
      <c r="HE328" t="s">
        <v>215</v>
      </c>
      <c r="HF328"/>
      <c r="HG328">
        <v>104</v>
      </c>
      <c r="HH328">
        <v>624</v>
      </c>
      <c r="HI328" t="s">
        <v>151</v>
      </c>
      <c r="HJ328" t="s">
        <v>1421</v>
      </c>
      <c r="HK328" t="s">
        <v>250</v>
      </c>
      <c r="HL328" t="s">
        <v>1421</v>
      </c>
      <c r="HM328" t="s">
        <v>215</v>
      </c>
      <c r="HN328"/>
      <c r="HO328">
        <v>0</v>
      </c>
      <c r="HP328">
        <v>0</v>
      </c>
      <c r="HQ328">
        <v>100</v>
      </c>
      <c r="HR328">
        <v>600</v>
      </c>
      <c r="HS328">
        <v>63</v>
      </c>
      <c r="HT328">
        <v>378</v>
      </c>
      <c r="HU328">
        <v>50</v>
      </c>
      <c r="HV328">
        <v>300</v>
      </c>
      <c r="HW328">
        <v>0</v>
      </c>
      <c r="HX328">
        <v>0</v>
      </c>
      <c r="HY328" t="s">
        <v>208</v>
      </c>
      <c r="HZ328">
        <v>345</v>
      </c>
      <c r="IA328">
        <v>1768</v>
      </c>
      <c r="IB328" t="s">
        <v>208</v>
      </c>
      <c r="IC328" t="s">
        <v>68</v>
      </c>
      <c r="ID328" t="s">
        <v>247</v>
      </c>
      <c r="IE328" t="s">
        <v>208</v>
      </c>
      <c r="IF328" t="s">
        <v>151</v>
      </c>
      <c r="IG328" t="s">
        <v>208</v>
      </c>
      <c r="IH328">
        <v>40</v>
      </c>
      <c r="II328">
        <v>205</v>
      </c>
      <c r="IJ328" t="s">
        <v>208</v>
      </c>
      <c r="IK328" t="s">
        <v>219</v>
      </c>
      <c r="IL328" t="s">
        <v>219</v>
      </c>
      <c r="IM328" t="s">
        <v>219</v>
      </c>
      <c r="IN328" t="s">
        <v>1716</v>
      </c>
    </row>
    <row r="329" spans="1:248" hidden="1" x14ac:dyDescent="0.25">
      <c r="A329" t="s">
        <v>71</v>
      </c>
      <c r="B329" t="s">
        <v>72</v>
      </c>
      <c r="C329" t="s">
        <v>629</v>
      </c>
      <c r="D329" t="s">
        <v>630</v>
      </c>
      <c r="E329" t="s">
        <v>1063</v>
      </c>
      <c r="F329" t="s">
        <v>1064</v>
      </c>
      <c r="G329">
        <v>12</v>
      </c>
      <c r="H329">
        <v>12</v>
      </c>
      <c r="I329" t="s">
        <v>213</v>
      </c>
      <c r="J329">
        <v>0</v>
      </c>
      <c r="K329">
        <v>0</v>
      </c>
      <c r="L329">
        <v>0</v>
      </c>
      <c r="M329">
        <v>0</v>
      </c>
      <c r="N329" t="s">
        <v>1421</v>
      </c>
      <c r="O329" t="s">
        <v>1421</v>
      </c>
      <c r="P329">
        <v>0</v>
      </c>
      <c r="Q329">
        <v>0</v>
      </c>
      <c r="R329" t="s">
        <v>1421</v>
      </c>
      <c r="S329" t="s">
        <v>1421</v>
      </c>
      <c r="T329">
        <v>0</v>
      </c>
      <c r="U329">
        <v>0</v>
      </c>
      <c r="V329" t="s">
        <v>1421</v>
      </c>
      <c r="W329" t="s">
        <v>1421</v>
      </c>
      <c r="X329">
        <v>0</v>
      </c>
      <c r="Y329">
        <v>0</v>
      </c>
      <c r="Z329" t="s">
        <v>1421</v>
      </c>
      <c r="AA329" t="s">
        <v>1421</v>
      </c>
      <c r="AB329">
        <v>0</v>
      </c>
      <c r="AC329">
        <v>0</v>
      </c>
      <c r="AD329" t="s">
        <v>1421</v>
      </c>
      <c r="AE329" t="s">
        <v>1421</v>
      </c>
      <c r="AF329">
        <v>0</v>
      </c>
      <c r="AG329">
        <v>0</v>
      </c>
      <c r="AH329" t="s">
        <v>1421</v>
      </c>
      <c r="AI329" t="s">
        <v>1421</v>
      </c>
      <c r="AJ329">
        <v>0</v>
      </c>
      <c r="AK329">
        <v>0</v>
      </c>
      <c r="AL329" t="s">
        <v>1421</v>
      </c>
      <c r="AM329" t="s">
        <v>1421</v>
      </c>
      <c r="AN329">
        <v>0</v>
      </c>
      <c r="AO329">
        <v>0</v>
      </c>
      <c r="AP329" t="s">
        <v>213</v>
      </c>
      <c r="AQ329">
        <v>0</v>
      </c>
      <c r="AR329">
        <v>0</v>
      </c>
      <c r="AS329">
        <v>0</v>
      </c>
      <c r="AT329">
        <v>0</v>
      </c>
      <c r="AU329" t="s">
        <v>1421</v>
      </c>
      <c r="AV329" t="s">
        <v>1421</v>
      </c>
      <c r="AW329">
        <v>0</v>
      </c>
      <c r="AX329">
        <v>0</v>
      </c>
      <c r="AY329" t="s">
        <v>1421</v>
      </c>
      <c r="AZ329" t="s">
        <v>1421</v>
      </c>
      <c r="BA329">
        <v>0</v>
      </c>
      <c r="BB329">
        <v>0</v>
      </c>
      <c r="BC329" t="s">
        <v>1421</v>
      </c>
      <c r="BD329" t="s">
        <v>1421</v>
      </c>
      <c r="BE329">
        <v>0</v>
      </c>
      <c r="BF329">
        <v>0</v>
      </c>
      <c r="BG329" t="s">
        <v>1421</v>
      </c>
      <c r="BH329" t="s">
        <v>1421</v>
      </c>
      <c r="BI329">
        <v>0</v>
      </c>
      <c r="BJ329">
        <v>0</v>
      </c>
      <c r="BK329" t="s">
        <v>1421</v>
      </c>
      <c r="BL329" t="s">
        <v>1421</v>
      </c>
      <c r="BM329">
        <v>0</v>
      </c>
      <c r="BN329">
        <v>0</v>
      </c>
      <c r="BO329" t="s">
        <v>1421</v>
      </c>
      <c r="BP329" t="s">
        <v>1421</v>
      </c>
      <c r="BQ329">
        <v>0</v>
      </c>
      <c r="BR329">
        <v>0</v>
      </c>
      <c r="BS329">
        <v>0</v>
      </c>
      <c r="BT329">
        <v>0</v>
      </c>
      <c r="BU329">
        <v>0</v>
      </c>
      <c r="BV329" t="s">
        <v>213</v>
      </c>
      <c r="BW329" t="s">
        <v>1421</v>
      </c>
      <c r="BX329">
        <v>0</v>
      </c>
      <c r="BY329">
        <v>0</v>
      </c>
      <c r="BZ329">
        <v>0</v>
      </c>
      <c r="CA329">
        <v>0</v>
      </c>
      <c r="CB329">
        <v>0</v>
      </c>
      <c r="CC329" t="s">
        <v>213</v>
      </c>
      <c r="CD329" t="s">
        <v>1421</v>
      </c>
      <c r="CE329">
        <v>0</v>
      </c>
      <c r="CF329">
        <v>0</v>
      </c>
      <c r="CG329">
        <v>0</v>
      </c>
      <c r="CH329">
        <v>0</v>
      </c>
      <c r="CI329">
        <v>0</v>
      </c>
      <c r="CJ329" t="s">
        <v>213</v>
      </c>
      <c r="CK329" t="s">
        <v>1421</v>
      </c>
      <c r="CL329">
        <v>0</v>
      </c>
      <c r="CM329">
        <v>0</v>
      </c>
      <c r="CN329">
        <v>0</v>
      </c>
      <c r="CO329">
        <v>0</v>
      </c>
      <c r="CP329">
        <v>0</v>
      </c>
      <c r="CQ329" t="s">
        <v>213</v>
      </c>
      <c r="CR329" t="s">
        <v>1421</v>
      </c>
      <c r="CS329">
        <v>0</v>
      </c>
      <c r="CT329">
        <v>0</v>
      </c>
      <c r="CU329">
        <v>0</v>
      </c>
      <c r="CV329">
        <v>0</v>
      </c>
      <c r="CW329">
        <v>0</v>
      </c>
      <c r="CX329" t="s">
        <v>213</v>
      </c>
      <c r="CY329" t="s">
        <v>1421</v>
      </c>
      <c r="CZ329">
        <v>0</v>
      </c>
      <c r="DA329">
        <v>0</v>
      </c>
      <c r="DB329">
        <v>0</v>
      </c>
      <c r="DC329">
        <v>0</v>
      </c>
      <c r="DD329">
        <v>0</v>
      </c>
      <c r="DE329" t="s">
        <v>213</v>
      </c>
      <c r="DF329" t="s">
        <v>1421</v>
      </c>
      <c r="DG329">
        <v>0</v>
      </c>
      <c r="DH329">
        <v>0</v>
      </c>
      <c r="DI329">
        <v>0</v>
      </c>
      <c r="DJ329">
        <v>0</v>
      </c>
      <c r="DK329">
        <v>0</v>
      </c>
      <c r="DL329" t="s">
        <v>213</v>
      </c>
      <c r="DM329" t="s">
        <v>1421</v>
      </c>
      <c r="DN329">
        <v>0</v>
      </c>
      <c r="DO329">
        <v>0</v>
      </c>
      <c r="DP329">
        <v>0</v>
      </c>
      <c r="DQ329">
        <v>0</v>
      </c>
      <c r="DR329">
        <v>0</v>
      </c>
      <c r="DS329">
        <v>0</v>
      </c>
      <c r="DT329" t="s">
        <v>213</v>
      </c>
      <c r="DU329">
        <v>0</v>
      </c>
      <c r="DV329">
        <v>0</v>
      </c>
      <c r="DW329">
        <v>6827</v>
      </c>
      <c r="DX329">
        <v>34117</v>
      </c>
      <c r="DY329">
        <v>42</v>
      </c>
      <c r="DZ329">
        <v>229</v>
      </c>
      <c r="EA329" t="s">
        <v>213</v>
      </c>
      <c r="EB329">
        <v>0</v>
      </c>
      <c r="EC329">
        <v>0</v>
      </c>
      <c r="ED329">
        <v>0</v>
      </c>
      <c r="EE329">
        <v>0</v>
      </c>
      <c r="EF329" t="s">
        <v>1421</v>
      </c>
      <c r="EG329" t="s">
        <v>1421</v>
      </c>
      <c r="EH329" t="s">
        <v>1421</v>
      </c>
      <c r="EI329" t="s">
        <v>1421</v>
      </c>
      <c r="EJ329">
        <v>0</v>
      </c>
      <c r="EK329">
        <v>0</v>
      </c>
      <c r="EL329" t="s">
        <v>1421</v>
      </c>
      <c r="EM329" t="s">
        <v>1421</v>
      </c>
      <c r="EN329" t="s">
        <v>1421</v>
      </c>
      <c r="EO329" t="s">
        <v>1421</v>
      </c>
      <c r="EP329">
        <v>0</v>
      </c>
      <c r="EQ329">
        <v>0</v>
      </c>
      <c r="ER329" t="s">
        <v>1421</v>
      </c>
      <c r="ES329" t="s">
        <v>1421</v>
      </c>
      <c r="ET329" t="s">
        <v>1421</v>
      </c>
      <c r="EU329" t="s">
        <v>1421</v>
      </c>
      <c r="EV329">
        <v>0</v>
      </c>
      <c r="EW329">
        <v>0</v>
      </c>
      <c r="EX329" t="s">
        <v>1421</v>
      </c>
      <c r="EY329" t="s">
        <v>1421</v>
      </c>
      <c r="EZ329" t="s">
        <v>1421</v>
      </c>
      <c r="FA329" t="s">
        <v>1421</v>
      </c>
      <c r="FB329">
        <v>0</v>
      </c>
      <c r="FC329">
        <v>0</v>
      </c>
      <c r="FD329" t="s">
        <v>1421</v>
      </c>
      <c r="FE329" t="s">
        <v>1421</v>
      </c>
      <c r="FF329" t="s">
        <v>1421</v>
      </c>
      <c r="FG329" t="s">
        <v>1421</v>
      </c>
      <c r="FH329">
        <v>0</v>
      </c>
      <c r="FI329">
        <v>0</v>
      </c>
      <c r="FJ329" t="s">
        <v>1421</v>
      </c>
      <c r="FK329" t="s">
        <v>1421</v>
      </c>
      <c r="FL329" t="s">
        <v>1421</v>
      </c>
      <c r="FM329" t="s">
        <v>1421</v>
      </c>
      <c r="FN329">
        <v>0</v>
      </c>
      <c r="FO329">
        <v>0</v>
      </c>
      <c r="FP329" t="s">
        <v>208</v>
      </c>
      <c r="FQ329">
        <v>42</v>
      </c>
      <c r="FR329">
        <v>229</v>
      </c>
      <c r="FS329">
        <v>0</v>
      </c>
      <c r="FT329">
        <v>0</v>
      </c>
      <c r="FU329" t="s">
        <v>1421</v>
      </c>
      <c r="FV329" t="s">
        <v>1421</v>
      </c>
      <c r="FW329" t="s">
        <v>1421</v>
      </c>
      <c r="FX329" t="s">
        <v>1421</v>
      </c>
      <c r="FY329" t="s">
        <v>1421</v>
      </c>
      <c r="FZ329" t="s">
        <v>1421</v>
      </c>
      <c r="GA329">
        <v>0</v>
      </c>
      <c r="GB329">
        <v>0</v>
      </c>
      <c r="GC329" t="s">
        <v>1421</v>
      </c>
      <c r="GD329" t="s">
        <v>1421</v>
      </c>
      <c r="GE329" t="s">
        <v>1421</v>
      </c>
      <c r="GF329" t="s">
        <v>1421</v>
      </c>
      <c r="GG329" t="s">
        <v>1421</v>
      </c>
      <c r="GH329" t="s">
        <v>1421</v>
      </c>
      <c r="GI329">
        <v>12</v>
      </c>
      <c r="GJ329">
        <v>63</v>
      </c>
      <c r="GK329" t="s">
        <v>156</v>
      </c>
      <c r="GL329" t="s">
        <v>1421</v>
      </c>
      <c r="GM329" t="s">
        <v>651</v>
      </c>
      <c r="GN329" t="s">
        <v>1421</v>
      </c>
      <c r="GO329" t="s">
        <v>215</v>
      </c>
      <c r="GP329"/>
      <c r="GQ329">
        <v>7</v>
      </c>
      <c r="GR329">
        <v>40</v>
      </c>
      <c r="GS329" t="s">
        <v>156</v>
      </c>
      <c r="GT329" t="s">
        <v>1421</v>
      </c>
      <c r="GU329" t="s">
        <v>228</v>
      </c>
      <c r="GV329" t="s">
        <v>1421</v>
      </c>
      <c r="GW329" t="s">
        <v>215</v>
      </c>
      <c r="GX329"/>
      <c r="GY329">
        <v>10</v>
      </c>
      <c r="GZ329">
        <v>62</v>
      </c>
      <c r="HA329" t="s">
        <v>156</v>
      </c>
      <c r="HB329" t="s">
        <v>1421</v>
      </c>
      <c r="HC329" t="s">
        <v>651</v>
      </c>
      <c r="HD329" t="s">
        <v>1421</v>
      </c>
      <c r="HE329" t="s">
        <v>215</v>
      </c>
      <c r="HF329"/>
      <c r="HG329">
        <v>13</v>
      </c>
      <c r="HH329">
        <v>64</v>
      </c>
      <c r="HI329" t="s">
        <v>156</v>
      </c>
      <c r="HJ329" t="s">
        <v>1421</v>
      </c>
      <c r="HK329" t="s">
        <v>228</v>
      </c>
      <c r="HL329" t="s">
        <v>1421</v>
      </c>
      <c r="HM329" t="s">
        <v>215</v>
      </c>
      <c r="HN329"/>
      <c r="HO329">
        <v>0</v>
      </c>
      <c r="HP329">
        <v>0</v>
      </c>
      <c r="HQ329">
        <v>0</v>
      </c>
      <c r="HR329">
        <v>0</v>
      </c>
      <c r="HS329">
        <v>0</v>
      </c>
      <c r="HT329">
        <v>0</v>
      </c>
      <c r="HU329">
        <v>42</v>
      </c>
      <c r="HV329">
        <v>229</v>
      </c>
      <c r="HW329">
        <v>0</v>
      </c>
      <c r="HX329">
        <v>0</v>
      </c>
      <c r="HY329" t="s">
        <v>208</v>
      </c>
      <c r="HZ329">
        <v>2173</v>
      </c>
      <c r="IA329">
        <v>10946</v>
      </c>
      <c r="IB329" t="s">
        <v>213</v>
      </c>
      <c r="IC329" t="s">
        <v>1421</v>
      </c>
      <c r="ID329" t="s">
        <v>1421</v>
      </c>
      <c r="IE329" t="s">
        <v>208</v>
      </c>
      <c r="IF329" t="s">
        <v>156</v>
      </c>
      <c r="IG329" t="s">
        <v>208</v>
      </c>
      <c r="IH329">
        <v>49</v>
      </c>
      <c r="II329">
        <v>251</v>
      </c>
      <c r="IJ329" t="s">
        <v>213</v>
      </c>
      <c r="IK329" t="s">
        <v>237</v>
      </c>
      <c r="IL329" t="s">
        <v>230</v>
      </c>
      <c r="IM329" t="s">
        <v>230</v>
      </c>
      <c r="IN329" t="s">
        <v>1427</v>
      </c>
    </row>
    <row r="330" spans="1:248" hidden="1" x14ac:dyDescent="0.25">
      <c r="A330" t="s">
        <v>81</v>
      </c>
      <c r="B330" t="s">
        <v>82</v>
      </c>
      <c r="C330" t="s">
        <v>1016</v>
      </c>
      <c r="D330" t="s">
        <v>353</v>
      </c>
      <c r="E330" t="s">
        <v>1070</v>
      </c>
      <c r="F330" t="s">
        <v>353</v>
      </c>
      <c r="G330">
        <v>12</v>
      </c>
      <c r="H330">
        <v>12</v>
      </c>
      <c r="I330" t="s">
        <v>208</v>
      </c>
      <c r="J330">
        <v>1576</v>
      </c>
      <c r="K330">
        <v>7892</v>
      </c>
      <c r="L330">
        <v>736</v>
      </c>
      <c r="M330">
        <v>3680</v>
      </c>
      <c r="N330" t="s">
        <v>82</v>
      </c>
      <c r="O330" t="s">
        <v>353</v>
      </c>
      <c r="P330">
        <v>426</v>
      </c>
      <c r="Q330">
        <v>2130</v>
      </c>
      <c r="R330" t="s">
        <v>82</v>
      </c>
      <c r="S330" t="s">
        <v>353</v>
      </c>
      <c r="T330">
        <v>265</v>
      </c>
      <c r="U330">
        <v>1326</v>
      </c>
      <c r="V330" t="s">
        <v>82</v>
      </c>
      <c r="W330" t="s">
        <v>353</v>
      </c>
      <c r="X330">
        <v>149</v>
      </c>
      <c r="Y330">
        <v>756</v>
      </c>
      <c r="Z330" t="s">
        <v>82</v>
      </c>
      <c r="AA330" t="s">
        <v>353</v>
      </c>
      <c r="AB330">
        <v>0</v>
      </c>
      <c r="AC330">
        <v>0</v>
      </c>
      <c r="AD330" t="s">
        <v>1421</v>
      </c>
      <c r="AE330" t="s">
        <v>1421</v>
      </c>
      <c r="AF330">
        <v>0</v>
      </c>
      <c r="AG330">
        <v>0</v>
      </c>
      <c r="AH330" t="s">
        <v>1421</v>
      </c>
      <c r="AI330" t="s">
        <v>1421</v>
      </c>
      <c r="AJ330">
        <v>0</v>
      </c>
      <c r="AK330">
        <v>0</v>
      </c>
      <c r="AL330" t="s">
        <v>1421</v>
      </c>
      <c r="AM330" t="s">
        <v>1421</v>
      </c>
      <c r="AN330">
        <v>0</v>
      </c>
      <c r="AO330">
        <v>0</v>
      </c>
      <c r="AP330" t="s">
        <v>213</v>
      </c>
      <c r="AQ330">
        <v>0</v>
      </c>
      <c r="AR330">
        <v>0</v>
      </c>
      <c r="AS330">
        <v>0</v>
      </c>
      <c r="AT330">
        <v>0</v>
      </c>
      <c r="AU330" t="s">
        <v>1421</v>
      </c>
      <c r="AV330" t="s">
        <v>1421</v>
      </c>
      <c r="AW330">
        <v>0</v>
      </c>
      <c r="AX330">
        <v>0</v>
      </c>
      <c r="AY330" t="s">
        <v>1421</v>
      </c>
      <c r="AZ330" t="s">
        <v>1421</v>
      </c>
      <c r="BA330">
        <v>0</v>
      </c>
      <c r="BB330">
        <v>0</v>
      </c>
      <c r="BC330" t="s">
        <v>1421</v>
      </c>
      <c r="BD330" t="s">
        <v>1421</v>
      </c>
      <c r="BE330">
        <v>0</v>
      </c>
      <c r="BF330">
        <v>0</v>
      </c>
      <c r="BG330" t="s">
        <v>1421</v>
      </c>
      <c r="BH330" t="s">
        <v>1421</v>
      </c>
      <c r="BI330">
        <v>0</v>
      </c>
      <c r="BJ330">
        <v>0</v>
      </c>
      <c r="BK330" t="s">
        <v>1421</v>
      </c>
      <c r="BL330" t="s">
        <v>1421</v>
      </c>
      <c r="BM330">
        <v>0</v>
      </c>
      <c r="BN330">
        <v>0</v>
      </c>
      <c r="BO330" t="s">
        <v>1421</v>
      </c>
      <c r="BP330" t="s">
        <v>1421</v>
      </c>
      <c r="BQ330">
        <v>0</v>
      </c>
      <c r="BR330">
        <v>0</v>
      </c>
      <c r="BS330">
        <v>3680</v>
      </c>
      <c r="BT330">
        <v>0</v>
      </c>
      <c r="BU330">
        <v>0</v>
      </c>
      <c r="BV330" t="s">
        <v>213</v>
      </c>
      <c r="BW330" t="s">
        <v>1421</v>
      </c>
      <c r="BX330">
        <v>0</v>
      </c>
      <c r="BY330">
        <v>0</v>
      </c>
      <c r="BZ330">
        <v>2130</v>
      </c>
      <c r="CA330">
        <v>0</v>
      </c>
      <c r="CB330">
        <v>0</v>
      </c>
      <c r="CC330" t="s">
        <v>213</v>
      </c>
      <c r="CD330" t="s">
        <v>1421</v>
      </c>
      <c r="CE330">
        <v>0</v>
      </c>
      <c r="CF330">
        <v>0</v>
      </c>
      <c r="CG330">
        <v>1326</v>
      </c>
      <c r="CH330">
        <v>0</v>
      </c>
      <c r="CI330">
        <v>0</v>
      </c>
      <c r="CJ330" t="s">
        <v>213</v>
      </c>
      <c r="CK330" t="s">
        <v>1421</v>
      </c>
      <c r="CL330">
        <v>0</v>
      </c>
      <c r="CM330">
        <v>0</v>
      </c>
      <c r="CN330">
        <v>756</v>
      </c>
      <c r="CO330">
        <v>0</v>
      </c>
      <c r="CP330">
        <v>0</v>
      </c>
      <c r="CQ330" t="s">
        <v>213</v>
      </c>
      <c r="CR330" t="s">
        <v>1421</v>
      </c>
      <c r="CS330">
        <v>0</v>
      </c>
      <c r="CT330">
        <v>0</v>
      </c>
      <c r="CU330">
        <v>0</v>
      </c>
      <c r="CV330">
        <v>0</v>
      </c>
      <c r="CW330">
        <v>0</v>
      </c>
      <c r="CX330" t="s">
        <v>213</v>
      </c>
      <c r="CY330" t="s">
        <v>1421</v>
      </c>
      <c r="CZ330">
        <v>0</v>
      </c>
      <c r="DA330">
        <v>0</v>
      </c>
      <c r="DB330">
        <v>0</v>
      </c>
      <c r="DC330">
        <v>0</v>
      </c>
      <c r="DD330">
        <v>0</v>
      </c>
      <c r="DE330" t="s">
        <v>213</v>
      </c>
      <c r="DF330" t="s">
        <v>1421</v>
      </c>
      <c r="DG330">
        <v>0</v>
      </c>
      <c r="DH330">
        <v>0</v>
      </c>
      <c r="DI330">
        <v>0</v>
      </c>
      <c r="DJ330">
        <v>0</v>
      </c>
      <c r="DK330">
        <v>0</v>
      </c>
      <c r="DL330" t="s">
        <v>213</v>
      </c>
      <c r="DM330" t="s">
        <v>1421</v>
      </c>
      <c r="DN330">
        <v>0</v>
      </c>
      <c r="DO330">
        <v>0</v>
      </c>
      <c r="DP330">
        <v>0</v>
      </c>
      <c r="DQ330">
        <v>0</v>
      </c>
      <c r="DR330">
        <v>1576</v>
      </c>
      <c r="DS330">
        <v>7892</v>
      </c>
      <c r="DT330" t="s">
        <v>213</v>
      </c>
      <c r="DU330">
        <v>0</v>
      </c>
      <c r="DV330">
        <v>0</v>
      </c>
      <c r="DW330">
        <v>1800</v>
      </c>
      <c r="DX330">
        <v>10801</v>
      </c>
      <c r="DY330">
        <v>832</v>
      </c>
      <c r="DZ330">
        <v>4187</v>
      </c>
      <c r="EA330" t="s">
        <v>208</v>
      </c>
      <c r="EB330">
        <v>584</v>
      </c>
      <c r="EC330">
        <v>2934</v>
      </c>
      <c r="ED330">
        <v>47</v>
      </c>
      <c r="EE330">
        <v>238</v>
      </c>
      <c r="EF330" t="s">
        <v>82</v>
      </c>
      <c r="EG330" t="s">
        <v>353</v>
      </c>
      <c r="EH330" t="s">
        <v>215</v>
      </c>
      <c r="EI330"/>
      <c r="EJ330">
        <v>66</v>
      </c>
      <c r="EK330">
        <v>330</v>
      </c>
      <c r="EL330" t="s">
        <v>82</v>
      </c>
      <c r="EM330" t="s">
        <v>353</v>
      </c>
      <c r="EN330" t="s">
        <v>215</v>
      </c>
      <c r="EO330"/>
      <c r="EP330">
        <v>103</v>
      </c>
      <c r="EQ330">
        <v>517</v>
      </c>
      <c r="ER330" t="s">
        <v>82</v>
      </c>
      <c r="ES330" t="s">
        <v>353</v>
      </c>
      <c r="ET330" t="s">
        <v>215</v>
      </c>
      <c r="EU330"/>
      <c r="EV330">
        <v>157</v>
      </c>
      <c r="EW330">
        <v>787</v>
      </c>
      <c r="EX330" t="s">
        <v>82</v>
      </c>
      <c r="EY330" t="s">
        <v>353</v>
      </c>
      <c r="EZ330" t="s">
        <v>215</v>
      </c>
      <c r="FA330"/>
      <c r="FB330">
        <v>190</v>
      </c>
      <c r="FC330">
        <v>950</v>
      </c>
      <c r="FD330" t="s">
        <v>82</v>
      </c>
      <c r="FE330" t="s">
        <v>353</v>
      </c>
      <c r="FF330" t="s">
        <v>215</v>
      </c>
      <c r="FG330"/>
      <c r="FH330">
        <v>21</v>
      </c>
      <c r="FI330">
        <v>112</v>
      </c>
      <c r="FJ330" t="s">
        <v>82</v>
      </c>
      <c r="FK330" t="s">
        <v>353</v>
      </c>
      <c r="FL330" t="s">
        <v>215</v>
      </c>
      <c r="FM330"/>
      <c r="FN330">
        <v>0</v>
      </c>
      <c r="FO330">
        <v>0</v>
      </c>
      <c r="FP330" t="s">
        <v>208</v>
      </c>
      <c r="FQ330">
        <v>248</v>
      </c>
      <c r="FR330">
        <v>1253</v>
      </c>
      <c r="FS330">
        <v>21</v>
      </c>
      <c r="FT330">
        <v>109</v>
      </c>
      <c r="FU330" t="s">
        <v>158</v>
      </c>
      <c r="FV330" t="s">
        <v>1421</v>
      </c>
      <c r="FW330" t="s">
        <v>211</v>
      </c>
      <c r="FX330" t="s">
        <v>1421</v>
      </c>
      <c r="FY330" t="s">
        <v>215</v>
      </c>
      <c r="FZ330"/>
      <c r="GA330">
        <v>29</v>
      </c>
      <c r="GB330">
        <v>150</v>
      </c>
      <c r="GC330" t="s">
        <v>158</v>
      </c>
      <c r="GD330" t="s">
        <v>1421</v>
      </c>
      <c r="GE330" t="s">
        <v>211</v>
      </c>
      <c r="GF330" t="s">
        <v>1421</v>
      </c>
      <c r="GG330" t="s">
        <v>215</v>
      </c>
      <c r="GH330"/>
      <c r="GI330">
        <v>26</v>
      </c>
      <c r="GJ330">
        <v>134</v>
      </c>
      <c r="GK330" t="s">
        <v>158</v>
      </c>
      <c r="GL330" t="s">
        <v>1421</v>
      </c>
      <c r="GM330" t="s">
        <v>211</v>
      </c>
      <c r="GN330" t="s">
        <v>1421</v>
      </c>
      <c r="GO330" t="s">
        <v>215</v>
      </c>
      <c r="GP330"/>
      <c r="GQ330">
        <v>68</v>
      </c>
      <c r="GR330">
        <v>344</v>
      </c>
      <c r="GS330" t="s">
        <v>158</v>
      </c>
      <c r="GT330" t="s">
        <v>1421</v>
      </c>
      <c r="GU330" t="s">
        <v>211</v>
      </c>
      <c r="GV330" t="s">
        <v>1421</v>
      </c>
      <c r="GW330" t="s">
        <v>215</v>
      </c>
      <c r="GX330"/>
      <c r="GY330">
        <v>74</v>
      </c>
      <c r="GZ330">
        <v>371</v>
      </c>
      <c r="HA330" t="s">
        <v>158</v>
      </c>
      <c r="HB330" t="s">
        <v>1421</v>
      </c>
      <c r="HC330" t="s">
        <v>211</v>
      </c>
      <c r="HD330" t="s">
        <v>1421</v>
      </c>
      <c r="HE330" t="s">
        <v>215</v>
      </c>
      <c r="HF330"/>
      <c r="HG330">
        <v>30</v>
      </c>
      <c r="HH330">
        <v>145</v>
      </c>
      <c r="HI330" t="s">
        <v>158</v>
      </c>
      <c r="HJ330" t="s">
        <v>1421</v>
      </c>
      <c r="HK330" t="s">
        <v>211</v>
      </c>
      <c r="HL330" t="s">
        <v>1421</v>
      </c>
      <c r="HM330" t="s">
        <v>215</v>
      </c>
      <c r="HN330"/>
      <c r="HO330">
        <v>0</v>
      </c>
      <c r="HP330">
        <v>0</v>
      </c>
      <c r="HQ330">
        <v>445</v>
      </c>
      <c r="HR330">
        <v>2252</v>
      </c>
      <c r="HS330">
        <v>258</v>
      </c>
      <c r="HT330">
        <v>1290</v>
      </c>
      <c r="HU330">
        <v>129</v>
      </c>
      <c r="HV330">
        <v>645</v>
      </c>
      <c r="HW330">
        <v>0</v>
      </c>
      <c r="HX330">
        <v>0</v>
      </c>
      <c r="HY330" t="s">
        <v>213</v>
      </c>
      <c r="HZ330">
        <v>0</v>
      </c>
      <c r="IA330">
        <v>0</v>
      </c>
      <c r="IB330" t="s">
        <v>213</v>
      </c>
      <c r="IC330" t="s">
        <v>1421</v>
      </c>
      <c r="ID330" t="s">
        <v>1421</v>
      </c>
      <c r="IE330" t="s">
        <v>213</v>
      </c>
      <c r="IF330" t="s">
        <v>1421</v>
      </c>
      <c r="IG330" t="s">
        <v>208</v>
      </c>
      <c r="IH330">
        <v>51</v>
      </c>
      <c r="II330">
        <v>261</v>
      </c>
      <c r="IJ330" t="s">
        <v>213</v>
      </c>
      <c r="IK330" t="s">
        <v>219</v>
      </c>
      <c r="IL330" t="s">
        <v>230</v>
      </c>
      <c r="IM330" t="s">
        <v>219</v>
      </c>
      <c r="IN330" t="s">
        <v>1717</v>
      </c>
    </row>
    <row r="331" spans="1:248" hidden="1" x14ac:dyDescent="0.25">
      <c r="A331" t="s">
        <v>69</v>
      </c>
      <c r="B331" t="s">
        <v>70</v>
      </c>
      <c r="C331" t="s">
        <v>383</v>
      </c>
      <c r="D331" t="s">
        <v>384</v>
      </c>
      <c r="E331" t="s">
        <v>1232</v>
      </c>
      <c r="F331" t="s">
        <v>1233</v>
      </c>
      <c r="G331">
        <v>12</v>
      </c>
      <c r="H331">
        <v>12</v>
      </c>
      <c r="I331" t="s">
        <v>208</v>
      </c>
      <c r="J331">
        <v>1096</v>
      </c>
      <c r="K331">
        <v>4494</v>
      </c>
      <c r="L331">
        <v>27</v>
      </c>
      <c r="M331">
        <v>111</v>
      </c>
      <c r="N331" t="s">
        <v>74</v>
      </c>
      <c r="O331" t="s">
        <v>380</v>
      </c>
      <c r="P331">
        <v>40</v>
      </c>
      <c r="Q331">
        <v>264</v>
      </c>
      <c r="R331" t="s">
        <v>68</v>
      </c>
      <c r="S331" t="s">
        <v>348</v>
      </c>
      <c r="T331">
        <v>63</v>
      </c>
      <c r="U331">
        <v>258</v>
      </c>
      <c r="V331" t="s">
        <v>74</v>
      </c>
      <c r="W331" t="s">
        <v>387</v>
      </c>
      <c r="X331">
        <v>68</v>
      </c>
      <c r="Y331">
        <v>279</v>
      </c>
      <c r="Z331" t="s">
        <v>74</v>
      </c>
      <c r="AA331" t="s">
        <v>380</v>
      </c>
      <c r="AB331">
        <v>65</v>
      </c>
      <c r="AC331">
        <v>267</v>
      </c>
      <c r="AD331" t="s">
        <v>68</v>
      </c>
      <c r="AE331" t="s">
        <v>349</v>
      </c>
      <c r="AF331">
        <v>286</v>
      </c>
      <c r="AG331">
        <v>1173</v>
      </c>
      <c r="AH331" t="s">
        <v>70</v>
      </c>
      <c r="AI331" t="s">
        <v>384</v>
      </c>
      <c r="AJ331">
        <v>547</v>
      </c>
      <c r="AK331">
        <v>2142</v>
      </c>
      <c r="AL331" t="s">
        <v>74</v>
      </c>
      <c r="AM331" t="s">
        <v>380</v>
      </c>
      <c r="AN331">
        <v>0</v>
      </c>
      <c r="AO331">
        <v>0</v>
      </c>
      <c r="AP331" t="s">
        <v>208</v>
      </c>
      <c r="AQ331">
        <v>79</v>
      </c>
      <c r="AR331">
        <v>324</v>
      </c>
      <c r="AS331">
        <v>0</v>
      </c>
      <c r="AT331">
        <v>0</v>
      </c>
      <c r="AU331" t="s">
        <v>1421</v>
      </c>
      <c r="AV331" t="s">
        <v>1421</v>
      </c>
      <c r="AW331">
        <v>8</v>
      </c>
      <c r="AX331">
        <v>33</v>
      </c>
      <c r="AY331" t="s">
        <v>154</v>
      </c>
      <c r="AZ331" t="s">
        <v>278</v>
      </c>
      <c r="BA331">
        <v>32</v>
      </c>
      <c r="BB331">
        <v>131</v>
      </c>
      <c r="BC331" t="s">
        <v>154</v>
      </c>
      <c r="BD331" t="s">
        <v>278</v>
      </c>
      <c r="BE331">
        <v>2</v>
      </c>
      <c r="BF331">
        <v>8</v>
      </c>
      <c r="BG331" t="s">
        <v>156</v>
      </c>
      <c r="BH331" t="s">
        <v>218</v>
      </c>
      <c r="BI331">
        <v>28</v>
      </c>
      <c r="BJ331">
        <v>115</v>
      </c>
      <c r="BK331" t="s">
        <v>158</v>
      </c>
      <c r="BL331" t="s">
        <v>271</v>
      </c>
      <c r="BM331">
        <v>9</v>
      </c>
      <c r="BN331">
        <v>37</v>
      </c>
      <c r="BO331" t="s">
        <v>156</v>
      </c>
      <c r="BP331" t="s">
        <v>228</v>
      </c>
      <c r="BQ331">
        <v>0</v>
      </c>
      <c r="BR331">
        <v>0</v>
      </c>
      <c r="BS331">
        <v>111</v>
      </c>
      <c r="BT331">
        <v>0</v>
      </c>
      <c r="BU331">
        <v>0</v>
      </c>
      <c r="BV331" t="s">
        <v>213</v>
      </c>
      <c r="BW331" t="s">
        <v>1421</v>
      </c>
      <c r="BX331">
        <v>0</v>
      </c>
      <c r="BY331">
        <v>0</v>
      </c>
      <c r="BZ331">
        <v>264</v>
      </c>
      <c r="CA331">
        <v>0</v>
      </c>
      <c r="CB331">
        <v>0</v>
      </c>
      <c r="CC331" t="s">
        <v>213</v>
      </c>
      <c r="CD331" t="s">
        <v>1421</v>
      </c>
      <c r="CE331">
        <v>0</v>
      </c>
      <c r="CF331">
        <v>0</v>
      </c>
      <c r="CG331">
        <v>0</v>
      </c>
      <c r="CH331">
        <v>258</v>
      </c>
      <c r="CI331">
        <v>0</v>
      </c>
      <c r="CJ331" t="s">
        <v>213</v>
      </c>
      <c r="CK331" t="s">
        <v>1421</v>
      </c>
      <c r="CL331">
        <v>0</v>
      </c>
      <c r="CM331">
        <v>0</v>
      </c>
      <c r="CN331">
        <v>0</v>
      </c>
      <c r="CO331">
        <v>279</v>
      </c>
      <c r="CP331">
        <v>0</v>
      </c>
      <c r="CQ331" t="s">
        <v>213</v>
      </c>
      <c r="CR331" t="s">
        <v>1421</v>
      </c>
      <c r="CS331">
        <v>0</v>
      </c>
      <c r="CT331">
        <v>0</v>
      </c>
      <c r="CU331">
        <v>0</v>
      </c>
      <c r="CV331">
        <v>0</v>
      </c>
      <c r="CW331">
        <v>267</v>
      </c>
      <c r="CX331" t="s">
        <v>213</v>
      </c>
      <c r="CY331" t="s">
        <v>1421</v>
      </c>
      <c r="CZ331">
        <v>0</v>
      </c>
      <c r="DA331">
        <v>0</v>
      </c>
      <c r="DB331">
        <v>0</v>
      </c>
      <c r="DC331">
        <v>827</v>
      </c>
      <c r="DD331">
        <v>346</v>
      </c>
      <c r="DE331" t="s">
        <v>213</v>
      </c>
      <c r="DF331" t="s">
        <v>1421</v>
      </c>
      <c r="DG331">
        <v>0</v>
      </c>
      <c r="DH331">
        <v>0</v>
      </c>
      <c r="DI331">
        <v>0</v>
      </c>
      <c r="DJ331">
        <v>88</v>
      </c>
      <c r="DK331">
        <v>2054</v>
      </c>
      <c r="DL331" t="s">
        <v>213</v>
      </c>
      <c r="DM331" t="s">
        <v>1421</v>
      </c>
      <c r="DN331">
        <v>0</v>
      </c>
      <c r="DO331">
        <v>0</v>
      </c>
      <c r="DP331">
        <v>0</v>
      </c>
      <c r="DQ331">
        <v>0</v>
      </c>
      <c r="DR331">
        <v>1096</v>
      </c>
      <c r="DS331">
        <v>4494</v>
      </c>
      <c r="DT331" t="s">
        <v>213</v>
      </c>
      <c r="DU331">
        <v>0</v>
      </c>
      <c r="DV331">
        <v>0</v>
      </c>
      <c r="DW331">
        <v>3012</v>
      </c>
      <c r="DX331">
        <v>15060</v>
      </c>
      <c r="DY331">
        <v>318</v>
      </c>
      <c r="DZ331">
        <v>1450</v>
      </c>
      <c r="EA331" t="s">
        <v>208</v>
      </c>
      <c r="EB331">
        <v>199</v>
      </c>
      <c r="EC331">
        <v>1015</v>
      </c>
      <c r="ED331">
        <v>12</v>
      </c>
      <c r="EE331">
        <v>61</v>
      </c>
      <c r="EF331" t="s">
        <v>64</v>
      </c>
      <c r="EG331" t="s">
        <v>217</v>
      </c>
      <c r="EH331" t="s">
        <v>215</v>
      </c>
      <c r="EI331"/>
      <c r="EJ331">
        <v>27</v>
      </c>
      <c r="EK331">
        <v>138</v>
      </c>
      <c r="EL331" t="s">
        <v>80</v>
      </c>
      <c r="EM331" t="s">
        <v>484</v>
      </c>
      <c r="EN331" t="s">
        <v>252</v>
      </c>
      <c r="EO331"/>
      <c r="EP331">
        <v>26</v>
      </c>
      <c r="EQ331">
        <v>133</v>
      </c>
      <c r="ER331" t="s">
        <v>70</v>
      </c>
      <c r="ES331" t="s">
        <v>589</v>
      </c>
      <c r="ET331" t="s">
        <v>252</v>
      </c>
      <c r="EU331"/>
      <c r="EV331">
        <v>20</v>
      </c>
      <c r="EW331">
        <v>102</v>
      </c>
      <c r="EX331" t="s">
        <v>64</v>
      </c>
      <c r="EY331" t="s">
        <v>217</v>
      </c>
      <c r="EZ331" t="s">
        <v>215</v>
      </c>
      <c r="FA331"/>
      <c r="FB331">
        <v>30</v>
      </c>
      <c r="FC331">
        <v>153</v>
      </c>
      <c r="FD331" t="s">
        <v>70</v>
      </c>
      <c r="FE331" t="s">
        <v>303</v>
      </c>
      <c r="FF331" t="s">
        <v>254</v>
      </c>
      <c r="FG331"/>
      <c r="FH331">
        <v>84</v>
      </c>
      <c r="FI331">
        <v>428</v>
      </c>
      <c r="FJ331" t="s">
        <v>70</v>
      </c>
      <c r="FK331" t="s">
        <v>303</v>
      </c>
      <c r="FL331" t="s">
        <v>254</v>
      </c>
      <c r="FM331"/>
      <c r="FN331">
        <v>0</v>
      </c>
      <c r="FO331">
        <v>0</v>
      </c>
      <c r="FP331" t="s">
        <v>208</v>
      </c>
      <c r="FQ331">
        <v>119</v>
      </c>
      <c r="FR331">
        <v>435</v>
      </c>
      <c r="FS331">
        <v>4</v>
      </c>
      <c r="FT331">
        <v>16</v>
      </c>
      <c r="FU331" t="s">
        <v>158</v>
      </c>
      <c r="FV331" t="s">
        <v>1421</v>
      </c>
      <c r="FW331" t="s">
        <v>415</v>
      </c>
      <c r="FX331" t="s">
        <v>1421</v>
      </c>
      <c r="FY331" t="s">
        <v>215</v>
      </c>
      <c r="FZ331"/>
      <c r="GA331">
        <v>5</v>
      </c>
      <c r="GB331">
        <v>21</v>
      </c>
      <c r="GC331" t="s">
        <v>154</v>
      </c>
      <c r="GD331" t="s">
        <v>1421</v>
      </c>
      <c r="GE331" t="s">
        <v>278</v>
      </c>
      <c r="GF331" t="s">
        <v>1421</v>
      </c>
      <c r="GG331" t="s">
        <v>252</v>
      </c>
      <c r="GH331"/>
      <c r="GI331">
        <v>9</v>
      </c>
      <c r="GJ331">
        <v>40</v>
      </c>
      <c r="GK331" t="s">
        <v>158</v>
      </c>
      <c r="GL331" t="s">
        <v>1421</v>
      </c>
      <c r="GM331" t="s">
        <v>212</v>
      </c>
      <c r="GN331" t="s">
        <v>1421</v>
      </c>
      <c r="GO331" t="s">
        <v>252</v>
      </c>
      <c r="GP331"/>
      <c r="GQ331">
        <v>6</v>
      </c>
      <c r="GR331">
        <v>25</v>
      </c>
      <c r="GS331" t="s">
        <v>156</v>
      </c>
      <c r="GT331" t="s">
        <v>1421</v>
      </c>
      <c r="GU331" t="s">
        <v>218</v>
      </c>
      <c r="GV331" t="s">
        <v>1421</v>
      </c>
      <c r="GW331" t="s">
        <v>254</v>
      </c>
      <c r="GX331"/>
      <c r="GY331">
        <v>12</v>
      </c>
      <c r="GZ331">
        <v>49</v>
      </c>
      <c r="HA331" t="s">
        <v>156</v>
      </c>
      <c r="HB331" t="s">
        <v>1421</v>
      </c>
      <c r="HC331" t="s">
        <v>583</v>
      </c>
      <c r="HD331" t="s">
        <v>1421</v>
      </c>
      <c r="HE331" t="s">
        <v>252</v>
      </c>
      <c r="HF331"/>
      <c r="HG331">
        <v>83</v>
      </c>
      <c r="HH331">
        <v>284</v>
      </c>
      <c r="HI331" t="s">
        <v>156</v>
      </c>
      <c r="HJ331" t="s">
        <v>1421</v>
      </c>
      <c r="HK331" t="s">
        <v>228</v>
      </c>
      <c r="HL331" t="s">
        <v>1421</v>
      </c>
      <c r="HM331" t="s">
        <v>254</v>
      </c>
      <c r="HN331"/>
      <c r="HO331">
        <v>0</v>
      </c>
      <c r="HP331">
        <v>0</v>
      </c>
      <c r="HQ331">
        <v>222</v>
      </c>
      <c r="HR331">
        <v>1012</v>
      </c>
      <c r="HS331">
        <v>47</v>
      </c>
      <c r="HT331">
        <v>214</v>
      </c>
      <c r="HU331">
        <v>49</v>
      </c>
      <c r="HV331">
        <v>224</v>
      </c>
      <c r="HW331">
        <v>0</v>
      </c>
      <c r="HX331">
        <v>0</v>
      </c>
      <c r="HY331" t="s">
        <v>208</v>
      </c>
      <c r="HZ331">
        <v>114</v>
      </c>
      <c r="IA331">
        <v>496</v>
      </c>
      <c r="IB331" t="s">
        <v>208</v>
      </c>
      <c r="IC331" t="s">
        <v>64</v>
      </c>
      <c r="ID331" t="s">
        <v>217</v>
      </c>
      <c r="IE331" t="s">
        <v>208</v>
      </c>
      <c r="IF331" t="s">
        <v>156</v>
      </c>
      <c r="IG331" t="s">
        <v>208</v>
      </c>
      <c r="IH331">
        <v>17</v>
      </c>
      <c r="II331">
        <v>87</v>
      </c>
      <c r="IJ331" t="s">
        <v>208</v>
      </c>
      <c r="IK331" t="s">
        <v>230</v>
      </c>
      <c r="IL331" t="s">
        <v>238</v>
      </c>
      <c r="IM331" t="s">
        <v>230</v>
      </c>
      <c r="IN331" t="s">
        <v>1718</v>
      </c>
    </row>
    <row r="332" spans="1:248" hidden="1" x14ac:dyDescent="0.25">
      <c r="A332" t="s">
        <v>69</v>
      </c>
      <c r="B332" t="s">
        <v>70</v>
      </c>
      <c r="C332" t="s">
        <v>376</v>
      </c>
      <c r="D332" t="s">
        <v>377</v>
      </c>
      <c r="E332" t="s">
        <v>1065</v>
      </c>
      <c r="F332" t="s">
        <v>1066</v>
      </c>
      <c r="G332">
        <v>12</v>
      </c>
      <c r="H332">
        <v>12</v>
      </c>
      <c r="I332" t="s">
        <v>208</v>
      </c>
      <c r="J332">
        <v>679</v>
      </c>
      <c r="K332">
        <v>3463</v>
      </c>
      <c r="L332">
        <v>57</v>
      </c>
      <c r="M332">
        <v>291</v>
      </c>
      <c r="N332" t="s">
        <v>64</v>
      </c>
      <c r="O332" t="s">
        <v>217</v>
      </c>
      <c r="P332">
        <v>69</v>
      </c>
      <c r="Q332">
        <v>352</v>
      </c>
      <c r="R332" t="s">
        <v>82</v>
      </c>
      <c r="S332" t="s">
        <v>259</v>
      </c>
      <c r="T332">
        <v>50</v>
      </c>
      <c r="U332">
        <v>255</v>
      </c>
      <c r="V332" t="s">
        <v>80</v>
      </c>
      <c r="W332" t="s">
        <v>484</v>
      </c>
      <c r="X332">
        <v>54</v>
      </c>
      <c r="Y332">
        <v>275</v>
      </c>
      <c r="Z332" t="s">
        <v>66</v>
      </c>
      <c r="AA332" t="s">
        <v>405</v>
      </c>
      <c r="AB332">
        <v>45</v>
      </c>
      <c r="AC332">
        <v>230</v>
      </c>
      <c r="AD332" t="s">
        <v>68</v>
      </c>
      <c r="AE332" t="s">
        <v>300</v>
      </c>
      <c r="AF332">
        <v>51</v>
      </c>
      <c r="AG332">
        <v>260</v>
      </c>
      <c r="AH332" t="s">
        <v>70</v>
      </c>
      <c r="AI332" t="s">
        <v>589</v>
      </c>
      <c r="AJ332">
        <v>353</v>
      </c>
      <c r="AK332">
        <v>1800</v>
      </c>
      <c r="AL332" t="s">
        <v>70</v>
      </c>
      <c r="AM332" t="s">
        <v>303</v>
      </c>
      <c r="AN332">
        <v>0</v>
      </c>
      <c r="AO332">
        <v>0</v>
      </c>
      <c r="AP332" t="s">
        <v>208</v>
      </c>
      <c r="AQ332">
        <v>142</v>
      </c>
      <c r="AR332">
        <v>683</v>
      </c>
      <c r="AS332">
        <v>8</v>
      </c>
      <c r="AT332">
        <v>38</v>
      </c>
      <c r="AU332" t="s">
        <v>154</v>
      </c>
      <c r="AV332" t="s">
        <v>278</v>
      </c>
      <c r="AW332">
        <v>11</v>
      </c>
      <c r="AX332">
        <v>53</v>
      </c>
      <c r="AY332" t="s">
        <v>158</v>
      </c>
      <c r="AZ332" t="s">
        <v>271</v>
      </c>
      <c r="BA332">
        <v>11</v>
      </c>
      <c r="BB332">
        <v>61</v>
      </c>
      <c r="BC332" t="s">
        <v>156</v>
      </c>
      <c r="BD332" t="s">
        <v>228</v>
      </c>
      <c r="BE332">
        <v>5</v>
      </c>
      <c r="BF332">
        <v>24</v>
      </c>
      <c r="BG332" t="s">
        <v>154</v>
      </c>
      <c r="BH332" t="s">
        <v>1058</v>
      </c>
      <c r="BI332">
        <v>15</v>
      </c>
      <c r="BJ332">
        <v>72</v>
      </c>
      <c r="BK332" t="s">
        <v>158</v>
      </c>
      <c r="BL332" t="s">
        <v>381</v>
      </c>
      <c r="BM332">
        <v>92</v>
      </c>
      <c r="BN332">
        <v>435</v>
      </c>
      <c r="BO332" t="s">
        <v>154</v>
      </c>
      <c r="BP332" t="s">
        <v>1719</v>
      </c>
      <c r="BQ332">
        <v>0</v>
      </c>
      <c r="BR332">
        <v>0</v>
      </c>
      <c r="BS332">
        <v>0</v>
      </c>
      <c r="BT332">
        <v>291</v>
      </c>
      <c r="BU332">
        <v>0</v>
      </c>
      <c r="BV332" t="s">
        <v>213</v>
      </c>
      <c r="BW332" t="s">
        <v>1421</v>
      </c>
      <c r="BX332">
        <v>0</v>
      </c>
      <c r="BY332">
        <v>0</v>
      </c>
      <c r="BZ332">
        <v>0</v>
      </c>
      <c r="CA332">
        <v>352</v>
      </c>
      <c r="CB332">
        <v>0</v>
      </c>
      <c r="CC332" t="s">
        <v>213</v>
      </c>
      <c r="CD332" t="s">
        <v>1421</v>
      </c>
      <c r="CE332">
        <v>0</v>
      </c>
      <c r="CF332">
        <v>0</v>
      </c>
      <c r="CG332">
        <v>0</v>
      </c>
      <c r="CH332">
        <v>255</v>
      </c>
      <c r="CI332">
        <v>0</v>
      </c>
      <c r="CJ332" t="s">
        <v>213</v>
      </c>
      <c r="CK332" t="s">
        <v>1421</v>
      </c>
      <c r="CL332">
        <v>0</v>
      </c>
      <c r="CM332">
        <v>0</v>
      </c>
      <c r="CN332">
        <v>0</v>
      </c>
      <c r="CO332">
        <v>275</v>
      </c>
      <c r="CP332">
        <v>0</v>
      </c>
      <c r="CQ332" t="s">
        <v>213</v>
      </c>
      <c r="CR332" t="s">
        <v>1421</v>
      </c>
      <c r="CS332">
        <v>0</v>
      </c>
      <c r="CT332">
        <v>0</v>
      </c>
      <c r="CU332">
        <v>0</v>
      </c>
      <c r="CV332">
        <v>230</v>
      </c>
      <c r="CW332">
        <v>0</v>
      </c>
      <c r="CX332" t="s">
        <v>213</v>
      </c>
      <c r="CY332" t="s">
        <v>1421</v>
      </c>
      <c r="CZ332">
        <v>0</v>
      </c>
      <c r="DA332">
        <v>0</v>
      </c>
      <c r="DB332">
        <v>0</v>
      </c>
      <c r="DC332">
        <v>260</v>
      </c>
      <c r="DD332">
        <v>0</v>
      </c>
      <c r="DE332" t="s">
        <v>213</v>
      </c>
      <c r="DF332" t="s">
        <v>1421</v>
      </c>
      <c r="DG332">
        <v>0</v>
      </c>
      <c r="DH332">
        <v>0</v>
      </c>
      <c r="DI332">
        <v>0</v>
      </c>
      <c r="DJ332">
        <v>1800</v>
      </c>
      <c r="DK332">
        <v>0</v>
      </c>
      <c r="DL332" t="s">
        <v>213</v>
      </c>
      <c r="DM332" t="s">
        <v>1421</v>
      </c>
      <c r="DN332">
        <v>0</v>
      </c>
      <c r="DO332">
        <v>0</v>
      </c>
      <c r="DP332">
        <v>0</v>
      </c>
      <c r="DQ332">
        <v>0</v>
      </c>
      <c r="DR332">
        <v>679</v>
      </c>
      <c r="DS332">
        <v>3463</v>
      </c>
      <c r="DT332" t="s">
        <v>208</v>
      </c>
      <c r="DU332">
        <v>300</v>
      </c>
      <c r="DV332">
        <v>1560</v>
      </c>
      <c r="DW332">
        <v>2019</v>
      </c>
      <c r="DX332">
        <v>10297</v>
      </c>
      <c r="DY332">
        <v>426</v>
      </c>
      <c r="DZ332">
        <v>1815</v>
      </c>
      <c r="EA332" t="s">
        <v>208</v>
      </c>
      <c r="EB332">
        <v>399</v>
      </c>
      <c r="EC332">
        <v>1676</v>
      </c>
      <c r="ED332">
        <v>15</v>
      </c>
      <c r="EE332">
        <v>77</v>
      </c>
      <c r="EF332" t="s">
        <v>82</v>
      </c>
      <c r="EG332" t="s">
        <v>353</v>
      </c>
      <c r="EH332" t="s">
        <v>252</v>
      </c>
      <c r="EI332"/>
      <c r="EJ332">
        <v>16</v>
      </c>
      <c r="EK332">
        <v>82</v>
      </c>
      <c r="EL332" t="s">
        <v>66</v>
      </c>
      <c r="EM332" t="s">
        <v>263</v>
      </c>
      <c r="EN332" t="s">
        <v>252</v>
      </c>
      <c r="EO332"/>
      <c r="EP332">
        <v>14</v>
      </c>
      <c r="EQ332">
        <v>71</v>
      </c>
      <c r="ER332" t="s">
        <v>70</v>
      </c>
      <c r="ES332" t="s">
        <v>589</v>
      </c>
      <c r="ET332" t="s">
        <v>252</v>
      </c>
      <c r="EU332"/>
      <c r="EV332">
        <v>19</v>
      </c>
      <c r="EW332">
        <v>97</v>
      </c>
      <c r="EX332" t="s">
        <v>66</v>
      </c>
      <c r="EY332" t="s">
        <v>263</v>
      </c>
      <c r="EZ332" t="s">
        <v>252</v>
      </c>
      <c r="FA332"/>
      <c r="FB332">
        <v>39</v>
      </c>
      <c r="FC332">
        <v>164</v>
      </c>
      <c r="FD332" t="s">
        <v>64</v>
      </c>
      <c r="FE332" t="s">
        <v>217</v>
      </c>
      <c r="FF332" t="s">
        <v>252</v>
      </c>
      <c r="FG332"/>
      <c r="FH332">
        <v>296</v>
      </c>
      <c r="FI332">
        <v>1185</v>
      </c>
      <c r="FJ332" t="s">
        <v>64</v>
      </c>
      <c r="FK332" t="s">
        <v>217</v>
      </c>
      <c r="FL332" t="s">
        <v>252</v>
      </c>
      <c r="FM332"/>
      <c r="FN332">
        <v>0</v>
      </c>
      <c r="FO332">
        <v>0</v>
      </c>
      <c r="FP332" t="s">
        <v>208</v>
      </c>
      <c r="FQ332">
        <v>27</v>
      </c>
      <c r="FR332">
        <v>139</v>
      </c>
      <c r="FS332">
        <v>4</v>
      </c>
      <c r="FT332">
        <v>20</v>
      </c>
      <c r="FU332" t="s">
        <v>158</v>
      </c>
      <c r="FV332" t="s">
        <v>1421</v>
      </c>
      <c r="FW332" t="s">
        <v>1720</v>
      </c>
      <c r="FX332" t="s">
        <v>1421</v>
      </c>
      <c r="FY332" t="s">
        <v>215</v>
      </c>
      <c r="FZ332"/>
      <c r="GA332">
        <v>3</v>
      </c>
      <c r="GB332">
        <v>16</v>
      </c>
      <c r="GC332" t="s">
        <v>156</v>
      </c>
      <c r="GD332" t="s">
        <v>1421</v>
      </c>
      <c r="GE332" t="s">
        <v>558</v>
      </c>
      <c r="GF332" t="s">
        <v>1421</v>
      </c>
      <c r="GG332" t="s">
        <v>252</v>
      </c>
      <c r="GH332"/>
      <c r="GI332">
        <v>3</v>
      </c>
      <c r="GJ332">
        <v>15</v>
      </c>
      <c r="GK332" t="s">
        <v>156</v>
      </c>
      <c r="GL332" t="s">
        <v>1421</v>
      </c>
      <c r="GM332" t="s">
        <v>558</v>
      </c>
      <c r="GN332" t="s">
        <v>1421</v>
      </c>
      <c r="GO332" t="s">
        <v>252</v>
      </c>
      <c r="GP332"/>
      <c r="GQ332">
        <v>4</v>
      </c>
      <c r="GR332">
        <v>21</v>
      </c>
      <c r="GS332" t="s">
        <v>156</v>
      </c>
      <c r="GT332" t="s">
        <v>1421</v>
      </c>
      <c r="GU332" t="s">
        <v>793</v>
      </c>
      <c r="GV332" t="s">
        <v>1421</v>
      </c>
      <c r="GW332" t="s">
        <v>252</v>
      </c>
      <c r="GX332"/>
      <c r="GY332">
        <v>5</v>
      </c>
      <c r="GZ332">
        <v>28</v>
      </c>
      <c r="HA332" t="s">
        <v>151</v>
      </c>
      <c r="HB332" t="s">
        <v>1421</v>
      </c>
      <c r="HC332" t="s">
        <v>506</v>
      </c>
      <c r="HD332" t="s">
        <v>1421</v>
      </c>
      <c r="HE332" t="s">
        <v>252</v>
      </c>
      <c r="HF332"/>
      <c r="HG332">
        <v>8</v>
      </c>
      <c r="HH332">
        <v>39</v>
      </c>
      <c r="HI332" t="s">
        <v>154</v>
      </c>
      <c r="HJ332" t="s">
        <v>1421</v>
      </c>
      <c r="HK332" t="s">
        <v>1719</v>
      </c>
      <c r="HL332" t="s">
        <v>1421</v>
      </c>
      <c r="HM332" t="s">
        <v>252</v>
      </c>
      <c r="HN332"/>
      <c r="HO332">
        <v>0</v>
      </c>
      <c r="HP332">
        <v>0</v>
      </c>
      <c r="HQ332">
        <v>183</v>
      </c>
      <c r="HR332">
        <v>778</v>
      </c>
      <c r="HS332">
        <v>150</v>
      </c>
      <c r="HT332">
        <v>638</v>
      </c>
      <c r="HU332">
        <v>93</v>
      </c>
      <c r="HV332">
        <v>399</v>
      </c>
      <c r="HW332">
        <v>0</v>
      </c>
      <c r="HX332">
        <v>0</v>
      </c>
      <c r="HY332" t="s">
        <v>208</v>
      </c>
      <c r="HZ332">
        <v>46</v>
      </c>
      <c r="IA332">
        <v>237</v>
      </c>
      <c r="IB332" t="s">
        <v>208</v>
      </c>
      <c r="IC332" t="s">
        <v>82</v>
      </c>
      <c r="ID332" t="s">
        <v>259</v>
      </c>
      <c r="IE332" t="s">
        <v>208</v>
      </c>
      <c r="IF332" t="s">
        <v>156</v>
      </c>
      <c r="IG332" t="s">
        <v>208</v>
      </c>
      <c r="IH332">
        <v>27</v>
      </c>
      <c r="II332">
        <v>138</v>
      </c>
      <c r="IJ332" t="s">
        <v>208</v>
      </c>
      <c r="IK332" t="s">
        <v>230</v>
      </c>
      <c r="IL332" t="s">
        <v>238</v>
      </c>
      <c r="IM332" t="s">
        <v>219</v>
      </c>
      <c r="IN332" t="s">
        <v>1721</v>
      </c>
    </row>
    <row r="333" spans="1:248" hidden="1" x14ac:dyDescent="0.25">
      <c r="A333" t="s">
        <v>69</v>
      </c>
      <c r="B333" t="s">
        <v>70</v>
      </c>
      <c r="C333" t="s">
        <v>376</v>
      </c>
      <c r="D333" t="s">
        <v>377</v>
      </c>
      <c r="E333" t="s">
        <v>1056</v>
      </c>
      <c r="F333" t="s">
        <v>1057</v>
      </c>
      <c r="G333">
        <v>12</v>
      </c>
      <c r="H333">
        <v>12</v>
      </c>
      <c r="I333" t="s">
        <v>208</v>
      </c>
      <c r="J333">
        <v>297</v>
      </c>
      <c r="K333">
        <v>1515</v>
      </c>
      <c r="L333">
        <v>32</v>
      </c>
      <c r="M333">
        <v>163</v>
      </c>
      <c r="N333" t="s">
        <v>70</v>
      </c>
      <c r="O333" t="s">
        <v>303</v>
      </c>
      <c r="P333">
        <v>19</v>
      </c>
      <c r="Q333">
        <v>97</v>
      </c>
      <c r="R333" t="s">
        <v>70</v>
      </c>
      <c r="S333" t="s">
        <v>377</v>
      </c>
      <c r="T333">
        <v>25</v>
      </c>
      <c r="U333">
        <v>128</v>
      </c>
      <c r="V333" t="s">
        <v>68</v>
      </c>
      <c r="W333" t="s">
        <v>300</v>
      </c>
      <c r="X333">
        <v>29</v>
      </c>
      <c r="Y333">
        <v>148</v>
      </c>
      <c r="Z333" t="s">
        <v>64</v>
      </c>
      <c r="AA333" t="s">
        <v>217</v>
      </c>
      <c r="AB333">
        <v>31</v>
      </c>
      <c r="AC333">
        <v>158</v>
      </c>
      <c r="AD333" t="s">
        <v>82</v>
      </c>
      <c r="AE333" t="s">
        <v>259</v>
      </c>
      <c r="AF333">
        <v>43</v>
      </c>
      <c r="AG333">
        <v>219</v>
      </c>
      <c r="AH333" t="s">
        <v>80</v>
      </c>
      <c r="AI333" t="s">
        <v>484</v>
      </c>
      <c r="AJ333">
        <v>118</v>
      </c>
      <c r="AK333">
        <v>602</v>
      </c>
      <c r="AL333" t="s">
        <v>66</v>
      </c>
      <c r="AM333" t="s">
        <v>263</v>
      </c>
      <c r="AN333">
        <v>0</v>
      </c>
      <c r="AO333">
        <v>0</v>
      </c>
      <c r="AP333" t="s">
        <v>208</v>
      </c>
      <c r="AQ333">
        <v>48</v>
      </c>
      <c r="AR333">
        <v>245</v>
      </c>
      <c r="AS333">
        <v>3</v>
      </c>
      <c r="AT333">
        <v>15</v>
      </c>
      <c r="AU333" t="s">
        <v>154</v>
      </c>
      <c r="AV333" t="s">
        <v>1058</v>
      </c>
      <c r="AW333">
        <v>5</v>
      </c>
      <c r="AX333">
        <v>26</v>
      </c>
      <c r="AY333" t="s">
        <v>158</v>
      </c>
      <c r="AZ333" t="s">
        <v>212</v>
      </c>
      <c r="BA333">
        <v>7</v>
      </c>
      <c r="BB333">
        <v>36</v>
      </c>
      <c r="BC333" t="s">
        <v>156</v>
      </c>
      <c r="BD333" t="s">
        <v>228</v>
      </c>
      <c r="BE333">
        <v>6</v>
      </c>
      <c r="BF333">
        <v>31</v>
      </c>
      <c r="BG333" t="s">
        <v>158</v>
      </c>
      <c r="BH333" t="s">
        <v>271</v>
      </c>
      <c r="BI333">
        <v>10</v>
      </c>
      <c r="BJ333">
        <v>51</v>
      </c>
      <c r="BK333" t="s">
        <v>154</v>
      </c>
      <c r="BL333" t="s">
        <v>278</v>
      </c>
      <c r="BM333">
        <v>17</v>
      </c>
      <c r="BN333">
        <v>86</v>
      </c>
      <c r="BO333" t="s">
        <v>151</v>
      </c>
      <c r="BP333" t="s">
        <v>250</v>
      </c>
      <c r="BQ333">
        <v>0</v>
      </c>
      <c r="BR333">
        <v>0</v>
      </c>
      <c r="BS333">
        <v>163</v>
      </c>
      <c r="BT333">
        <v>0</v>
      </c>
      <c r="BU333">
        <v>0</v>
      </c>
      <c r="BV333" t="s">
        <v>213</v>
      </c>
      <c r="BW333" t="s">
        <v>1421</v>
      </c>
      <c r="BX333">
        <v>0</v>
      </c>
      <c r="BY333">
        <v>0</v>
      </c>
      <c r="BZ333">
        <v>97</v>
      </c>
      <c r="CA333">
        <v>0</v>
      </c>
      <c r="CB333">
        <v>0</v>
      </c>
      <c r="CC333" t="s">
        <v>213</v>
      </c>
      <c r="CD333" t="s">
        <v>1421</v>
      </c>
      <c r="CE333">
        <v>0</v>
      </c>
      <c r="CF333">
        <v>0</v>
      </c>
      <c r="CG333">
        <v>0</v>
      </c>
      <c r="CH333">
        <v>128</v>
      </c>
      <c r="CI333">
        <v>0</v>
      </c>
      <c r="CJ333" t="s">
        <v>213</v>
      </c>
      <c r="CK333" t="s">
        <v>1421</v>
      </c>
      <c r="CL333">
        <v>0</v>
      </c>
      <c r="CM333">
        <v>0</v>
      </c>
      <c r="CN333">
        <v>0</v>
      </c>
      <c r="CO333">
        <v>148</v>
      </c>
      <c r="CP333">
        <v>0</v>
      </c>
      <c r="CQ333" t="s">
        <v>213</v>
      </c>
      <c r="CR333" t="s">
        <v>1421</v>
      </c>
      <c r="CS333">
        <v>0</v>
      </c>
      <c r="CT333">
        <v>0</v>
      </c>
      <c r="CU333">
        <v>0</v>
      </c>
      <c r="CV333">
        <v>158</v>
      </c>
      <c r="CW333">
        <v>0</v>
      </c>
      <c r="CX333" t="s">
        <v>213</v>
      </c>
      <c r="CY333" t="s">
        <v>1421</v>
      </c>
      <c r="CZ333">
        <v>0</v>
      </c>
      <c r="DA333">
        <v>0</v>
      </c>
      <c r="DB333">
        <v>0</v>
      </c>
      <c r="DC333">
        <v>219</v>
      </c>
      <c r="DD333">
        <v>0</v>
      </c>
      <c r="DE333" t="s">
        <v>213</v>
      </c>
      <c r="DF333" t="s">
        <v>1421</v>
      </c>
      <c r="DG333">
        <v>0</v>
      </c>
      <c r="DH333">
        <v>0</v>
      </c>
      <c r="DI333">
        <v>0</v>
      </c>
      <c r="DJ333">
        <v>602</v>
      </c>
      <c r="DK333">
        <v>0</v>
      </c>
      <c r="DL333" t="s">
        <v>213</v>
      </c>
      <c r="DM333" t="s">
        <v>1421</v>
      </c>
      <c r="DN333">
        <v>0</v>
      </c>
      <c r="DO333">
        <v>0</v>
      </c>
      <c r="DP333">
        <v>0</v>
      </c>
      <c r="DQ333">
        <v>0</v>
      </c>
      <c r="DR333">
        <v>297</v>
      </c>
      <c r="DS333">
        <v>1515</v>
      </c>
      <c r="DT333" t="s">
        <v>208</v>
      </c>
      <c r="DU333">
        <v>25</v>
      </c>
      <c r="DV333">
        <v>128</v>
      </c>
      <c r="DW333">
        <v>1504</v>
      </c>
      <c r="DX333">
        <v>9576</v>
      </c>
      <c r="DY333">
        <v>159</v>
      </c>
      <c r="DZ333">
        <v>811</v>
      </c>
      <c r="EA333" t="s">
        <v>208</v>
      </c>
      <c r="EB333">
        <v>125</v>
      </c>
      <c r="EC333">
        <v>638</v>
      </c>
      <c r="ED333">
        <v>10</v>
      </c>
      <c r="EE333">
        <v>51</v>
      </c>
      <c r="EF333" t="s">
        <v>70</v>
      </c>
      <c r="EG333" t="s">
        <v>303</v>
      </c>
      <c r="EH333" t="s">
        <v>252</v>
      </c>
      <c r="EI333"/>
      <c r="EJ333">
        <v>12</v>
      </c>
      <c r="EK333">
        <v>61</v>
      </c>
      <c r="EL333" t="s">
        <v>64</v>
      </c>
      <c r="EM333" t="s">
        <v>229</v>
      </c>
      <c r="EN333" t="s">
        <v>252</v>
      </c>
      <c r="EO333"/>
      <c r="EP333">
        <v>14</v>
      </c>
      <c r="EQ333">
        <v>71</v>
      </c>
      <c r="ER333" t="s">
        <v>80</v>
      </c>
      <c r="ES333" t="s">
        <v>484</v>
      </c>
      <c r="ET333" t="s">
        <v>215</v>
      </c>
      <c r="EU333"/>
      <c r="EV333">
        <v>13</v>
      </c>
      <c r="EW333">
        <v>66</v>
      </c>
      <c r="EX333" t="s">
        <v>66</v>
      </c>
      <c r="EY333" t="s">
        <v>263</v>
      </c>
      <c r="EZ333" t="s">
        <v>252</v>
      </c>
      <c r="FA333"/>
      <c r="FB333">
        <v>17</v>
      </c>
      <c r="FC333">
        <v>88</v>
      </c>
      <c r="FD333" t="s">
        <v>74</v>
      </c>
      <c r="FE333" t="s">
        <v>387</v>
      </c>
      <c r="FF333" t="s">
        <v>252</v>
      </c>
      <c r="FG333"/>
      <c r="FH333">
        <v>59</v>
      </c>
      <c r="FI333">
        <v>301</v>
      </c>
      <c r="FJ333" t="s">
        <v>82</v>
      </c>
      <c r="FK333" t="s">
        <v>353</v>
      </c>
      <c r="FL333" t="s">
        <v>254</v>
      </c>
      <c r="FM333"/>
      <c r="FN333">
        <v>0</v>
      </c>
      <c r="FO333">
        <v>0</v>
      </c>
      <c r="FP333" t="s">
        <v>208</v>
      </c>
      <c r="FQ333">
        <v>34</v>
      </c>
      <c r="FR333">
        <v>173</v>
      </c>
      <c r="FS333">
        <v>5</v>
      </c>
      <c r="FT333">
        <v>25</v>
      </c>
      <c r="FU333" t="s">
        <v>156</v>
      </c>
      <c r="FV333" t="s">
        <v>1421</v>
      </c>
      <c r="FW333" t="s">
        <v>228</v>
      </c>
      <c r="FX333" t="s">
        <v>1421</v>
      </c>
      <c r="FY333" t="s">
        <v>215</v>
      </c>
      <c r="FZ333"/>
      <c r="GA333">
        <v>3</v>
      </c>
      <c r="GB333">
        <v>15</v>
      </c>
      <c r="GC333" t="s">
        <v>158</v>
      </c>
      <c r="GD333" t="s">
        <v>1421</v>
      </c>
      <c r="GE333" t="s">
        <v>381</v>
      </c>
      <c r="GF333" t="s">
        <v>1421</v>
      </c>
      <c r="GG333" t="s">
        <v>252</v>
      </c>
      <c r="GH333"/>
      <c r="GI333">
        <v>4</v>
      </c>
      <c r="GJ333">
        <v>20</v>
      </c>
      <c r="GK333" t="s">
        <v>158</v>
      </c>
      <c r="GL333" t="s">
        <v>1421</v>
      </c>
      <c r="GM333" t="s">
        <v>271</v>
      </c>
      <c r="GN333" t="s">
        <v>1421</v>
      </c>
      <c r="GO333" t="s">
        <v>252</v>
      </c>
      <c r="GP333"/>
      <c r="GQ333">
        <v>7</v>
      </c>
      <c r="GR333">
        <v>36</v>
      </c>
      <c r="GS333" t="s">
        <v>156</v>
      </c>
      <c r="GT333" t="s">
        <v>1421</v>
      </c>
      <c r="GU333" t="s">
        <v>218</v>
      </c>
      <c r="GV333" t="s">
        <v>1421</v>
      </c>
      <c r="GW333" t="s">
        <v>215</v>
      </c>
      <c r="GX333"/>
      <c r="GY333">
        <v>6</v>
      </c>
      <c r="GZ333">
        <v>31</v>
      </c>
      <c r="HA333" t="s">
        <v>154</v>
      </c>
      <c r="HB333" t="s">
        <v>1421</v>
      </c>
      <c r="HC333" t="s">
        <v>319</v>
      </c>
      <c r="HD333" t="s">
        <v>1421</v>
      </c>
      <c r="HE333" t="s">
        <v>252</v>
      </c>
      <c r="HF333"/>
      <c r="HG333">
        <v>9</v>
      </c>
      <c r="HH333">
        <v>46</v>
      </c>
      <c r="HI333" t="s">
        <v>151</v>
      </c>
      <c r="HJ333" t="s">
        <v>1421</v>
      </c>
      <c r="HK333" t="s">
        <v>250</v>
      </c>
      <c r="HL333" t="s">
        <v>1421</v>
      </c>
      <c r="HM333" t="s">
        <v>254</v>
      </c>
      <c r="HN333"/>
      <c r="HO333">
        <v>0</v>
      </c>
      <c r="HP333">
        <v>0</v>
      </c>
      <c r="HQ333">
        <v>93</v>
      </c>
      <c r="HR333">
        <v>474</v>
      </c>
      <c r="HS333">
        <v>51</v>
      </c>
      <c r="HT333">
        <v>260</v>
      </c>
      <c r="HU333">
        <v>15</v>
      </c>
      <c r="HV333">
        <v>77</v>
      </c>
      <c r="HW333">
        <v>0</v>
      </c>
      <c r="HX333">
        <v>0</v>
      </c>
      <c r="HY333" t="s">
        <v>208</v>
      </c>
      <c r="HZ333">
        <v>38</v>
      </c>
      <c r="IA333">
        <v>195</v>
      </c>
      <c r="IB333" t="s">
        <v>208</v>
      </c>
      <c r="IC333" t="s">
        <v>64</v>
      </c>
      <c r="ID333" t="s">
        <v>217</v>
      </c>
      <c r="IE333" t="s">
        <v>208</v>
      </c>
      <c r="IF333" t="s">
        <v>156</v>
      </c>
      <c r="IG333" t="s">
        <v>208</v>
      </c>
      <c r="IH333">
        <v>32</v>
      </c>
      <c r="II333">
        <v>163</v>
      </c>
      <c r="IJ333" t="s">
        <v>208</v>
      </c>
      <c r="IK333" t="s">
        <v>230</v>
      </c>
      <c r="IL333" t="s">
        <v>219</v>
      </c>
      <c r="IM333" t="s">
        <v>238</v>
      </c>
      <c r="IN333" t="s">
        <v>1722</v>
      </c>
    </row>
    <row r="334" spans="1:248" hidden="1" x14ac:dyDescent="0.25">
      <c r="A334" t="s">
        <v>81</v>
      </c>
      <c r="B334" t="s">
        <v>82</v>
      </c>
      <c r="C334" t="s">
        <v>1016</v>
      </c>
      <c r="D334" t="s">
        <v>353</v>
      </c>
      <c r="E334" t="s">
        <v>1067</v>
      </c>
      <c r="F334" t="s">
        <v>1068</v>
      </c>
      <c r="G334">
        <v>12</v>
      </c>
      <c r="H334">
        <v>12</v>
      </c>
      <c r="I334" t="s">
        <v>208</v>
      </c>
      <c r="J334">
        <v>34</v>
      </c>
      <c r="K334">
        <v>209</v>
      </c>
      <c r="L334">
        <v>3</v>
      </c>
      <c r="M334">
        <v>20</v>
      </c>
      <c r="N334" t="s">
        <v>82</v>
      </c>
      <c r="O334" t="s">
        <v>259</v>
      </c>
      <c r="P334">
        <v>2</v>
      </c>
      <c r="Q334">
        <v>13</v>
      </c>
      <c r="R334" t="s">
        <v>82</v>
      </c>
      <c r="S334" t="s">
        <v>259</v>
      </c>
      <c r="T334">
        <v>0</v>
      </c>
      <c r="U334">
        <v>0</v>
      </c>
      <c r="V334" t="s">
        <v>1421</v>
      </c>
      <c r="W334" t="s">
        <v>1421</v>
      </c>
      <c r="X334">
        <v>0</v>
      </c>
      <c r="Y334">
        <v>0</v>
      </c>
      <c r="Z334" t="s">
        <v>1421</v>
      </c>
      <c r="AA334" t="s">
        <v>1421</v>
      </c>
      <c r="AB334">
        <v>0</v>
      </c>
      <c r="AC334">
        <v>0</v>
      </c>
      <c r="AD334" t="s">
        <v>1421</v>
      </c>
      <c r="AE334" t="s">
        <v>1421</v>
      </c>
      <c r="AF334">
        <v>6</v>
      </c>
      <c r="AG334">
        <v>38</v>
      </c>
      <c r="AH334" t="s">
        <v>82</v>
      </c>
      <c r="AI334" t="s">
        <v>423</v>
      </c>
      <c r="AJ334">
        <v>23</v>
      </c>
      <c r="AK334">
        <v>138</v>
      </c>
      <c r="AL334" t="s">
        <v>82</v>
      </c>
      <c r="AM334" t="s">
        <v>353</v>
      </c>
      <c r="AN334">
        <v>0</v>
      </c>
      <c r="AO334">
        <v>0</v>
      </c>
      <c r="AP334" t="s">
        <v>213</v>
      </c>
      <c r="AQ334">
        <v>0</v>
      </c>
      <c r="AR334">
        <v>0</v>
      </c>
      <c r="AS334">
        <v>0</v>
      </c>
      <c r="AT334">
        <v>0</v>
      </c>
      <c r="AU334" t="s">
        <v>1421</v>
      </c>
      <c r="AV334" t="s">
        <v>1421</v>
      </c>
      <c r="AW334">
        <v>0</v>
      </c>
      <c r="AX334">
        <v>0</v>
      </c>
      <c r="AY334" t="s">
        <v>1421</v>
      </c>
      <c r="AZ334" t="s">
        <v>1421</v>
      </c>
      <c r="BA334">
        <v>0</v>
      </c>
      <c r="BB334">
        <v>0</v>
      </c>
      <c r="BC334" t="s">
        <v>1421</v>
      </c>
      <c r="BD334" t="s">
        <v>1421</v>
      </c>
      <c r="BE334">
        <v>0</v>
      </c>
      <c r="BF334">
        <v>0</v>
      </c>
      <c r="BG334" t="s">
        <v>1421</v>
      </c>
      <c r="BH334" t="s">
        <v>1421</v>
      </c>
      <c r="BI334">
        <v>0</v>
      </c>
      <c r="BJ334">
        <v>0</v>
      </c>
      <c r="BK334" t="s">
        <v>1421</v>
      </c>
      <c r="BL334" t="s">
        <v>1421</v>
      </c>
      <c r="BM334">
        <v>0</v>
      </c>
      <c r="BN334">
        <v>0</v>
      </c>
      <c r="BO334" t="s">
        <v>1421</v>
      </c>
      <c r="BP334" t="s">
        <v>1421</v>
      </c>
      <c r="BQ334">
        <v>0</v>
      </c>
      <c r="BR334">
        <v>0</v>
      </c>
      <c r="BS334">
        <v>20</v>
      </c>
      <c r="BT334">
        <v>0</v>
      </c>
      <c r="BU334">
        <v>0</v>
      </c>
      <c r="BV334" t="s">
        <v>213</v>
      </c>
      <c r="BW334" t="s">
        <v>1421</v>
      </c>
      <c r="BX334">
        <v>0</v>
      </c>
      <c r="BY334">
        <v>0</v>
      </c>
      <c r="BZ334">
        <v>13</v>
      </c>
      <c r="CA334">
        <v>0</v>
      </c>
      <c r="CB334">
        <v>0</v>
      </c>
      <c r="CC334" t="s">
        <v>213</v>
      </c>
      <c r="CD334" t="s">
        <v>1421</v>
      </c>
      <c r="CE334">
        <v>0</v>
      </c>
      <c r="CF334">
        <v>0</v>
      </c>
      <c r="CG334">
        <v>0</v>
      </c>
      <c r="CH334">
        <v>0</v>
      </c>
      <c r="CI334">
        <v>0</v>
      </c>
      <c r="CJ334" t="s">
        <v>213</v>
      </c>
      <c r="CK334" t="s">
        <v>1421</v>
      </c>
      <c r="CL334">
        <v>0</v>
      </c>
      <c r="CM334">
        <v>0</v>
      </c>
      <c r="CN334">
        <v>0</v>
      </c>
      <c r="CO334">
        <v>0</v>
      </c>
      <c r="CP334">
        <v>0</v>
      </c>
      <c r="CQ334" t="s">
        <v>213</v>
      </c>
      <c r="CR334" t="s">
        <v>1421</v>
      </c>
      <c r="CS334">
        <v>0</v>
      </c>
      <c r="CT334">
        <v>0</v>
      </c>
      <c r="CU334">
        <v>0</v>
      </c>
      <c r="CV334">
        <v>0</v>
      </c>
      <c r="CW334">
        <v>0</v>
      </c>
      <c r="CX334" t="s">
        <v>213</v>
      </c>
      <c r="CY334" t="s">
        <v>1421</v>
      </c>
      <c r="CZ334">
        <v>0</v>
      </c>
      <c r="DA334">
        <v>0</v>
      </c>
      <c r="DB334">
        <v>38</v>
      </c>
      <c r="DC334">
        <v>0</v>
      </c>
      <c r="DD334">
        <v>0</v>
      </c>
      <c r="DE334" t="s">
        <v>213</v>
      </c>
      <c r="DF334" t="s">
        <v>1421</v>
      </c>
      <c r="DG334">
        <v>0</v>
      </c>
      <c r="DH334">
        <v>0</v>
      </c>
      <c r="DI334">
        <v>138</v>
      </c>
      <c r="DJ334">
        <v>0</v>
      </c>
      <c r="DK334">
        <v>0</v>
      </c>
      <c r="DL334" t="s">
        <v>213</v>
      </c>
      <c r="DM334" t="s">
        <v>1421</v>
      </c>
      <c r="DN334">
        <v>0</v>
      </c>
      <c r="DO334">
        <v>0</v>
      </c>
      <c r="DP334">
        <v>0</v>
      </c>
      <c r="DQ334">
        <v>0</v>
      </c>
      <c r="DR334">
        <v>34</v>
      </c>
      <c r="DS334">
        <v>209</v>
      </c>
      <c r="DT334" t="s">
        <v>213</v>
      </c>
      <c r="DU334">
        <v>0</v>
      </c>
      <c r="DV334">
        <v>0</v>
      </c>
      <c r="DW334">
        <v>1660</v>
      </c>
      <c r="DX334">
        <v>9960</v>
      </c>
      <c r="DY334">
        <v>299</v>
      </c>
      <c r="DZ334">
        <v>1507</v>
      </c>
      <c r="EA334" t="s">
        <v>208</v>
      </c>
      <c r="EB334">
        <v>147</v>
      </c>
      <c r="EC334">
        <v>742</v>
      </c>
      <c r="ED334">
        <v>9</v>
      </c>
      <c r="EE334">
        <v>49</v>
      </c>
      <c r="EF334" t="s">
        <v>82</v>
      </c>
      <c r="EG334" t="s">
        <v>353</v>
      </c>
      <c r="EH334" t="s">
        <v>215</v>
      </c>
      <c r="EI334"/>
      <c r="EJ334">
        <v>37</v>
      </c>
      <c r="EK334">
        <v>189</v>
      </c>
      <c r="EL334" t="s">
        <v>82</v>
      </c>
      <c r="EM334" t="s">
        <v>353</v>
      </c>
      <c r="EN334" t="s">
        <v>215</v>
      </c>
      <c r="EO334"/>
      <c r="EP334">
        <v>34</v>
      </c>
      <c r="EQ334">
        <v>170</v>
      </c>
      <c r="ER334" t="s">
        <v>82</v>
      </c>
      <c r="ES334" t="s">
        <v>353</v>
      </c>
      <c r="ET334" t="s">
        <v>215</v>
      </c>
      <c r="EU334"/>
      <c r="EV334">
        <v>28</v>
      </c>
      <c r="EW334">
        <v>141</v>
      </c>
      <c r="EX334" t="s">
        <v>82</v>
      </c>
      <c r="EY334" t="s">
        <v>353</v>
      </c>
      <c r="EZ334" t="s">
        <v>215</v>
      </c>
      <c r="FA334"/>
      <c r="FB334">
        <v>6</v>
      </c>
      <c r="FC334">
        <v>30</v>
      </c>
      <c r="FD334" t="s">
        <v>82</v>
      </c>
      <c r="FE334" t="s">
        <v>353</v>
      </c>
      <c r="FF334" t="s">
        <v>215</v>
      </c>
      <c r="FG334"/>
      <c r="FH334">
        <v>33</v>
      </c>
      <c r="FI334">
        <v>163</v>
      </c>
      <c r="FJ334" t="s">
        <v>82</v>
      </c>
      <c r="FK334" t="s">
        <v>353</v>
      </c>
      <c r="FL334" t="s">
        <v>215</v>
      </c>
      <c r="FM334"/>
      <c r="FN334">
        <v>0</v>
      </c>
      <c r="FO334">
        <v>0</v>
      </c>
      <c r="FP334" t="s">
        <v>208</v>
      </c>
      <c r="FQ334">
        <v>152</v>
      </c>
      <c r="FR334">
        <v>765</v>
      </c>
      <c r="FS334">
        <v>24</v>
      </c>
      <c r="FT334">
        <v>120</v>
      </c>
      <c r="FU334" t="s">
        <v>148</v>
      </c>
      <c r="FV334" t="s">
        <v>1421</v>
      </c>
      <c r="FW334" t="s">
        <v>1111</v>
      </c>
      <c r="FX334" t="s">
        <v>1421</v>
      </c>
      <c r="FY334" t="s">
        <v>215</v>
      </c>
      <c r="FZ334"/>
      <c r="GA334">
        <v>25</v>
      </c>
      <c r="GB334">
        <v>126</v>
      </c>
      <c r="GC334" t="s">
        <v>148</v>
      </c>
      <c r="GD334" t="s">
        <v>1421</v>
      </c>
      <c r="GE334" t="s">
        <v>1024</v>
      </c>
      <c r="GF334" t="s">
        <v>1421</v>
      </c>
      <c r="GG334" t="s">
        <v>215</v>
      </c>
      <c r="GH334"/>
      <c r="GI334">
        <v>22</v>
      </c>
      <c r="GJ334">
        <v>119</v>
      </c>
      <c r="GK334" t="s">
        <v>148</v>
      </c>
      <c r="GL334" t="s">
        <v>1421</v>
      </c>
      <c r="GM334" t="s">
        <v>1111</v>
      </c>
      <c r="GN334" t="s">
        <v>1421</v>
      </c>
      <c r="GO334" t="s">
        <v>215</v>
      </c>
      <c r="GP334"/>
      <c r="GQ334">
        <v>28</v>
      </c>
      <c r="GR334">
        <v>144</v>
      </c>
      <c r="GS334" t="s">
        <v>148</v>
      </c>
      <c r="GT334" t="s">
        <v>1421</v>
      </c>
      <c r="GU334" t="s">
        <v>1111</v>
      </c>
      <c r="GV334" t="s">
        <v>1421</v>
      </c>
      <c r="GW334" t="s">
        <v>215</v>
      </c>
      <c r="GX334"/>
      <c r="GY334">
        <v>27</v>
      </c>
      <c r="GZ334">
        <v>140</v>
      </c>
      <c r="HA334" t="s">
        <v>148</v>
      </c>
      <c r="HB334" t="s">
        <v>1421</v>
      </c>
      <c r="HC334" t="s">
        <v>1111</v>
      </c>
      <c r="HD334" t="s">
        <v>1421</v>
      </c>
      <c r="HE334" t="s">
        <v>215</v>
      </c>
      <c r="HF334"/>
      <c r="HG334">
        <v>26</v>
      </c>
      <c r="HH334">
        <v>116</v>
      </c>
      <c r="HI334" t="s">
        <v>148</v>
      </c>
      <c r="HJ334" t="s">
        <v>1421</v>
      </c>
      <c r="HK334" t="s">
        <v>1069</v>
      </c>
      <c r="HL334" t="s">
        <v>1421</v>
      </c>
      <c r="HM334" t="s">
        <v>215</v>
      </c>
      <c r="HN334"/>
      <c r="HO334">
        <v>0</v>
      </c>
      <c r="HP334">
        <v>0</v>
      </c>
      <c r="HQ334">
        <v>183</v>
      </c>
      <c r="HR334">
        <v>919</v>
      </c>
      <c r="HS334">
        <v>75</v>
      </c>
      <c r="HT334">
        <v>342</v>
      </c>
      <c r="HU334">
        <v>41</v>
      </c>
      <c r="HV334">
        <v>246</v>
      </c>
      <c r="HW334">
        <v>0</v>
      </c>
      <c r="HX334">
        <v>0</v>
      </c>
      <c r="HY334" t="s">
        <v>213</v>
      </c>
      <c r="HZ334">
        <v>0</v>
      </c>
      <c r="IA334">
        <v>0</v>
      </c>
      <c r="IB334" t="s">
        <v>213</v>
      </c>
      <c r="IC334" t="s">
        <v>1421</v>
      </c>
      <c r="ID334" t="s">
        <v>1421</v>
      </c>
      <c r="IE334" t="s">
        <v>213</v>
      </c>
      <c r="IF334" t="s">
        <v>1421</v>
      </c>
      <c r="IG334" t="s">
        <v>208</v>
      </c>
      <c r="IH334">
        <v>33</v>
      </c>
      <c r="II334">
        <v>168</v>
      </c>
      <c r="IJ334" t="s">
        <v>213</v>
      </c>
      <c r="IK334" t="s">
        <v>219</v>
      </c>
      <c r="IL334" t="s">
        <v>230</v>
      </c>
      <c r="IM334" t="s">
        <v>219</v>
      </c>
      <c r="IN334" t="s">
        <v>1443</v>
      </c>
    </row>
    <row r="335" spans="1:248" hidden="1" x14ac:dyDescent="0.25">
      <c r="A335" t="s">
        <v>75</v>
      </c>
      <c r="B335" t="s">
        <v>76</v>
      </c>
      <c r="C335" t="s">
        <v>735</v>
      </c>
      <c r="D335" t="s">
        <v>736</v>
      </c>
      <c r="E335" t="s">
        <v>1299</v>
      </c>
      <c r="F335" t="s">
        <v>1300</v>
      </c>
      <c r="G335">
        <v>12</v>
      </c>
      <c r="H335">
        <v>12</v>
      </c>
      <c r="I335" t="s">
        <v>208</v>
      </c>
      <c r="J335">
        <v>385</v>
      </c>
      <c r="K335">
        <v>1942</v>
      </c>
      <c r="L335">
        <v>10</v>
      </c>
      <c r="M335">
        <v>62</v>
      </c>
      <c r="N335" t="s">
        <v>76</v>
      </c>
      <c r="O335" t="s">
        <v>736</v>
      </c>
      <c r="P335">
        <v>48</v>
      </c>
      <c r="Q335">
        <v>239</v>
      </c>
      <c r="R335" t="s">
        <v>76</v>
      </c>
      <c r="S335" t="s">
        <v>736</v>
      </c>
      <c r="T335">
        <v>52</v>
      </c>
      <c r="U335">
        <v>259</v>
      </c>
      <c r="V335" t="s">
        <v>76</v>
      </c>
      <c r="W335" t="s">
        <v>736</v>
      </c>
      <c r="X335">
        <v>83</v>
      </c>
      <c r="Y335">
        <v>418</v>
      </c>
      <c r="Z335" t="s">
        <v>76</v>
      </c>
      <c r="AA335" t="s">
        <v>736</v>
      </c>
      <c r="AB335">
        <v>76</v>
      </c>
      <c r="AC335">
        <v>381</v>
      </c>
      <c r="AD335" t="s">
        <v>76</v>
      </c>
      <c r="AE335" t="s">
        <v>736</v>
      </c>
      <c r="AF335">
        <v>79</v>
      </c>
      <c r="AG335">
        <v>394</v>
      </c>
      <c r="AH335" t="s">
        <v>76</v>
      </c>
      <c r="AI335" t="s">
        <v>736</v>
      </c>
      <c r="AJ335">
        <v>37</v>
      </c>
      <c r="AK335">
        <v>189</v>
      </c>
      <c r="AL335" t="s">
        <v>76</v>
      </c>
      <c r="AM335" t="s">
        <v>736</v>
      </c>
      <c r="AN335">
        <v>0</v>
      </c>
      <c r="AO335">
        <v>0</v>
      </c>
      <c r="AP335" t="s">
        <v>208</v>
      </c>
      <c r="AQ335">
        <v>188</v>
      </c>
      <c r="AR335">
        <v>940</v>
      </c>
      <c r="AS335">
        <v>26</v>
      </c>
      <c r="AT335">
        <v>130</v>
      </c>
      <c r="AU335" t="s">
        <v>151</v>
      </c>
      <c r="AV335" t="s">
        <v>250</v>
      </c>
      <c r="AW335">
        <v>40</v>
      </c>
      <c r="AX335">
        <v>200</v>
      </c>
      <c r="AY335" t="s">
        <v>151</v>
      </c>
      <c r="AZ335" t="s">
        <v>250</v>
      </c>
      <c r="BA335">
        <v>55</v>
      </c>
      <c r="BB335">
        <v>275</v>
      </c>
      <c r="BC335" t="s">
        <v>151</v>
      </c>
      <c r="BD335" t="s">
        <v>250</v>
      </c>
      <c r="BE335">
        <v>30</v>
      </c>
      <c r="BF335">
        <v>150</v>
      </c>
      <c r="BG335" t="s">
        <v>151</v>
      </c>
      <c r="BH335" t="s">
        <v>250</v>
      </c>
      <c r="BI335">
        <v>17</v>
      </c>
      <c r="BJ335">
        <v>85</v>
      </c>
      <c r="BK335" t="s">
        <v>151</v>
      </c>
      <c r="BL335" t="s">
        <v>250</v>
      </c>
      <c r="BM335">
        <v>20</v>
      </c>
      <c r="BN335">
        <v>100</v>
      </c>
      <c r="BO335" t="s">
        <v>151</v>
      </c>
      <c r="BP335" t="s">
        <v>250</v>
      </c>
      <c r="BQ335">
        <v>0</v>
      </c>
      <c r="BR335">
        <v>0</v>
      </c>
      <c r="BS335">
        <v>62</v>
      </c>
      <c r="BT335">
        <v>0</v>
      </c>
      <c r="BU335">
        <v>0</v>
      </c>
      <c r="BV335" t="s">
        <v>213</v>
      </c>
      <c r="BW335" t="s">
        <v>1421</v>
      </c>
      <c r="BX335">
        <v>0</v>
      </c>
      <c r="BY335">
        <v>0</v>
      </c>
      <c r="BZ335">
        <v>152</v>
      </c>
      <c r="CA335">
        <v>0</v>
      </c>
      <c r="CB335">
        <v>0</v>
      </c>
      <c r="CC335" t="s">
        <v>213</v>
      </c>
      <c r="CD335" t="s">
        <v>1421</v>
      </c>
      <c r="CE335">
        <v>0</v>
      </c>
      <c r="CF335">
        <v>87</v>
      </c>
      <c r="CG335">
        <v>0</v>
      </c>
      <c r="CH335">
        <v>125</v>
      </c>
      <c r="CI335">
        <v>0</v>
      </c>
      <c r="CJ335" t="s">
        <v>213</v>
      </c>
      <c r="CK335" t="s">
        <v>1421</v>
      </c>
      <c r="CL335">
        <v>0</v>
      </c>
      <c r="CM335">
        <v>134</v>
      </c>
      <c r="CN335">
        <v>0</v>
      </c>
      <c r="CO335">
        <v>0</v>
      </c>
      <c r="CP335">
        <v>232</v>
      </c>
      <c r="CQ335" t="s">
        <v>213</v>
      </c>
      <c r="CR335" t="s">
        <v>1421</v>
      </c>
      <c r="CS335">
        <v>0</v>
      </c>
      <c r="CT335">
        <v>186</v>
      </c>
      <c r="CU335">
        <v>0</v>
      </c>
      <c r="CV335">
        <v>0</v>
      </c>
      <c r="CW335">
        <v>280</v>
      </c>
      <c r="CX335" t="s">
        <v>213</v>
      </c>
      <c r="CY335" t="s">
        <v>1421</v>
      </c>
      <c r="CZ335">
        <v>0</v>
      </c>
      <c r="DA335">
        <v>101</v>
      </c>
      <c r="DB335">
        <v>0</v>
      </c>
      <c r="DC335">
        <v>0</v>
      </c>
      <c r="DD335">
        <v>337</v>
      </c>
      <c r="DE335" t="s">
        <v>213</v>
      </c>
      <c r="DF335" t="s">
        <v>1421</v>
      </c>
      <c r="DG335">
        <v>0</v>
      </c>
      <c r="DH335">
        <v>57</v>
      </c>
      <c r="DI335">
        <v>0</v>
      </c>
      <c r="DJ335">
        <v>0</v>
      </c>
      <c r="DK335">
        <v>121</v>
      </c>
      <c r="DL335" t="s">
        <v>213</v>
      </c>
      <c r="DM335" t="s">
        <v>1421</v>
      </c>
      <c r="DN335">
        <v>0</v>
      </c>
      <c r="DO335">
        <v>68</v>
      </c>
      <c r="DP335">
        <v>0</v>
      </c>
      <c r="DQ335">
        <v>0</v>
      </c>
      <c r="DR335">
        <v>385</v>
      </c>
      <c r="DS335">
        <v>1942</v>
      </c>
      <c r="DT335" t="s">
        <v>213</v>
      </c>
      <c r="DU335">
        <v>0</v>
      </c>
      <c r="DV335">
        <v>0</v>
      </c>
      <c r="DW335">
        <v>2049</v>
      </c>
      <c r="DX335">
        <v>10245</v>
      </c>
      <c r="DY335">
        <v>1424</v>
      </c>
      <c r="DZ335">
        <v>7567</v>
      </c>
      <c r="EA335" t="s">
        <v>208</v>
      </c>
      <c r="EB335">
        <v>886</v>
      </c>
      <c r="EC335">
        <v>4752</v>
      </c>
      <c r="ED335">
        <v>77</v>
      </c>
      <c r="EE335">
        <v>385</v>
      </c>
      <c r="EF335" t="s">
        <v>76</v>
      </c>
      <c r="EG335" t="s">
        <v>736</v>
      </c>
      <c r="EH335" t="s">
        <v>215</v>
      </c>
      <c r="EI335"/>
      <c r="EJ335">
        <v>83</v>
      </c>
      <c r="EK335">
        <v>415</v>
      </c>
      <c r="EL335" t="s">
        <v>76</v>
      </c>
      <c r="EM335" t="s">
        <v>736</v>
      </c>
      <c r="EN335" t="s">
        <v>215</v>
      </c>
      <c r="EO335"/>
      <c r="EP335">
        <v>140</v>
      </c>
      <c r="EQ335">
        <v>700</v>
      </c>
      <c r="ER335" t="s">
        <v>76</v>
      </c>
      <c r="ES335" t="s">
        <v>736</v>
      </c>
      <c r="ET335" t="s">
        <v>215</v>
      </c>
      <c r="EU335"/>
      <c r="EV335">
        <v>64</v>
      </c>
      <c r="EW335">
        <v>320</v>
      </c>
      <c r="EX335" t="s">
        <v>76</v>
      </c>
      <c r="EY335" t="s">
        <v>736</v>
      </c>
      <c r="EZ335" t="s">
        <v>254</v>
      </c>
      <c r="FA335"/>
      <c r="FB335">
        <v>80</v>
      </c>
      <c r="FC335">
        <v>400</v>
      </c>
      <c r="FD335" t="s">
        <v>76</v>
      </c>
      <c r="FE335" t="s">
        <v>736</v>
      </c>
      <c r="FF335" t="s">
        <v>254</v>
      </c>
      <c r="FG335"/>
      <c r="FH335">
        <v>442</v>
      </c>
      <c r="FI335">
        <v>2532</v>
      </c>
      <c r="FJ335" t="s">
        <v>76</v>
      </c>
      <c r="FK335" t="s">
        <v>736</v>
      </c>
      <c r="FL335" t="s">
        <v>215</v>
      </c>
      <c r="FM335"/>
      <c r="FN335">
        <v>0</v>
      </c>
      <c r="FO335">
        <v>0</v>
      </c>
      <c r="FP335" t="s">
        <v>208</v>
      </c>
      <c r="FQ335">
        <v>538</v>
      </c>
      <c r="FR335">
        <v>2815</v>
      </c>
      <c r="FS335">
        <v>65</v>
      </c>
      <c r="FT335">
        <v>325</v>
      </c>
      <c r="FU335" t="s">
        <v>151</v>
      </c>
      <c r="FV335" t="s">
        <v>1421</v>
      </c>
      <c r="FW335" t="s">
        <v>250</v>
      </c>
      <c r="FX335" t="s">
        <v>1421</v>
      </c>
      <c r="FY335" t="s">
        <v>215</v>
      </c>
      <c r="FZ335"/>
      <c r="GA335">
        <v>72</v>
      </c>
      <c r="GB335">
        <v>360</v>
      </c>
      <c r="GC335" t="s">
        <v>151</v>
      </c>
      <c r="GD335" t="s">
        <v>1421</v>
      </c>
      <c r="GE335" t="s">
        <v>250</v>
      </c>
      <c r="GF335" t="s">
        <v>1421</v>
      </c>
      <c r="GG335" t="s">
        <v>215</v>
      </c>
      <c r="GH335"/>
      <c r="GI335">
        <v>120</v>
      </c>
      <c r="GJ335">
        <v>600</v>
      </c>
      <c r="GK335" t="s">
        <v>151</v>
      </c>
      <c r="GL335" t="s">
        <v>1421</v>
      </c>
      <c r="GM335" t="s">
        <v>250</v>
      </c>
      <c r="GN335" t="s">
        <v>1421</v>
      </c>
      <c r="GO335" t="s">
        <v>215</v>
      </c>
      <c r="GP335"/>
      <c r="GQ335">
        <v>55</v>
      </c>
      <c r="GR335">
        <v>275</v>
      </c>
      <c r="GS335" t="s">
        <v>151</v>
      </c>
      <c r="GT335" t="s">
        <v>1421</v>
      </c>
      <c r="GU335" t="s">
        <v>250</v>
      </c>
      <c r="GV335" t="s">
        <v>1421</v>
      </c>
      <c r="GW335" t="s">
        <v>215</v>
      </c>
      <c r="GX335"/>
      <c r="GY335">
        <v>43</v>
      </c>
      <c r="GZ335">
        <v>215</v>
      </c>
      <c r="HA335" t="s">
        <v>151</v>
      </c>
      <c r="HB335" t="s">
        <v>1421</v>
      </c>
      <c r="HC335" t="s">
        <v>250</v>
      </c>
      <c r="HD335" t="s">
        <v>1421</v>
      </c>
      <c r="HE335" t="s">
        <v>252</v>
      </c>
      <c r="HF335"/>
      <c r="HG335">
        <v>183</v>
      </c>
      <c r="HH335">
        <v>1040</v>
      </c>
      <c r="HI335" t="s">
        <v>151</v>
      </c>
      <c r="HJ335" t="s">
        <v>1421</v>
      </c>
      <c r="HK335" t="s">
        <v>250</v>
      </c>
      <c r="HL335" t="s">
        <v>1421</v>
      </c>
      <c r="HM335" t="s">
        <v>215</v>
      </c>
      <c r="HN335"/>
      <c r="HO335">
        <v>0</v>
      </c>
      <c r="HP335">
        <v>0</v>
      </c>
      <c r="HQ335">
        <v>624</v>
      </c>
      <c r="HR335">
        <v>4000</v>
      </c>
      <c r="HS335">
        <v>600</v>
      </c>
      <c r="HT335">
        <v>3000</v>
      </c>
      <c r="HU335">
        <v>200</v>
      </c>
      <c r="HV335">
        <v>567</v>
      </c>
      <c r="HW335">
        <v>0</v>
      </c>
      <c r="HX335">
        <v>0</v>
      </c>
      <c r="HY335" t="s">
        <v>208</v>
      </c>
      <c r="HZ335">
        <v>211</v>
      </c>
      <c r="IA335">
        <v>1063</v>
      </c>
      <c r="IB335" t="s">
        <v>208</v>
      </c>
      <c r="IC335" t="s">
        <v>76</v>
      </c>
      <c r="ID335" t="s">
        <v>736</v>
      </c>
      <c r="IE335" t="s">
        <v>208</v>
      </c>
      <c r="IF335" t="s">
        <v>151</v>
      </c>
      <c r="IG335" t="s">
        <v>208</v>
      </c>
      <c r="IH335">
        <v>113</v>
      </c>
      <c r="II335">
        <v>574</v>
      </c>
      <c r="IJ335" t="s">
        <v>213</v>
      </c>
      <c r="IK335" t="s">
        <v>230</v>
      </c>
      <c r="IL335" t="s">
        <v>238</v>
      </c>
      <c r="IM335" t="s">
        <v>238</v>
      </c>
      <c r="IN335" t="s">
        <v>1636</v>
      </c>
    </row>
    <row r="336" spans="1:248" hidden="1" x14ac:dyDescent="0.25">
      <c r="A336" t="s">
        <v>71</v>
      </c>
      <c r="B336" t="s">
        <v>72</v>
      </c>
      <c r="C336" t="s">
        <v>979</v>
      </c>
      <c r="D336" t="s">
        <v>980</v>
      </c>
      <c r="E336" t="s">
        <v>1196</v>
      </c>
      <c r="F336" t="s">
        <v>1197</v>
      </c>
      <c r="G336">
        <v>12</v>
      </c>
      <c r="H336">
        <v>12</v>
      </c>
      <c r="I336" t="s">
        <v>208</v>
      </c>
      <c r="J336">
        <v>165</v>
      </c>
      <c r="K336">
        <v>817</v>
      </c>
      <c r="L336">
        <v>0</v>
      </c>
      <c r="M336">
        <v>0</v>
      </c>
      <c r="N336" t="s">
        <v>1421</v>
      </c>
      <c r="O336" t="s">
        <v>1421</v>
      </c>
      <c r="P336">
        <v>0</v>
      </c>
      <c r="Q336">
        <v>0</v>
      </c>
      <c r="R336" t="s">
        <v>1421</v>
      </c>
      <c r="S336" t="s">
        <v>1421</v>
      </c>
      <c r="T336">
        <v>0</v>
      </c>
      <c r="U336">
        <v>0</v>
      </c>
      <c r="V336" t="s">
        <v>1421</v>
      </c>
      <c r="W336" t="s">
        <v>1421</v>
      </c>
      <c r="X336">
        <v>0</v>
      </c>
      <c r="Y336">
        <v>0</v>
      </c>
      <c r="Z336" t="s">
        <v>1421</v>
      </c>
      <c r="AA336" t="s">
        <v>1421</v>
      </c>
      <c r="AB336">
        <v>0</v>
      </c>
      <c r="AC336">
        <v>0</v>
      </c>
      <c r="AD336" t="s">
        <v>1421</v>
      </c>
      <c r="AE336" t="s">
        <v>1421</v>
      </c>
      <c r="AF336">
        <v>0</v>
      </c>
      <c r="AG336">
        <v>0</v>
      </c>
      <c r="AH336" t="s">
        <v>1421</v>
      </c>
      <c r="AI336" t="s">
        <v>1421</v>
      </c>
      <c r="AJ336">
        <v>165</v>
      </c>
      <c r="AK336">
        <v>817</v>
      </c>
      <c r="AL336" t="s">
        <v>72</v>
      </c>
      <c r="AM336" t="s">
        <v>980</v>
      </c>
      <c r="AN336">
        <v>0</v>
      </c>
      <c r="AO336">
        <v>0</v>
      </c>
      <c r="AP336" t="s">
        <v>213</v>
      </c>
      <c r="AQ336">
        <v>0</v>
      </c>
      <c r="AR336">
        <v>0</v>
      </c>
      <c r="AS336">
        <v>0</v>
      </c>
      <c r="AT336">
        <v>0</v>
      </c>
      <c r="AU336" t="s">
        <v>1421</v>
      </c>
      <c r="AV336" t="s">
        <v>1421</v>
      </c>
      <c r="AW336">
        <v>0</v>
      </c>
      <c r="AX336">
        <v>0</v>
      </c>
      <c r="AY336" t="s">
        <v>1421</v>
      </c>
      <c r="AZ336" t="s">
        <v>1421</v>
      </c>
      <c r="BA336">
        <v>0</v>
      </c>
      <c r="BB336">
        <v>0</v>
      </c>
      <c r="BC336" t="s">
        <v>1421</v>
      </c>
      <c r="BD336" t="s">
        <v>1421</v>
      </c>
      <c r="BE336">
        <v>0</v>
      </c>
      <c r="BF336">
        <v>0</v>
      </c>
      <c r="BG336" t="s">
        <v>1421</v>
      </c>
      <c r="BH336" t="s">
        <v>1421</v>
      </c>
      <c r="BI336">
        <v>0</v>
      </c>
      <c r="BJ336">
        <v>0</v>
      </c>
      <c r="BK336" t="s">
        <v>1421</v>
      </c>
      <c r="BL336" t="s">
        <v>1421</v>
      </c>
      <c r="BM336">
        <v>0</v>
      </c>
      <c r="BN336">
        <v>0</v>
      </c>
      <c r="BO336" t="s">
        <v>1421</v>
      </c>
      <c r="BP336" t="s">
        <v>1421</v>
      </c>
      <c r="BQ336">
        <v>0</v>
      </c>
      <c r="BR336">
        <v>0</v>
      </c>
      <c r="BS336">
        <v>0</v>
      </c>
      <c r="BT336">
        <v>0</v>
      </c>
      <c r="BU336">
        <v>0</v>
      </c>
      <c r="BV336" t="s">
        <v>213</v>
      </c>
      <c r="BW336" t="s">
        <v>1421</v>
      </c>
      <c r="BX336">
        <v>0</v>
      </c>
      <c r="BY336">
        <v>0</v>
      </c>
      <c r="BZ336">
        <v>0</v>
      </c>
      <c r="CA336">
        <v>0</v>
      </c>
      <c r="CB336">
        <v>0</v>
      </c>
      <c r="CC336" t="s">
        <v>213</v>
      </c>
      <c r="CD336" t="s">
        <v>1421</v>
      </c>
      <c r="CE336">
        <v>0</v>
      </c>
      <c r="CF336">
        <v>0</v>
      </c>
      <c r="CG336">
        <v>0</v>
      </c>
      <c r="CH336">
        <v>0</v>
      </c>
      <c r="CI336">
        <v>0</v>
      </c>
      <c r="CJ336" t="s">
        <v>213</v>
      </c>
      <c r="CK336" t="s">
        <v>1421</v>
      </c>
      <c r="CL336">
        <v>0</v>
      </c>
      <c r="CM336">
        <v>0</v>
      </c>
      <c r="CN336">
        <v>0</v>
      </c>
      <c r="CO336">
        <v>0</v>
      </c>
      <c r="CP336">
        <v>0</v>
      </c>
      <c r="CQ336" t="s">
        <v>213</v>
      </c>
      <c r="CR336" t="s">
        <v>1421</v>
      </c>
      <c r="CS336">
        <v>0</v>
      </c>
      <c r="CT336">
        <v>0</v>
      </c>
      <c r="CU336">
        <v>0</v>
      </c>
      <c r="CV336">
        <v>0</v>
      </c>
      <c r="CW336">
        <v>0</v>
      </c>
      <c r="CX336" t="s">
        <v>213</v>
      </c>
      <c r="CY336" t="s">
        <v>1421</v>
      </c>
      <c r="CZ336">
        <v>0</v>
      </c>
      <c r="DA336">
        <v>0</v>
      </c>
      <c r="DB336">
        <v>0</v>
      </c>
      <c r="DC336">
        <v>0</v>
      </c>
      <c r="DD336">
        <v>0</v>
      </c>
      <c r="DE336" t="s">
        <v>213</v>
      </c>
      <c r="DF336" t="s">
        <v>1421</v>
      </c>
      <c r="DG336">
        <v>0</v>
      </c>
      <c r="DH336">
        <v>0</v>
      </c>
      <c r="DI336">
        <v>0</v>
      </c>
      <c r="DJ336">
        <v>0</v>
      </c>
      <c r="DK336">
        <v>817</v>
      </c>
      <c r="DL336" t="s">
        <v>213</v>
      </c>
      <c r="DM336" t="s">
        <v>1421</v>
      </c>
      <c r="DN336">
        <v>0</v>
      </c>
      <c r="DO336">
        <v>0</v>
      </c>
      <c r="DP336">
        <v>0</v>
      </c>
      <c r="DQ336">
        <v>0</v>
      </c>
      <c r="DR336">
        <v>165</v>
      </c>
      <c r="DS336">
        <v>817</v>
      </c>
      <c r="DT336" t="s">
        <v>213</v>
      </c>
      <c r="DU336">
        <v>0</v>
      </c>
      <c r="DV336">
        <v>0</v>
      </c>
      <c r="DW336">
        <v>2115</v>
      </c>
      <c r="DX336">
        <v>10585</v>
      </c>
      <c r="DY336">
        <v>320</v>
      </c>
      <c r="DZ336">
        <v>1605</v>
      </c>
      <c r="EA336" t="s">
        <v>208</v>
      </c>
      <c r="EB336">
        <v>205</v>
      </c>
      <c r="EC336">
        <v>1028</v>
      </c>
      <c r="ED336">
        <v>65</v>
      </c>
      <c r="EE336">
        <v>326</v>
      </c>
      <c r="EF336" t="s">
        <v>80</v>
      </c>
      <c r="EG336" t="s">
        <v>481</v>
      </c>
      <c r="EH336" t="s">
        <v>215</v>
      </c>
      <c r="EI336"/>
      <c r="EJ336">
        <v>50</v>
      </c>
      <c r="EK336">
        <v>251</v>
      </c>
      <c r="EL336" t="s">
        <v>64</v>
      </c>
      <c r="EM336" t="s">
        <v>217</v>
      </c>
      <c r="EN336" t="s">
        <v>215</v>
      </c>
      <c r="EO336"/>
      <c r="EP336">
        <v>40</v>
      </c>
      <c r="EQ336">
        <v>201</v>
      </c>
      <c r="ER336" t="s">
        <v>80</v>
      </c>
      <c r="ES336" t="s">
        <v>484</v>
      </c>
      <c r="ET336" t="s">
        <v>215</v>
      </c>
      <c r="EU336"/>
      <c r="EV336">
        <v>25</v>
      </c>
      <c r="EW336">
        <v>125</v>
      </c>
      <c r="EX336" t="s">
        <v>78</v>
      </c>
      <c r="EY336" t="s">
        <v>716</v>
      </c>
      <c r="EZ336" t="s">
        <v>215</v>
      </c>
      <c r="FA336"/>
      <c r="FB336">
        <v>15</v>
      </c>
      <c r="FC336">
        <v>75</v>
      </c>
      <c r="FD336" t="s">
        <v>80</v>
      </c>
      <c r="FE336" t="s">
        <v>481</v>
      </c>
      <c r="FF336" t="s">
        <v>215</v>
      </c>
      <c r="FG336"/>
      <c r="FH336">
        <v>10</v>
      </c>
      <c r="FI336">
        <v>50</v>
      </c>
      <c r="FJ336" t="s">
        <v>80</v>
      </c>
      <c r="FK336" t="s">
        <v>484</v>
      </c>
      <c r="FL336" t="s">
        <v>215</v>
      </c>
      <c r="FM336"/>
      <c r="FN336">
        <v>0</v>
      </c>
      <c r="FO336">
        <v>0</v>
      </c>
      <c r="FP336" t="s">
        <v>208</v>
      </c>
      <c r="FQ336">
        <v>115</v>
      </c>
      <c r="FR336">
        <v>577</v>
      </c>
      <c r="FS336">
        <v>33</v>
      </c>
      <c r="FT336">
        <v>151</v>
      </c>
      <c r="FU336" t="s">
        <v>156</v>
      </c>
      <c r="FV336" t="s">
        <v>1421</v>
      </c>
      <c r="FW336" t="s">
        <v>1009</v>
      </c>
      <c r="FX336" t="s">
        <v>1421</v>
      </c>
      <c r="FY336" t="s">
        <v>215</v>
      </c>
      <c r="FZ336"/>
      <c r="GA336">
        <v>25</v>
      </c>
      <c r="GB336">
        <v>151</v>
      </c>
      <c r="GC336" t="s">
        <v>156</v>
      </c>
      <c r="GD336" t="s">
        <v>1421</v>
      </c>
      <c r="GE336" t="s">
        <v>583</v>
      </c>
      <c r="GF336" t="s">
        <v>1421</v>
      </c>
      <c r="GG336" t="s">
        <v>215</v>
      </c>
      <c r="GH336"/>
      <c r="GI336">
        <v>25</v>
      </c>
      <c r="GJ336">
        <v>125</v>
      </c>
      <c r="GK336" t="s">
        <v>156</v>
      </c>
      <c r="GL336" t="s">
        <v>1421</v>
      </c>
      <c r="GM336" t="s">
        <v>228</v>
      </c>
      <c r="GN336" t="s">
        <v>1421</v>
      </c>
      <c r="GO336" t="s">
        <v>215</v>
      </c>
      <c r="GP336"/>
      <c r="GQ336">
        <v>15</v>
      </c>
      <c r="GR336">
        <v>65</v>
      </c>
      <c r="GS336" t="s">
        <v>156</v>
      </c>
      <c r="GT336" t="s">
        <v>1421</v>
      </c>
      <c r="GU336" t="s">
        <v>651</v>
      </c>
      <c r="GV336" t="s">
        <v>1421</v>
      </c>
      <c r="GW336" t="s">
        <v>215</v>
      </c>
      <c r="GX336"/>
      <c r="GY336">
        <v>10</v>
      </c>
      <c r="GZ336">
        <v>50</v>
      </c>
      <c r="HA336" t="s">
        <v>156</v>
      </c>
      <c r="HB336" t="s">
        <v>1421</v>
      </c>
      <c r="HC336" t="s">
        <v>1009</v>
      </c>
      <c r="HD336" t="s">
        <v>1421</v>
      </c>
      <c r="HE336" t="s">
        <v>215</v>
      </c>
      <c r="HF336"/>
      <c r="HG336">
        <v>7</v>
      </c>
      <c r="HH336">
        <v>35</v>
      </c>
      <c r="HI336" t="s">
        <v>156</v>
      </c>
      <c r="HJ336" t="s">
        <v>1421</v>
      </c>
      <c r="HK336" t="s">
        <v>228</v>
      </c>
      <c r="HL336" t="s">
        <v>1421</v>
      </c>
      <c r="HM336" t="s">
        <v>215</v>
      </c>
      <c r="HN336"/>
      <c r="HO336">
        <v>0</v>
      </c>
      <c r="HP336">
        <v>0</v>
      </c>
      <c r="HQ336">
        <v>120</v>
      </c>
      <c r="HR336">
        <v>602</v>
      </c>
      <c r="HS336">
        <v>110</v>
      </c>
      <c r="HT336">
        <v>551</v>
      </c>
      <c r="HU336">
        <v>90</v>
      </c>
      <c r="HV336">
        <v>452</v>
      </c>
      <c r="HW336">
        <v>0</v>
      </c>
      <c r="HX336">
        <v>0</v>
      </c>
      <c r="HY336" t="s">
        <v>208</v>
      </c>
      <c r="HZ336">
        <v>25</v>
      </c>
      <c r="IA336">
        <v>128</v>
      </c>
      <c r="IB336" t="s">
        <v>213</v>
      </c>
      <c r="IC336" t="s">
        <v>1421</v>
      </c>
      <c r="ID336" t="s">
        <v>1421</v>
      </c>
      <c r="IE336" t="s">
        <v>208</v>
      </c>
      <c r="IF336" t="s">
        <v>156</v>
      </c>
      <c r="IG336" t="s">
        <v>208</v>
      </c>
      <c r="IH336">
        <v>38</v>
      </c>
      <c r="II336">
        <v>193</v>
      </c>
      <c r="IJ336" t="s">
        <v>213</v>
      </c>
      <c r="IK336" t="s">
        <v>238</v>
      </c>
      <c r="IL336" t="s">
        <v>219</v>
      </c>
      <c r="IM336" t="s">
        <v>219</v>
      </c>
      <c r="IN336" t="s">
        <v>1723</v>
      </c>
    </row>
    <row r="337" spans="1:248" hidden="1" x14ac:dyDescent="0.25">
      <c r="A337" t="s">
        <v>67</v>
      </c>
      <c r="B337" t="s">
        <v>68</v>
      </c>
      <c r="C337" t="s">
        <v>1075</v>
      </c>
      <c r="D337" t="s">
        <v>290</v>
      </c>
      <c r="E337" t="s">
        <v>1177</v>
      </c>
      <c r="F337" t="s">
        <v>1178</v>
      </c>
      <c r="G337">
        <v>12</v>
      </c>
      <c r="H337">
        <v>12</v>
      </c>
      <c r="I337" t="s">
        <v>208</v>
      </c>
      <c r="J337">
        <v>720</v>
      </c>
      <c r="K337">
        <v>3600</v>
      </c>
      <c r="L337">
        <v>150</v>
      </c>
      <c r="M337">
        <v>750</v>
      </c>
      <c r="N337" t="s">
        <v>68</v>
      </c>
      <c r="O337" t="s">
        <v>290</v>
      </c>
      <c r="P337">
        <v>200</v>
      </c>
      <c r="Q337">
        <v>1000</v>
      </c>
      <c r="R337" t="s">
        <v>68</v>
      </c>
      <c r="S337" t="s">
        <v>290</v>
      </c>
      <c r="T337">
        <v>25</v>
      </c>
      <c r="U337">
        <v>125</v>
      </c>
      <c r="V337" t="s">
        <v>68</v>
      </c>
      <c r="W337" t="s">
        <v>290</v>
      </c>
      <c r="X337">
        <v>0</v>
      </c>
      <c r="Y337">
        <v>0</v>
      </c>
      <c r="Z337" t="s">
        <v>1421</v>
      </c>
      <c r="AA337" t="s">
        <v>1421</v>
      </c>
      <c r="AB337">
        <v>130</v>
      </c>
      <c r="AC337">
        <v>650</v>
      </c>
      <c r="AD337" t="s">
        <v>68</v>
      </c>
      <c r="AE337" t="s">
        <v>290</v>
      </c>
      <c r="AF337">
        <v>200</v>
      </c>
      <c r="AG337">
        <v>1000</v>
      </c>
      <c r="AH337" t="s">
        <v>68</v>
      </c>
      <c r="AI337" t="s">
        <v>561</v>
      </c>
      <c r="AJ337">
        <v>15</v>
      </c>
      <c r="AK337">
        <v>75</v>
      </c>
      <c r="AL337" t="s">
        <v>68</v>
      </c>
      <c r="AM337" t="s">
        <v>561</v>
      </c>
      <c r="AN337">
        <v>0</v>
      </c>
      <c r="AO337">
        <v>0</v>
      </c>
      <c r="AP337" t="s">
        <v>213</v>
      </c>
      <c r="AQ337">
        <v>0</v>
      </c>
      <c r="AR337">
        <v>0</v>
      </c>
      <c r="AS337">
        <v>0</v>
      </c>
      <c r="AT337">
        <v>0</v>
      </c>
      <c r="AU337" t="s">
        <v>1421</v>
      </c>
      <c r="AV337" t="s">
        <v>1421</v>
      </c>
      <c r="AW337">
        <v>0</v>
      </c>
      <c r="AX337">
        <v>0</v>
      </c>
      <c r="AY337" t="s">
        <v>1421</v>
      </c>
      <c r="AZ337" t="s">
        <v>1421</v>
      </c>
      <c r="BA337">
        <v>0</v>
      </c>
      <c r="BB337">
        <v>0</v>
      </c>
      <c r="BC337" t="s">
        <v>1421</v>
      </c>
      <c r="BD337" t="s">
        <v>1421</v>
      </c>
      <c r="BE337">
        <v>0</v>
      </c>
      <c r="BF337">
        <v>0</v>
      </c>
      <c r="BG337" t="s">
        <v>1421</v>
      </c>
      <c r="BH337" t="s">
        <v>1421</v>
      </c>
      <c r="BI337">
        <v>0</v>
      </c>
      <c r="BJ337">
        <v>0</v>
      </c>
      <c r="BK337" t="s">
        <v>1421</v>
      </c>
      <c r="BL337" t="s">
        <v>1421</v>
      </c>
      <c r="BM337">
        <v>0</v>
      </c>
      <c r="BN337">
        <v>0</v>
      </c>
      <c r="BO337" t="s">
        <v>1421</v>
      </c>
      <c r="BP337" t="s">
        <v>1421</v>
      </c>
      <c r="BQ337">
        <v>0</v>
      </c>
      <c r="BR337">
        <v>0</v>
      </c>
      <c r="BS337">
        <v>750</v>
      </c>
      <c r="BT337">
        <v>0</v>
      </c>
      <c r="BU337">
        <v>0</v>
      </c>
      <c r="BV337" t="s">
        <v>213</v>
      </c>
      <c r="BW337" t="s">
        <v>1421</v>
      </c>
      <c r="BX337">
        <v>0</v>
      </c>
      <c r="BY337">
        <v>0</v>
      </c>
      <c r="BZ337">
        <v>1000</v>
      </c>
      <c r="CA337">
        <v>0</v>
      </c>
      <c r="CB337">
        <v>0</v>
      </c>
      <c r="CC337" t="s">
        <v>213</v>
      </c>
      <c r="CD337" t="s">
        <v>1421</v>
      </c>
      <c r="CE337">
        <v>0</v>
      </c>
      <c r="CF337">
        <v>0</v>
      </c>
      <c r="CG337">
        <v>125</v>
      </c>
      <c r="CH337">
        <v>0</v>
      </c>
      <c r="CI337">
        <v>0</v>
      </c>
      <c r="CJ337" t="s">
        <v>213</v>
      </c>
      <c r="CK337" t="s">
        <v>1421</v>
      </c>
      <c r="CL337">
        <v>0</v>
      </c>
      <c r="CM337">
        <v>0</v>
      </c>
      <c r="CN337">
        <v>0</v>
      </c>
      <c r="CO337">
        <v>0</v>
      </c>
      <c r="CP337">
        <v>0</v>
      </c>
      <c r="CQ337" t="s">
        <v>213</v>
      </c>
      <c r="CR337" t="s">
        <v>1421</v>
      </c>
      <c r="CS337">
        <v>0</v>
      </c>
      <c r="CT337">
        <v>0</v>
      </c>
      <c r="CU337">
        <v>0</v>
      </c>
      <c r="CV337">
        <v>0</v>
      </c>
      <c r="CW337">
        <v>650</v>
      </c>
      <c r="CX337" t="s">
        <v>213</v>
      </c>
      <c r="CY337" t="s">
        <v>1421</v>
      </c>
      <c r="CZ337">
        <v>0</v>
      </c>
      <c r="DA337">
        <v>0</v>
      </c>
      <c r="DB337">
        <v>0</v>
      </c>
      <c r="DC337">
        <v>0</v>
      </c>
      <c r="DD337">
        <v>1000</v>
      </c>
      <c r="DE337" t="s">
        <v>213</v>
      </c>
      <c r="DF337" t="s">
        <v>1421</v>
      </c>
      <c r="DG337">
        <v>0</v>
      </c>
      <c r="DH337">
        <v>0</v>
      </c>
      <c r="DI337">
        <v>0</v>
      </c>
      <c r="DJ337">
        <v>0</v>
      </c>
      <c r="DK337">
        <v>75</v>
      </c>
      <c r="DL337" t="s">
        <v>213</v>
      </c>
      <c r="DM337" t="s">
        <v>1421</v>
      </c>
      <c r="DN337">
        <v>0</v>
      </c>
      <c r="DO337">
        <v>0</v>
      </c>
      <c r="DP337">
        <v>0</v>
      </c>
      <c r="DQ337">
        <v>0</v>
      </c>
      <c r="DR337">
        <v>720</v>
      </c>
      <c r="DS337">
        <v>3600</v>
      </c>
      <c r="DT337" t="s">
        <v>208</v>
      </c>
      <c r="DU337">
        <v>15</v>
      </c>
      <c r="DV337">
        <v>75</v>
      </c>
      <c r="DW337">
        <v>278</v>
      </c>
      <c r="DX337">
        <v>1390</v>
      </c>
      <c r="DY337">
        <v>503</v>
      </c>
      <c r="DZ337">
        <v>2519</v>
      </c>
      <c r="EA337" t="s">
        <v>208</v>
      </c>
      <c r="EB337">
        <v>298</v>
      </c>
      <c r="EC337">
        <v>1492</v>
      </c>
      <c r="ED337">
        <v>0</v>
      </c>
      <c r="EE337">
        <v>0</v>
      </c>
      <c r="EF337" t="s">
        <v>1421</v>
      </c>
      <c r="EG337" t="s">
        <v>1421</v>
      </c>
      <c r="EH337" t="s">
        <v>1421</v>
      </c>
      <c r="EI337" t="s">
        <v>1421</v>
      </c>
      <c r="EJ337">
        <v>19</v>
      </c>
      <c r="EK337">
        <v>95</v>
      </c>
      <c r="EL337" t="s">
        <v>68</v>
      </c>
      <c r="EM337" t="s">
        <v>290</v>
      </c>
      <c r="EN337" t="s">
        <v>215</v>
      </c>
      <c r="EO337"/>
      <c r="EP337">
        <v>100</v>
      </c>
      <c r="EQ337">
        <v>502</v>
      </c>
      <c r="ER337" t="s">
        <v>68</v>
      </c>
      <c r="ES337" t="s">
        <v>290</v>
      </c>
      <c r="ET337" t="s">
        <v>215</v>
      </c>
      <c r="EU337"/>
      <c r="EV337">
        <v>74</v>
      </c>
      <c r="EW337">
        <v>370</v>
      </c>
      <c r="EX337" t="s">
        <v>68</v>
      </c>
      <c r="EY337" t="s">
        <v>290</v>
      </c>
      <c r="EZ337" t="s">
        <v>254</v>
      </c>
      <c r="FA337"/>
      <c r="FB337">
        <v>65</v>
      </c>
      <c r="FC337">
        <v>325</v>
      </c>
      <c r="FD337" t="s">
        <v>68</v>
      </c>
      <c r="FE337" t="s">
        <v>290</v>
      </c>
      <c r="FF337" t="s">
        <v>254</v>
      </c>
      <c r="FG337"/>
      <c r="FH337">
        <v>40</v>
      </c>
      <c r="FI337">
        <v>200</v>
      </c>
      <c r="FJ337" t="s">
        <v>68</v>
      </c>
      <c r="FK337" t="s">
        <v>290</v>
      </c>
      <c r="FL337" t="s">
        <v>254</v>
      </c>
      <c r="FM337"/>
      <c r="FN337">
        <v>0</v>
      </c>
      <c r="FO337">
        <v>0</v>
      </c>
      <c r="FP337" t="s">
        <v>208</v>
      </c>
      <c r="FQ337">
        <v>205</v>
      </c>
      <c r="FR337">
        <v>1027</v>
      </c>
      <c r="FS337">
        <v>0</v>
      </c>
      <c r="FT337">
        <v>0</v>
      </c>
      <c r="FU337" t="s">
        <v>1421</v>
      </c>
      <c r="FV337" t="s">
        <v>1421</v>
      </c>
      <c r="FW337" t="s">
        <v>1421</v>
      </c>
      <c r="FX337" t="s">
        <v>1421</v>
      </c>
      <c r="FY337" t="s">
        <v>1421</v>
      </c>
      <c r="FZ337" t="s">
        <v>1421</v>
      </c>
      <c r="GA337">
        <v>0</v>
      </c>
      <c r="GB337">
        <v>0</v>
      </c>
      <c r="GC337" t="s">
        <v>1421</v>
      </c>
      <c r="GD337" t="s">
        <v>1421</v>
      </c>
      <c r="GE337" t="s">
        <v>1421</v>
      </c>
      <c r="GF337" t="s">
        <v>1421</v>
      </c>
      <c r="GG337" t="s">
        <v>1421</v>
      </c>
      <c r="GH337" t="s">
        <v>1421</v>
      </c>
      <c r="GI337">
        <v>82</v>
      </c>
      <c r="GJ337">
        <v>412</v>
      </c>
      <c r="GK337" t="s">
        <v>151</v>
      </c>
      <c r="GL337" t="s">
        <v>1421</v>
      </c>
      <c r="GM337" t="s">
        <v>250</v>
      </c>
      <c r="GN337" t="s">
        <v>1421</v>
      </c>
      <c r="GO337" t="s">
        <v>215</v>
      </c>
      <c r="GP337"/>
      <c r="GQ337">
        <v>60</v>
      </c>
      <c r="GR337">
        <v>300</v>
      </c>
      <c r="GS337" t="s">
        <v>151</v>
      </c>
      <c r="GT337" t="s">
        <v>1421</v>
      </c>
      <c r="GU337" t="s">
        <v>250</v>
      </c>
      <c r="GV337" t="s">
        <v>1421</v>
      </c>
      <c r="GW337" t="s">
        <v>215</v>
      </c>
      <c r="GX337"/>
      <c r="GY337">
        <v>43</v>
      </c>
      <c r="GZ337">
        <v>215</v>
      </c>
      <c r="HA337" t="s">
        <v>151</v>
      </c>
      <c r="HB337" t="s">
        <v>1421</v>
      </c>
      <c r="HC337" t="s">
        <v>250</v>
      </c>
      <c r="HD337" t="s">
        <v>1421</v>
      </c>
      <c r="HE337" t="s">
        <v>215</v>
      </c>
      <c r="HF337"/>
      <c r="HG337">
        <v>20</v>
      </c>
      <c r="HH337">
        <v>100</v>
      </c>
      <c r="HI337" t="s">
        <v>151</v>
      </c>
      <c r="HJ337" t="s">
        <v>1421</v>
      </c>
      <c r="HK337" t="s">
        <v>250</v>
      </c>
      <c r="HL337" t="s">
        <v>1421</v>
      </c>
      <c r="HM337" t="s">
        <v>215</v>
      </c>
      <c r="HN337"/>
      <c r="HO337">
        <v>0</v>
      </c>
      <c r="HP337">
        <v>0</v>
      </c>
      <c r="HQ337">
        <v>210</v>
      </c>
      <c r="HR337">
        <v>1052</v>
      </c>
      <c r="HS337">
        <v>143</v>
      </c>
      <c r="HT337">
        <v>714</v>
      </c>
      <c r="HU337">
        <v>150</v>
      </c>
      <c r="HV337">
        <v>753</v>
      </c>
      <c r="HW337">
        <v>0</v>
      </c>
      <c r="HX337">
        <v>0</v>
      </c>
      <c r="HY337" t="s">
        <v>208</v>
      </c>
      <c r="HZ337">
        <v>40</v>
      </c>
      <c r="IA337">
        <v>198</v>
      </c>
      <c r="IB337" t="s">
        <v>208</v>
      </c>
      <c r="IC337" t="s">
        <v>68</v>
      </c>
      <c r="ID337" t="s">
        <v>290</v>
      </c>
      <c r="IE337" t="s">
        <v>208</v>
      </c>
      <c r="IF337" t="s">
        <v>151</v>
      </c>
      <c r="IG337" t="s">
        <v>208</v>
      </c>
      <c r="IH337">
        <v>26</v>
      </c>
      <c r="II337">
        <v>131</v>
      </c>
      <c r="IJ337" t="s">
        <v>208</v>
      </c>
      <c r="IK337" t="s">
        <v>238</v>
      </c>
      <c r="IL337" t="s">
        <v>230</v>
      </c>
      <c r="IM337" t="s">
        <v>230</v>
      </c>
      <c r="IN337" t="s">
        <v>1724</v>
      </c>
    </row>
    <row r="338" spans="1:248" hidden="1" x14ac:dyDescent="0.25">
      <c r="A338" t="s">
        <v>71</v>
      </c>
      <c r="B338" t="s">
        <v>72</v>
      </c>
      <c r="C338" t="s">
        <v>979</v>
      </c>
      <c r="D338" t="s">
        <v>980</v>
      </c>
      <c r="E338" t="s">
        <v>1006</v>
      </c>
      <c r="F338" t="s">
        <v>1007</v>
      </c>
      <c r="G338">
        <v>12</v>
      </c>
      <c r="H338">
        <v>12</v>
      </c>
      <c r="I338" t="s">
        <v>208</v>
      </c>
      <c r="J338">
        <v>145</v>
      </c>
      <c r="K338">
        <v>727</v>
      </c>
      <c r="L338">
        <v>5</v>
      </c>
      <c r="M338">
        <v>25</v>
      </c>
      <c r="N338" t="s">
        <v>78</v>
      </c>
      <c r="O338" t="s">
        <v>716</v>
      </c>
      <c r="P338">
        <v>5</v>
      </c>
      <c r="Q338">
        <v>26</v>
      </c>
      <c r="R338" t="s">
        <v>78</v>
      </c>
      <c r="S338" t="s">
        <v>467</v>
      </c>
      <c r="T338">
        <v>7</v>
      </c>
      <c r="U338">
        <v>35</v>
      </c>
      <c r="V338" t="s">
        <v>80</v>
      </c>
      <c r="W338" t="s">
        <v>484</v>
      </c>
      <c r="X338">
        <v>20</v>
      </c>
      <c r="Y338">
        <v>100</v>
      </c>
      <c r="Z338" t="s">
        <v>78</v>
      </c>
      <c r="AA338" t="s">
        <v>429</v>
      </c>
      <c r="AB338">
        <v>25</v>
      </c>
      <c r="AC338">
        <v>125</v>
      </c>
      <c r="AD338" t="s">
        <v>78</v>
      </c>
      <c r="AE338" t="s">
        <v>716</v>
      </c>
      <c r="AF338">
        <v>41</v>
      </c>
      <c r="AG338">
        <v>205</v>
      </c>
      <c r="AH338" t="s">
        <v>78</v>
      </c>
      <c r="AI338" t="s">
        <v>429</v>
      </c>
      <c r="AJ338">
        <v>42</v>
      </c>
      <c r="AK338">
        <v>211</v>
      </c>
      <c r="AL338" t="s">
        <v>78</v>
      </c>
      <c r="AM338" t="s">
        <v>429</v>
      </c>
      <c r="AN338">
        <v>0</v>
      </c>
      <c r="AO338">
        <v>0</v>
      </c>
      <c r="AP338" t="s">
        <v>213</v>
      </c>
      <c r="AQ338">
        <v>0</v>
      </c>
      <c r="AR338">
        <v>0</v>
      </c>
      <c r="AS338">
        <v>0</v>
      </c>
      <c r="AT338">
        <v>0</v>
      </c>
      <c r="AU338" t="s">
        <v>1421</v>
      </c>
      <c r="AV338" t="s">
        <v>1421</v>
      </c>
      <c r="AW338">
        <v>0</v>
      </c>
      <c r="AX338">
        <v>0</v>
      </c>
      <c r="AY338" t="s">
        <v>1421</v>
      </c>
      <c r="AZ338" t="s">
        <v>1421</v>
      </c>
      <c r="BA338">
        <v>0</v>
      </c>
      <c r="BB338">
        <v>0</v>
      </c>
      <c r="BC338" t="s">
        <v>1421</v>
      </c>
      <c r="BD338" t="s">
        <v>1421</v>
      </c>
      <c r="BE338">
        <v>0</v>
      </c>
      <c r="BF338">
        <v>0</v>
      </c>
      <c r="BG338" t="s">
        <v>1421</v>
      </c>
      <c r="BH338" t="s">
        <v>1421</v>
      </c>
      <c r="BI338">
        <v>0</v>
      </c>
      <c r="BJ338">
        <v>0</v>
      </c>
      <c r="BK338" t="s">
        <v>1421</v>
      </c>
      <c r="BL338" t="s">
        <v>1421</v>
      </c>
      <c r="BM338">
        <v>0</v>
      </c>
      <c r="BN338">
        <v>0</v>
      </c>
      <c r="BO338" t="s">
        <v>1421</v>
      </c>
      <c r="BP338" t="s">
        <v>1421</v>
      </c>
      <c r="BQ338">
        <v>0</v>
      </c>
      <c r="BR338">
        <v>0</v>
      </c>
      <c r="BS338">
        <v>0</v>
      </c>
      <c r="BT338">
        <v>25</v>
      </c>
      <c r="BU338">
        <v>0</v>
      </c>
      <c r="BV338" t="s">
        <v>213</v>
      </c>
      <c r="BW338" t="s">
        <v>1421</v>
      </c>
      <c r="BX338">
        <v>0</v>
      </c>
      <c r="BY338">
        <v>0</v>
      </c>
      <c r="BZ338">
        <v>0</v>
      </c>
      <c r="CA338">
        <v>0</v>
      </c>
      <c r="CB338">
        <v>26</v>
      </c>
      <c r="CC338" t="s">
        <v>213</v>
      </c>
      <c r="CD338" t="s">
        <v>1421</v>
      </c>
      <c r="CE338">
        <v>0</v>
      </c>
      <c r="CF338">
        <v>0</v>
      </c>
      <c r="CG338">
        <v>0</v>
      </c>
      <c r="CH338">
        <v>35</v>
      </c>
      <c r="CI338">
        <v>0</v>
      </c>
      <c r="CJ338" t="s">
        <v>213</v>
      </c>
      <c r="CK338" t="s">
        <v>1421</v>
      </c>
      <c r="CL338">
        <v>0</v>
      </c>
      <c r="CM338">
        <v>0</v>
      </c>
      <c r="CN338">
        <v>0</v>
      </c>
      <c r="CO338">
        <v>0</v>
      </c>
      <c r="CP338">
        <v>100</v>
      </c>
      <c r="CQ338" t="s">
        <v>213</v>
      </c>
      <c r="CR338" t="s">
        <v>1421</v>
      </c>
      <c r="CS338">
        <v>0</v>
      </c>
      <c r="CT338">
        <v>0</v>
      </c>
      <c r="CU338">
        <v>0</v>
      </c>
      <c r="CV338">
        <v>0</v>
      </c>
      <c r="CW338">
        <v>125</v>
      </c>
      <c r="CX338" t="s">
        <v>213</v>
      </c>
      <c r="CY338" t="s">
        <v>1421</v>
      </c>
      <c r="CZ338">
        <v>0</v>
      </c>
      <c r="DA338">
        <v>0</v>
      </c>
      <c r="DB338">
        <v>0</v>
      </c>
      <c r="DC338">
        <v>0</v>
      </c>
      <c r="DD338">
        <v>205</v>
      </c>
      <c r="DE338" t="s">
        <v>213</v>
      </c>
      <c r="DF338" t="s">
        <v>1421</v>
      </c>
      <c r="DG338">
        <v>0</v>
      </c>
      <c r="DH338">
        <v>0</v>
      </c>
      <c r="DI338">
        <v>0</v>
      </c>
      <c r="DJ338">
        <v>0</v>
      </c>
      <c r="DK338">
        <v>211</v>
      </c>
      <c r="DL338" t="s">
        <v>213</v>
      </c>
      <c r="DM338" t="s">
        <v>1421</v>
      </c>
      <c r="DN338">
        <v>0</v>
      </c>
      <c r="DO338">
        <v>0</v>
      </c>
      <c r="DP338">
        <v>0</v>
      </c>
      <c r="DQ338">
        <v>0</v>
      </c>
      <c r="DR338">
        <v>145</v>
      </c>
      <c r="DS338">
        <v>727</v>
      </c>
      <c r="DT338" t="s">
        <v>213</v>
      </c>
      <c r="DU338">
        <v>0</v>
      </c>
      <c r="DV338">
        <v>0</v>
      </c>
      <c r="DW338">
        <v>2550</v>
      </c>
      <c r="DX338">
        <v>12750</v>
      </c>
      <c r="DY338">
        <v>425</v>
      </c>
      <c r="DZ338">
        <v>2248</v>
      </c>
      <c r="EA338" t="s">
        <v>208</v>
      </c>
      <c r="EB338">
        <v>315</v>
      </c>
      <c r="EC338">
        <v>1695</v>
      </c>
      <c r="ED338">
        <v>54</v>
      </c>
      <c r="EE338">
        <v>270</v>
      </c>
      <c r="EF338" t="s">
        <v>64</v>
      </c>
      <c r="EG338" t="s">
        <v>217</v>
      </c>
      <c r="EH338" t="s">
        <v>215</v>
      </c>
      <c r="EI338"/>
      <c r="EJ338">
        <v>75</v>
      </c>
      <c r="EK338">
        <v>375</v>
      </c>
      <c r="EL338" t="s">
        <v>80</v>
      </c>
      <c r="EM338" t="s">
        <v>484</v>
      </c>
      <c r="EN338" t="s">
        <v>215</v>
      </c>
      <c r="EO338"/>
      <c r="EP338">
        <v>68</v>
      </c>
      <c r="EQ338">
        <v>420</v>
      </c>
      <c r="ER338" t="s">
        <v>272</v>
      </c>
      <c r="ES338" t="s">
        <v>273</v>
      </c>
      <c r="ET338" t="s">
        <v>215</v>
      </c>
      <c r="EU338"/>
      <c r="EV338">
        <v>68</v>
      </c>
      <c r="EW338">
        <v>340</v>
      </c>
      <c r="EX338" t="s">
        <v>80</v>
      </c>
      <c r="EY338" t="s">
        <v>481</v>
      </c>
      <c r="EZ338" t="s">
        <v>215</v>
      </c>
      <c r="FA338"/>
      <c r="FB338">
        <v>25</v>
      </c>
      <c r="FC338">
        <v>145</v>
      </c>
      <c r="FD338" t="s">
        <v>272</v>
      </c>
      <c r="FE338" t="s">
        <v>273</v>
      </c>
      <c r="FF338" t="s">
        <v>215</v>
      </c>
      <c r="FG338"/>
      <c r="FH338">
        <v>25</v>
      </c>
      <c r="FI338">
        <v>145</v>
      </c>
      <c r="FJ338" t="s">
        <v>64</v>
      </c>
      <c r="FK338" t="s">
        <v>217</v>
      </c>
      <c r="FL338" t="s">
        <v>215</v>
      </c>
      <c r="FM338"/>
      <c r="FN338">
        <v>0</v>
      </c>
      <c r="FO338">
        <v>0</v>
      </c>
      <c r="FP338" t="s">
        <v>208</v>
      </c>
      <c r="FQ338">
        <v>110</v>
      </c>
      <c r="FR338">
        <v>553</v>
      </c>
      <c r="FS338">
        <v>23</v>
      </c>
      <c r="FT338">
        <v>115</v>
      </c>
      <c r="FU338" t="s">
        <v>156</v>
      </c>
      <c r="FV338" t="s">
        <v>1421</v>
      </c>
      <c r="FW338" t="s">
        <v>1009</v>
      </c>
      <c r="FX338" t="s">
        <v>1421</v>
      </c>
      <c r="FY338" t="s">
        <v>215</v>
      </c>
      <c r="FZ338"/>
      <c r="GA338">
        <v>21</v>
      </c>
      <c r="GB338">
        <v>105</v>
      </c>
      <c r="GC338" t="s">
        <v>156</v>
      </c>
      <c r="GD338" t="s">
        <v>1421</v>
      </c>
      <c r="GE338" t="s">
        <v>1009</v>
      </c>
      <c r="GF338" t="s">
        <v>1421</v>
      </c>
      <c r="GG338" t="s">
        <v>215</v>
      </c>
      <c r="GH338"/>
      <c r="GI338">
        <v>36</v>
      </c>
      <c r="GJ338">
        <v>181</v>
      </c>
      <c r="GK338" t="s">
        <v>156</v>
      </c>
      <c r="GL338" t="s">
        <v>1421</v>
      </c>
      <c r="GM338" t="s">
        <v>228</v>
      </c>
      <c r="GN338" t="s">
        <v>1421</v>
      </c>
      <c r="GO338" t="s">
        <v>215</v>
      </c>
      <c r="GP338"/>
      <c r="GQ338">
        <v>23</v>
      </c>
      <c r="GR338">
        <v>115</v>
      </c>
      <c r="GS338" t="s">
        <v>156</v>
      </c>
      <c r="GT338" t="s">
        <v>1421</v>
      </c>
      <c r="GU338" t="s">
        <v>1009</v>
      </c>
      <c r="GV338" t="s">
        <v>1421</v>
      </c>
      <c r="GW338" t="s">
        <v>215</v>
      </c>
      <c r="GX338"/>
      <c r="GY338">
        <v>4</v>
      </c>
      <c r="GZ338">
        <v>20</v>
      </c>
      <c r="HA338" t="s">
        <v>156</v>
      </c>
      <c r="HB338" t="s">
        <v>1421</v>
      </c>
      <c r="HC338" t="s">
        <v>583</v>
      </c>
      <c r="HD338" t="s">
        <v>1421</v>
      </c>
      <c r="HE338" t="s">
        <v>215</v>
      </c>
      <c r="HF338"/>
      <c r="HG338">
        <v>3</v>
      </c>
      <c r="HH338">
        <v>17</v>
      </c>
      <c r="HI338" t="s">
        <v>156</v>
      </c>
      <c r="HJ338" t="s">
        <v>1421</v>
      </c>
      <c r="HK338" t="s">
        <v>228</v>
      </c>
      <c r="HL338" t="s">
        <v>1421</v>
      </c>
      <c r="HM338" t="s">
        <v>215</v>
      </c>
      <c r="HN338"/>
      <c r="HO338">
        <v>0</v>
      </c>
      <c r="HP338">
        <v>0</v>
      </c>
      <c r="HQ338">
        <v>110</v>
      </c>
      <c r="HR338">
        <v>673</v>
      </c>
      <c r="HS338">
        <v>200</v>
      </c>
      <c r="HT338">
        <v>1000</v>
      </c>
      <c r="HU338">
        <v>115</v>
      </c>
      <c r="HV338">
        <v>575</v>
      </c>
      <c r="HW338">
        <v>0</v>
      </c>
      <c r="HX338">
        <v>0</v>
      </c>
      <c r="HY338" t="s">
        <v>208</v>
      </c>
      <c r="HZ338">
        <v>336</v>
      </c>
      <c r="IA338">
        <v>1685</v>
      </c>
      <c r="IB338" t="s">
        <v>213</v>
      </c>
      <c r="IC338" t="s">
        <v>1421</v>
      </c>
      <c r="ID338" t="s">
        <v>1421</v>
      </c>
      <c r="IE338" t="s">
        <v>208</v>
      </c>
      <c r="IF338" t="s">
        <v>156</v>
      </c>
      <c r="IG338" t="s">
        <v>208</v>
      </c>
      <c r="IH338">
        <v>91</v>
      </c>
      <c r="II338">
        <v>458</v>
      </c>
      <c r="IJ338" t="s">
        <v>213</v>
      </c>
      <c r="IK338" t="s">
        <v>238</v>
      </c>
      <c r="IL338" t="s">
        <v>219</v>
      </c>
      <c r="IM338" t="s">
        <v>219</v>
      </c>
      <c r="IN338" t="s">
        <v>1725</v>
      </c>
    </row>
    <row r="339" spans="1:248" hidden="1" x14ac:dyDescent="0.25">
      <c r="A339" t="s">
        <v>67</v>
      </c>
      <c r="B339" t="s">
        <v>68</v>
      </c>
      <c r="C339" t="s">
        <v>1075</v>
      </c>
      <c r="D339" t="s">
        <v>290</v>
      </c>
      <c r="E339" t="s">
        <v>1076</v>
      </c>
      <c r="F339" t="s">
        <v>1077</v>
      </c>
      <c r="G339">
        <v>12</v>
      </c>
      <c r="H339">
        <v>12</v>
      </c>
      <c r="I339" t="s">
        <v>208</v>
      </c>
      <c r="J339">
        <v>1150</v>
      </c>
      <c r="K339">
        <v>5754</v>
      </c>
      <c r="L339">
        <v>400</v>
      </c>
      <c r="M339">
        <v>2000</v>
      </c>
      <c r="N339" t="s">
        <v>68</v>
      </c>
      <c r="O339" t="s">
        <v>290</v>
      </c>
      <c r="P339">
        <v>200</v>
      </c>
      <c r="Q339">
        <v>1000</v>
      </c>
      <c r="R339" t="s">
        <v>68</v>
      </c>
      <c r="S339" t="s">
        <v>290</v>
      </c>
      <c r="T339">
        <v>10</v>
      </c>
      <c r="U339">
        <v>54</v>
      </c>
      <c r="V339" t="s">
        <v>68</v>
      </c>
      <c r="W339" t="s">
        <v>290</v>
      </c>
      <c r="X339">
        <v>0</v>
      </c>
      <c r="Y339">
        <v>0</v>
      </c>
      <c r="Z339" t="s">
        <v>1421</v>
      </c>
      <c r="AA339" t="s">
        <v>1421</v>
      </c>
      <c r="AB339">
        <v>0</v>
      </c>
      <c r="AC339">
        <v>0</v>
      </c>
      <c r="AD339" t="s">
        <v>1421</v>
      </c>
      <c r="AE339" t="s">
        <v>1421</v>
      </c>
      <c r="AF339">
        <v>140</v>
      </c>
      <c r="AG339">
        <v>700</v>
      </c>
      <c r="AH339" t="s">
        <v>68</v>
      </c>
      <c r="AI339" t="s">
        <v>290</v>
      </c>
      <c r="AJ339">
        <v>400</v>
      </c>
      <c r="AK339">
        <v>2000</v>
      </c>
      <c r="AL339" t="s">
        <v>68</v>
      </c>
      <c r="AM339" t="s">
        <v>289</v>
      </c>
      <c r="AN339">
        <v>0</v>
      </c>
      <c r="AO339">
        <v>0</v>
      </c>
      <c r="AP339" t="s">
        <v>213</v>
      </c>
      <c r="AQ339">
        <v>0</v>
      </c>
      <c r="AR339">
        <v>0</v>
      </c>
      <c r="AS339">
        <v>0</v>
      </c>
      <c r="AT339">
        <v>0</v>
      </c>
      <c r="AU339" t="s">
        <v>1421</v>
      </c>
      <c r="AV339" t="s">
        <v>1421</v>
      </c>
      <c r="AW339">
        <v>0</v>
      </c>
      <c r="AX339">
        <v>0</v>
      </c>
      <c r="AY339" t="s">
        <v>1421</v>
      </c>
      <c r="AZ339" t="s">
        <v>1421</v>
      </c>
      <c r="BA339">
        <v>0</v>
      </c>
      <c r="BB339">
        <v>0</v>
      </c>
      <c r="BC339" t="s">
        <v>1421</v>
      </c>
      <c r="BD339" t="s">
        <v>1421</v>
      </c>
      <c r="BE339">
        <v>0</v>
      </c>
      <c r="BF339">
        <v>0</v>
      </c>
      <c r="BG339" t="s">
        <v>1421</v>
      </c>
      <c r="BH339" t="s">
        <v>1421</v>
      </c>
      <c r="BI339">
        <v>0</v>
      </c>
      <c r="BJ339">
        <v>0</v>
      </c>
      <c r="BK339" t="s">
        <v>1421</v>
      </c>
      <c r="BL339" t="s">
        <v>1421</v>
      </c>
      <c r="BM339">
        <v>0</v>
      </c>
      <c r="BN339">
        <v>0</v>
      </c>
      <c r="BO339" t="s">
        <v>1421</v>
      </c>
      <c r="BP339" t="s">
        <v>1421</v>
      </c>
      <c r="BQ339">
        <v>0</v>
      </c>
      <c r="BR339">
        <v>0</v>
      </c>
      <c r="BS339">
        <v>2000</v>
      </c>
      <c r="BT339">
        <v>0</v>
      </c>
      <c r="BU339">
        <v>0</v>
      </c>
      <c r="BV339" t="s">
        <v>213</v>
      </c>
      <c r="BW339" t="s">
        <v>1421</v>
      </c>
      <c r="BX339">
        <v>0</v>
      </c>
      <c r="BY339">
        <v>0</v>
      </c>
      <c r="BZ339">
        <v>1000</v>
      </c>
      <c r="CA339">
        <v>0</v>
      </c>
      <c r="CB339">
        <v>0</v>
      </c>
      <c r="CC339" t="s">
        <v>213</v>
      </c>
      <c r="CD339" t="s">
        <v>1421</v>
      </c>
      <c r="CE339">
        <v>0</v>
      </c>
      <c r="CF339">
        <v>0</v>
      </c>
      <c r="CG339">
        <v>54</v>
      </c>
      <c r="CH339">
        <v>0</v>
      </c>
      <c r="CI339">
        <v>0</v>
      </c>
      <c r="CJ339" t="s">
        <v>213</v>
      </c>
      <c r="CK339" t="s">
        <v>1421</v>
      </c>
      <c r="CL339">
        <v>0</v>
      </c>
      <c r="CM339">
        <v>0</v>
      </c>
      <c r="CN339">
        <v>0</v>
      </c>
      <c r="CO339">
        <v>0</v>
      </c>
      <c r="CP339">
        <v>0</v>
      </c>
      <c r="CQ339" t="s">
        <v>213</v>
      </c>
      <c r="CR339" t="s">
        <v>1421</v>
      </c>
      <c r="CS339">
        <v>0</v>
      </c>
      <c r="CT339">
        <v>0</v>
      </c>
      <c r="CU339">
        <v>0</v>
      </c>
      <c r="CV339">
        <v>0</v>
      </c>
      <c r="CW339">
        <v>0</v>
      </c>
      <c r="CX339" t="s">
        <v>213</v>
      </c>
      <c r="CY339" t="s">
        <v>1421</v>
      </c>
      <c r="CZ339">
        <v>0</v>
      </c>
      <c r="DA339">
        <v>0</v>
      </c>
      <c r="DB339">
        <v>0</v>
      </c>
      <c r="DC339">
        <v>0</v>
      </c>
      <c r="DD339">
        <v>700</v>
      </c>
      <c r="DE339" t="s">
        <v>213</v>
      </c>
      <c r="DF339" t="s">
        <v>1421</v>
      </c>
      <c r="DG339">
        <v>0</v>
      </c>
      <c r="DH339">
        <v>0</v>
      </c>
      <c r="DI339">
        <v>0</v>
      </c>
      <c r="DJ339">
        <v>0</v>
      </c>
      <c r="DK339">
        <v>2000</v>
      </c>
      <c r="DL339" t="s">
        <v>213</v>
      </c>
      <c r="DM339" t="s">
        <v>1421</v>
      </c>
      <c r="DN339">
        <v>0</v>
      </c>
      <c r="DO339">
        <v>0</v>
      </c>
      <c r="DP339">
        <v>0</v>
      </c>
      <c r="DQ339">
        <v>0</v>
      </c>
      <c r="DR339">
        <v>1150</v>
      </c>
      <c r="DS339">
        <v>5754</v>
      </c>
      <c r="DT339" t="s">
        <v>213</v>
      </c>
      <c r="DU339">
        <v>0</v>
      </c>
      <c r="DV339">
        <v>0</v>
      </c>
      <c r="DW339">
        <v>600</v>
      </c>
      <c r="DX339">
        <v>3000</v>
      </c>
      <c r="DY339">
        <v>427</v>
      </c>
      <c r="DZ339">
        <v>2137</v>
      </c>
      <c r="EA339" t="s">
        <v>208</v>
      </c>
      <c r="EB339">
        <v>301</v>
      </c>
      <c r="EC339">
        <v>1505</v>
      </c>
      <c r="ED339">
        <v>120</v>
      </c>
      <c r="EE339">
        <v>600</v>
      </c>
      <c r="EF339" t="s">
        <v>68</v>
      </c>
      <c r="EG339" t="s">
        <v>251</v>
      </c>
      <c r="EH339" t="s">
        <v>215</v>
      </c>
      <c r="EI339"/>
      <c r="EJ339">
        <v>40</v>
      </c>
      <c r="EK339">
        <v>200</v>
      </c>
      <c r="EL339" t="s">
        <v>68</v>
      </c>
      <c r="EM339" t="s">
        <v>561</v>
      </c>
      <c r="EN339" t="s">
        <v>215</v>
      </c>
      <c r="EO339"/>
      <c r="EP339">
        <v>0</v>
      </c>
      <c r="EQ339">
        <v>0</v>
      </c>
      <c r="ER339" t="s">
        <v>1421</v>
      </c>
      <c r="ES339" t="s">
        <v>1421</v>
      </c>
      <c r="ET339" t="s">
        <v>1421</v>
      </c>
      <c r="EU339" t="s">
        <v>1421</v>
      </c>
      <c r="EV339">
        <v>60</v>
      </c>
      <c r="EW339">
        <v>300</v>
      </c>
      <c r="EX339" t="s">
        <v>68</v>
      </c>
      <c r="EY339" t="s">
        <v>289</v>
      </c>
      <c r="EZ339" t="s">
        <v>215</v>
      </c>
      <c r="FA339"/>
      <c r="FB339">
        <v>41</v>
      </c>
      <c r="FC339">
        <v>205</v>
      </c>
      <c r="FD339" t="s">
        <v>76</v>
      </c>
      <c r="FE339" t="s">
        <v>297</v>
      </c>
      <c r="FF339" t="s">
        <v>215</v>
      </c>
      <c r="FG339"/>
      <c r="FH339">
        <v>40</v>
      </c>
      <c r="FI339">
        <v>200</v>
      </c>
      <c r="FJ339" t="s">
        <v>68</v>
      </c>
      <c r="FK339" t="s">
        <v>251</v>
      </c>
      <c r="FL339" t="s">
        <v>215</v>
      </c>
      <c r="FM339"/>
      <c r="FN339">
        <v>0</v>
      </c>
      <c r="FO339">
        <v>0</v>
      </c>
      <c r="FP339" t="s">
        <v>208</v>
      </c>
      <c r="FQ339">
        <v>126</v>
      </c>
      <c r="FR339">
        <v>632</v>
      </c>
      <c r="FS339">
        <v>40</v>
      </c>
      <c r="FT339">
        <v>200</v>
      </c>
      <c r="FU339" t="s">
        <v>151</v>
      </c>
      <c r="FV339" t="s">
        <v>1421</v>
      </c>
      <c r="FW339" t="s">
        <v>250</v>
      </c>
      <c r="FX339" t="s">
        <v>1421</v>
      </c>
      <c r="FY339" t="s">
        <v>215</v>
      </c>
      <c r="FZ339"/>
      <c r="GA339">
        <v>40</v>
      </c>
      <c r="GB339">
        <v>200</v>
      </c>
      <c r="GC339" t="s">
        <v>151</v>
      </c>
      <c r="GD339" t="s">
        <v>1421</v>
      </c>
      <c r="GE339" t="s">
        <v>250</v>
      </c>
      <c r="GF339" t="s">
        <v>1421</v>
      </c>
      <c r="GG339" t="s">
        <v>215</v>
      </c>
      <c r="GH339"/>
      <c r="GI339">
        <v>6</v>
      </c>
      <c r="GJ339">
        <v>32</v>
      </c>
      <c r="GK339" t="s">
        <v>151</v>
      </c>
      <c r="GL339" t="s">
        <v>1421</v>
      </c>
      <c r="GM339" t="s">
        <v>250</v>
      </c>
      <c r="GN339" t="s">
        <v>1421</v>
      </c>
      <c r="GO339" t="s">
        <v>215</v>
      </c>
      <c r="GP339"/>
      <c r="GQ339">
        <v>16</v>
      </c>
      <c r="GR339">
        <v>80</v>
      </c>
      <c r="GS339" t="s">
        <v>151</v>
      </c>
      <c r="GT339" t="s">
        <v>1421</v>
      </c>
      <c r="GU339" t="s">
        <v>250</v>
      </c>
      <c r="GV339" t="s">
        <v>1421</v>
      </c>
      <c r="GW339" t="s">
        <v>215</v>
      </c>
      <c r="GX339"/>
      <c r="GY339">
        <v>10</v>
      </c>
      <c r="GZ339">
        <v>50</v>
      </c>
      <c r="HA339" t="s">
        <v>151</v>
      </c>
      <c r="HB339" t="s">
        <v>1421</v>
      </c>
      <c r="HC339" t="s">
        <v>250</v>
      </c>
      <c r="HD339" t="s">
        <v>1421</v>
      </c>
      <c r="HE339" t="s">
        <v>215</v>
      </c>
      <c r="HF339"/>
      <c r="HG339">
        <v>14</v>
      </c>
      <c r="HH339">
        <v>70</v>
      </c>
      <c r="HI339" t="s">
        <v>151</v>
      </c>
      <c r="HJ339" t="s">
        <v>1421</v>
      </c>
      <c r="HK339" t="s">
        <v>250</v>
      </c>
      <c r="HL339" t="s">
        <v>1421</v>
      </c>
      <c r="HM339" t="s">
        <v>215</v>
      </c>
      <c r="HN339"/>
      <c r="HO339">
        <v>0</v>
      </c>
      <c r="HP339">
        <v>0</v>
      </c>
      <c r="HQ339">
        <v>200</v>
      </c>
      <c r="HR339">
        <v>1000</v>
      </c>
      <c r="HS339">
        <v>107</v>
      </c>
      <c r="HT339">
        <v>537</v>
      </c>
      <c r="HU339">
        <v>120</v>
      </c>
      <c r="HV339">
        <v>600</v>
      </c>
      <c r="HW339">
        <v>0</v>
      </c>
      <c r="HX339">
        <v>0</v>
      </c>
      <c r="HY339" t="s">
        <v>208</v>
      </c>
      <c r="HZ339">
        <v>70</v>
      </c>
      <c r="IA339">
        <v>351</v>
      </c>
      <c r="IB339" t="s">
        <v>208</v>
      </c>
      <c r="IC339" t="s">
        <v>68</v>
      </c>
      <c r="ID339" t="s">
        <v>251</v>
      </c>
      <c r="IE339" t="s">
        <v>208</v>
      </c>
      <c r="IF339" t="s">
        <v>151</v>
      </c>
      <c r="IG339" t="s">
        <v>208</v>
      </c>
      <c r="IH339">
        <v>131</v>
      </c>
      <c r="II339">
        <v>659</v>
      </c>
      <c r="IJ339" t="s">
        <v>208</v>
      </c>
      <c r="IK339" t="s">
        <v>219</v>
      </c>
      <c r="IL339" t="s">
        <v>238</v>
      </c>
      <c r="IM339" t="s">
        <v>230</v>
      </c>
      <c r="IN339" t="s">
        <v>1726</v>
      </c>
    </row>
    <row r="340" spans="1:248" hidden="1" x14ac:dyDescent="0.25">
      <c r="A340" t="s">
        <v>71</v>
      </c>
      <c r="B340" t="s">
        <v>72</v>
      </c>
      <c r="C340" t="s">
        <v>979</v>
      </c>
      <c r="D340" t="s">
        <v>980</v>
      </c>
      <c r="E340" t="s">
        <v>981</v>
      </c>
      <c r="F340" t="s">
        <v>982</v>
      </c>
      <c r="G340">
        <v>12</v>
      </c>
      <c r="H340">
        <v>12</v>
      </c>
      <c r="I340" t="s">
        <v>208</v>
      </c>
      <c r="J340">
        <v>241</v>
      </c>
      <c r="K340">
        <v>1223</v>
      </c>
      <c r="L340">
        <v>0</v>
      </c>
      <c r="M340">
        <v>0</v>
      </c>
      <c r="N340" t="s">
        <v>1421</v>
      </c>
      <c r="O340" t="s">
        <v>1421</v>
      </c>
      <c r="P340">
        <v>0</v>
      </c>
      <c r="Q340">
        <v>0</v>
      </c>
      <c r="R340" t="s">
        <v>1421</v>
      </c>
      <c r="S340" t="s">
        <v>1421</v>
      </c>
      <c r="T340">
        <v>0</v>
      </c>
      <c r="U340">
        <v>0</v>
      </c>
      <c r="V340" t="s">
        <v>1421</v>
      </c>
      <c r="W340" t="s">
        <v>1421</v>
      </c>
      <c r="X340">
        <v>0</v>
      </c>
      <c r="Y340">
        <v>0</v>
      </c>
      <c r="Z340" t="s">
        <v>1421</v>
      </c>
      <c r="AA340" t="s">
        <v>1421</v>
      </c>
      <c r="AB340">
        <v>0</v>
      </c>
      <c r="AC340">
        <v>0</v>
      </c>
      <c r="AD340" t="s">
        <v>1421</v>
      </c>
      <c r="AE340" t="s">
        <v>1421</v>
      </c>
      <c r="AF340">
        <v>10</v>
      </c>
      <c r="AG340">
        <v>65</v>
      </c>
      <c r="AH340" t="s">
        <v>1421</v>
      </c>
      <c r="AI340" t="s">
        <v>1421</v>
      </c>
      <c r="AJ340">
        <v>231</v>
      </c>
      <c r="AK340">
        <v>1158</v>
      </c>
      <c r="AL340" t="s">
        <v>72</v>
      </c>
      <c r="AM340" t="s">
        <v>980</v>
      </c>
      <c r="AN340">
        <v>0</v>
      </c>
      <c r="AO340">
        <v>0</v>
      </c>
      <c r="AP340" t="s">
        <v>208</v>
      </c>
      <c r="AQ340">
        <v>10</v>
      </c>
      <c r="AR340">
        <v>65</v>
      </c>
      <c r="AS340">
        <v>0</v>
      </c>
      <c r="AT340">
        <v>0</v>
      </c>
      <c r="AU340" t="s">
        <v>1421</v>
      </c>
      <c r="AV340" t="s">
        <v>1421</v>
      </c>
      <c r="AW340">
        <v>0</v>
      </c>
      <c r="AX340">
        <v>0</v>
      </c>
      <c r="AY340" t="s">
        <v>1421</v>
      </c>
      <c r="AZ340" t="s">
        <v>1421</v>
      </c>
      <c r="BA340">
        <v>0</v>
      </c>
      <c r="BB340">
        <v>0</v>
      </c>
      <c r="BC340" t="s">
        <v>1421</v>
      </c>
      <c r="BD340" t="s">
        <v>1421</v>
      </c>
      <c r="BE340">
        <v>0</v>
      </c>
      <c r="BF340">
        <v>0</v>
      </c>
      <c r="BG340" t="s">
        <v>1421</v>
      </c>
      <c r="BH340" t="s">
        <v>1421</v>
      </c>
      <c r="BI340">
        <v>10</v>
      </c>
      <c r="BJ340">
        <v>65</v>
      </c>
      <c r="BK340" t="s">
        <v>156</v>
      </c>
      <c r="BL340" t="s">
        <v>274</v>
      </c>
      <c r="BM340">
        <v>0</v>
      </c>
      <c r="BN340">
        <v>0</v>
      </c>
      <c r="BO340" t="s">
        <v>1421</v>
      </c>
      <c r="BP340" t="s">
        <v>1421</v>
      </c>
      <c r="BQ340">
        <v>0</v>
      </c>
      <c r="BR340">
        <v>0</v>
      </c>
      <c r="BS340">
        <v>0</v>
      </c>
      <c r="BT340">
        <v>0</v>
      </c>
      <c r="BU340">
        <v>0</v>
      </c>
      <c r="BV340" t="s">
        <v>213</v>
      </c>
      <c r="BW340" t="s">
        <v>1421</v>
      </c>
      <c r="BX340">
        <v>0</v>
      </c>
      <c r="BY340">
        <v>0</v>
      </c>
      <c r="BZ340">
        <v>0</v>
      </c>
      <c r="CA340">
        <v>0</v>
      </c>
      <c r="CB340">
        <v>0</v>
      </c>
      <c r="CC340" t="s">
        <v>213</v>
      </c>
      <c r="CD340" t="s">
        <v>1421</v>
      </c>
      <c r="CE340">
        <v>0</v>
      </c>
      <c r="CF340">
        <v>0</v>
      </c>
      <c r="CG340">
        <v>0</v>
      </c>
      <c r="CH340">
        <v>0</v>
      </c>
      <c r="CI340">
        <v>0</v>
      </c>
      <c r="CJ340" t="s">
        <v>213</v>
      </c>
      <c r="CK340" t="s">
        <v>1421</v>
      </c>
      <c r="CL340">
        <v>0</v>
      </c>
      <c r="CM340">
        <v>0</v>
      </c>
      <c r="CN340">
        <v>0</v>
      </c>
      <c r="CO340">
        <v>0</v>
      </c>
      <c r="CP340">
        <v>0</v>
      </c>
      <c r="CQ340" t="s">
        <v>213</v>
      </c>
      <c r="CR340" t="s">
        <v>1421</v>
      </c>
      <c r="CS340">
        <v>0</v>
      </c>
      <c r="CT340">
        <v>0</v>
      </c>
      <c r="CU340">
        <v>0</v>
      </c>
      <c r="CV340">
        <v>0</v>
      </c>
      <c r="CW340">
        <v>0</v>
      </c>
      <c r="CX340" t="s">
        <v>213</v>
      </c>
      <c r="CY340" t="s">
        <v>1421</v>
      </c>
      <c r="CZ340">
        <v>0</v>
      </c>
      <c r="DA340">
        <v>0</v>
      </c>
      <c r="DB340">
        <v>65</v>
      </c>
      <c r="DC340">
        <v>0</v>
      </c>
      <c r="DD340">
        <v>0</v>
      </c>
      <c r="DE340" t="s">
        <v>213</v>
      </c>
      <c r="DF340" t="s">
        <v>1421</v>
      </c>
      <c r="DG340">
        <v>0</v>
      </c>
      <c r="DH340">
        <v>0</v>
      </c>
      <c r="DI340">
        <v>0</v>
      </c>
      <c r="DJ340">
        <v>0</v>
      </c>
      <c r="DK340">
        <v>1096</v>
      </c>
      <c r="DL340" t="s">
        <v>213</v>
      </c>
      <c r="DM340" t="s">
        <v>1421</v>
      </c>
      <c r="DN340">
        <v>0</v>
      </c>
      <c r="DO340">
        <v>62</v>
      </c>
      <c r="DP340">
        <v>0</v>
      </c>
      <c r="DQ340">
        <v>0</v>
      </c>
      <c r="DR340">
        <v>241</v>
      </c>
      <c r="DS340">
        <v>1223</v>
      </c>
      <c r="DT340" t="s">
        <v>213</v>
      </c>
      <c r="DU340">
        <v>0</v>
      </c>
      <c r="DV340">
        <v>0</v>
      </c>
      <c r="DW340">
        <v>1639</v>
      </c>
      <c r="DX340">
        <v>8055</v>
      </c>
      <c r="DY340">
        <v>246</v>
      </c>
      <c r="DZ340">
        <v>1236</v>
      </c>
      <c r="EA340" t="s">
        <v>208</v>
      </c>
      <c r="EB340">
        <v>150</v>
      </c>
      <c r="EC340">
        <v>753</v>
      </c>
      <c r="ED340">
        <v>7</v>
      </c>
      <c r="EE340">
        <v>35</v>
      </c>
      <c r="EF340" t="s">
        <v>78</v>
      </c>
      <c r="EG340" t="s">
        <v>716</v>
      </c>
      <c r="EH340" t="s">
        <v>215</v>
      </c>
      <c r="EI340"/>
      <c r="EJ340">
        <v>15</v>
      </c>
      <c r="EK340">
        <v>76</v>
      </c>
      <c r="EL340" t="s">
        <v>80</v>
      </c>
      <c r="EM340" t="s">
        <v>484</v>
      </c>
      <c r="EN340" t="s">
        <v>215</v>
      </c>
      <c r="EO340"/>
      <c r="EP340">
        <v>5</v>
      </c>
      <c r="EQ340">
        <v>28</v>
      </c>
      <c r="ER340" t="s">
        <v>78</v>
      </c>
      <c r="ES340" t="s">
        <v>467</v>
      </c>
      <c r="ET340" t="s">
        <v>215</v>
      </c>
      <c r="EU340"/>
      <c r="EV340">
        <v>34</v>
      </c>
      <c r="EW340">
        <v>169</v>
      </c>
      <c r="EX340" t="s">
        <v>78</v>
      </c>
      <c r="EY340" t="s">
        <v>467</v>
      </c>
      <c r="EZ340" t="s">
        <v>215</v>
      </c>
      <c r="FA340"/>
      <c r="FB340">
        <v>43</v>
      </c>
      <c r="FC340">
        <v>215</v>
      </c>
      <c r="FD340" t="s">
        <v>78</v>
      </c>
      <c r="FE340" t="s">
        <v>467</v>
      </c>
      <c r="FF340" t="s">
        <v>215</v>
      </c>
      <c r="FG340"/>
      <c r="FH340">
        <v>46</v>
      </c>
      <c r="FI340">
        <v>230</v>
      </c>
      <c r="FJ340" t="s">
        <v>78</v>
      </c>
      <c r="FK340" t="s">
        <v>716</v>
      </c>
      <c r="FL340" t="s">
        <v>215</v>
      </c>
      <c r="FM340"/>
      <c r="FN340">
        <v>0</v>
      </c>
      <c r="FO340">
        <v>0</v>
      </c>
      <c r="FP340" t="s">
        <v>208</v>
      </c>
      <c r="FQ340">
        <v>96</v>
      </c>
      <c r="FR340">
        <v>483</v>
      </c>
      <c r="FS340">
        <v>10</v>
      </c>
      <c r="FT340">
        <v>54</v>
      </c>
      <c r="FU340" t="s">
        <v>156</v>
      </c>
      <c r="FV340" t="s">
        <v>1421</v>
      </c>
      <c r="FW340" t="s">
        <v>651</v>
      </c>
      <c r="FX340" t="s">
        <v>1421</v>
      </c>
      <c r="FY340" t="s">
        <v>215</v>
      </c>
      <c r="FZ340"/>
      <c r="GA340">
        <v>6</v>
      </c>
      <c r="GB340">
        <v>31</v>
      </c>
      <c r="GC340" t="s">
        <v>156</v>
      </c>
      <c r="GD340" t="s">
        <v>1421</v>
      </c>
      <c r="GE340" t="s">
        <v>228</v>
      </c>
      <c r="GF340" t="s">
        <v>1421</v>
      </c>
      <c r="GG340" t="s">
        <v>215</v>
      </c>
      <c r="GH340"/>
      <c r="GI340">
        <v>38</v>
      </c>
      <c r="GJ340">
        <v>178</v>
      </c>
      <c r="GK340" t="s">
        <v>156</v>
      </c>
      <c r="GL340" t="s">
        <v>1421</v>
      </c>
      <c r="GM340" t="s">
        <v>228</v>
      </c>
      <c r="GN340" t="s">
        <v>1421</v>
      </c>
      <c r="GO340" t="s">
        <v>215</v>
      </c>
      <c r="GP340"/>
      <c r="GQ340">
        <v>10</v>
      </c>
      <c r="GR340">
        <v>50</v>
      </c>
      <c r="GS340" t="s">
        <v>156</v>
      </c>
      <c r="GT340" t="s">
        <v>1421</v>
      </c>
      <c r="GU340" t="s">
        <v>228</v>
      </c>
      <c r="GV340" t="s">
        <v>1421</v>
      </c>
      <c r="GW340" t="s">
        <v>215</v>
      </c>
      <c r="GX340"/>
      <c r="GY340">
        <v>20</v>
      </c>
      <c r="GZ340">
        <v>120</v>
      </c>
      <c r="HA340" t="s">
        <v>156</v>
      </c>
      <c r="HB340" t="s">
        <v>1421</v>
      </c>
      <c r="HC340" t="s">
        <v>651</v>
      </c>
      <c r="HD340" t="s">
        <v>1421</v>
      </c>
      <c r="HE340" t="s">
        <v>215</v>
      </c>
      <c r="HF340"/>
      <c r="HG340">
        <v>12</v>
      </c>
      <c r="HH340">
        <v>50</v>
      </c>
      <c r="HI340" t="s">
        <v>156</v>
      </c>
      <c r="HJ340" t="s">
        <v>1421</v>
      </c>
      <c r="HK340" t="s">
        <v>228</v>
      </c>
      <c r="HL340" t="s">
        <v>1421</v>
      </c>
      <c r="HM340" t="s">
        <v>215</v>
      </c>
      <c r="HN340"/>
      <c r="HO340">
        <v>0</v>
      </c>
      <c r="HP340">
        <v>0</v>
      </c>
      <c r="HQ340">
        <v>90</v>
      </c>
      <c r="HR340">
        <v>450</v>
      </c>
      <c r="HS340">
        <v>100</v>
      </c>
      <c r="HT340">
        <v>506</v>
      </c>
      <c r="HU340">
        <v>56</v>
      </c>
      <c r="HV340">
        <v>280</v>
      </c>
      <c r="HW340">
        <v>0</v>
      </c>
      <c r="HX340">
        <v>0</v>
      </c>
      <c r="HY340" t="s">
        <v>208</v>
      </c>
      <c r="HZ340">
        <v>152</v>
      </c>
      <c r="IA340">
        <v>767</v>
      </c>
      <c r="IB340" t="s">
        <v>208</v>
      </c>
      <c r="IC340" t="s">
        <v>78</v>
      </c>
      <c r="ID340" t="s">
        <v>467</v>
      </c>
      <c r="IE340" t="s">
        <v>208</v>
      </c>
      <c r="IF340" t="s">
        <v>156</v>
      </c>
      <c r="IG340" t="s">
        <v>208</v>
      </c>
      <c r="IH340">
        <v>150</v>
      </c>
      <c r="II340">
        <v>753</v>
      </c>
      <c r="IJ340" t="s">
        <v>213</v>
      </c>
      <c r="IK340" t="s">
        <v>237</v>
      </c>
      <c r="IL340" t="s">
        <v>219</v>
      </c>
      <c r="IM340" t="s">
        <v>238</v>
      </c>
      <c r="IN340" t="s">
        <v>1727</v>
      </c>
    </row>
    <row r="341" spans="1:248" hidden="1" x14ac:dyDescent="0.25">
      <c r="A341" t="s">
        <v>81</v>
      </c>
      <c r="B341" t="s">
        <v>82</v>
      </c>
      <c r="C341" t="s">
        <v>1089</v>
      </c>
      <c r="D341" t="s">
        <v>1023</v>
      </c>
      <c r="E341" t="s">
        <v>1090</v>
      </c>
      <c r="F341" t="s">
        <v>1091</v>
      </c>
      <c r="G341">
        <v>12</v>
      </c>
      <c r="H341">
        <v>12</v>
      </c>
      <c r="I341" t="s">
        <v>208</v>
      </c>
      <c r="J341">
        <v>561</v>
      </c>
      <c r="K341">
        <v>2790</v>
      </c>
      <c r="L341">
        <v>91</v>
      </c>
      <c r="M341">
        <v>450</v>
      </c>
      <c r="N341" t="s">
        <v>82</v>
      </c>
      <c r="O341" t="s">
        <v>1023</v>
      </c>
      <c r="P341">
        <v>93</v>
      </c>
      <c r="Q341">
        <v>465</v>
      </c>
      <c r="R341" t="s">
        <v>82</v>
      </c>
      <c r="S341" t="s">
        <v>1023</v>
      </c>
      <c r="T341">
        <v>21</v>
      </c>
      <c r="U341">
        <v>97</v>
      </c>
      <c r="V341" t="s">
        <v>82</v>
      </c>
      <c r="W341" t="s">
        <v>1023</v>
      </c>
      <c r="X341">
        <v>0</v>
      </c>
      <c r="Y341">
        <v>0</v>
      </c>
      <c r="Z341" t="s">
        <v>1421</v>
      </c>
      <c r="AA341" t="s">
        <v>1421</v>
      </c>
      <c r="AB341">
        <v>0</v>
      </c>
      <c r="AC341">
        <v>0</v>
      </c>
      <c r="AD341" t="s">
        <v>1421</v>
      </c>
      <c r="AE341" t="s">
        <v>1421</v>
      </c>
      <c r="AF341">
        <v>71</v>
      </c>
      <c r="AG341">
        <v>350</v>
      </c>
      <c r="AH341" t="s">
        <v>82</v>
      </c>
      <c r="AI341" t="s">
        <v>1023</v>
      </c>
      <c r="AJ341">
        <v>285</v>
      </c>
      <c r="AK341">
        <v>1428</v>
      </c>
      <c r="AL341" t="s">
        <v>82</v>
      </c>
      <c r="AM341" t="s">
        <v>402</v>
      </c>
      <c r="AN341">
        <v>0</v>
      </c>
      <c r="AO341">
        <v>0</v>
      </c>
      <c r="AP341" t="s">
        <v>208</v>
      </c>
      <c r="AQ341">
        <v>54</v>
      </c>
      <c r="AR341">
        <v>270</v>
      </c>
      <c r="AS341">
        <v>0</v>
      </c>
      <c r="AT341">
        <v>0</v>
      </c>
      <c r="AU341" t="s">
        <v>1421</v>
      </c>
      <c r="AV341" t="s">
        <v>1421</v>
      </c>
      <c r="AW341">
        <v>0</v>
      </c>
      <c r="AX341">
        <v>0</v>
      </c>
      <c r="AY341" t="s">
        <v>1421</v>
      </c>
      <c r="AZ341" t="s">
        <v>1421</v>
      </c>
      <c r="BA341">
        <v>0</v>
      </c>
      <c r="BB341">
        <v>0</v>
      </c>
      <c r="BC341" t="s">
        <v>1421</v>
      </c>
      <c r="BD341" t="s">
        <v>1421</v>
      </c>
      <c r="BE341">
        <v>0</v>
      </c>
      <c r="BF341">
        <v>0</v>
      </c>
      <c r="BG341" t="s">
        <v>1421</v>
      </c>
      <c r="BH341" t="s">
        <v>1421</v>
      </c>
      <c r="BI341">
        <v>0</v>
      </c>
      <c r="BJ341">
        <v>0</v>
      </c>
      <c r="BK341" t="s">
        <v>1421</v>
      </c>
      <c r="BL341" t="s">
        <v>1421</v>
      </c>
      <c r="BM341">
        <v>54</v>
      </c>
      <c r="BN341">
        <v>270</v>
      </c>
      <c r="BO341" t="s">
        <v>1421</v>
      </c>
      <c r="BP341" t="s">
        <v>1421</v>
      </c>
      <c r="BQ341">
        <v>0</v>
      </c>
      <c r="BR341">
        <v>0</v>
      </c>
      <c r="BS341">
        <v>450</v>
      </c>
      <c r="BT341">
        <v>0</v>
      </c>
      <c r="BU341">
        <v>0</v>
      </c>
      <c r="BV341" t="s">
        <v>213</v>
      </c>
      <c r="BW341" t="s">
        <v>1421</v>
      </c>
      <c r="BX341">
        <v>0</v>
      </c>
      <c r="BY341">
        <v>0</v>
      </c>
      <c r="BZ341">
        <v>465</v>
      </c>
      <c r="CA341">
        <v>0</v>
      </c>
      <c r="CB341">
        <v>0</v>
      </c>
      <c r="CC341" t="s">
        <v>213</v>
      </c>
      <c r="CD341" t="s">
        <v>1421</v>
      </c>
      <c r="CE341">
        <v>0</v>
      </c>
      <c r="CF341">
        <v>0</v>
      </c>
      <c r="CG341">
        <v>97</v>
      </c>
      <c r="CH341">
        <v>0</v>
      </c>
      <c r="CI341">
        <v>0</v>
      </c>
      <c r="CJ341" t="s">
        <v>213</v>
      </c>
      <c r="CK341" t="s">
        <v>1421</v>
      </c>
      <c r="CL341">
        <v>0</v>
      </c>
      <c r="CM341">
        <v>0</v>
      </c>
      <c r="CN341">
        <v>0</v>
      </c>
      <c r="CO341">
        <v>0</v>
      </c>
      <c r="CP341">
        <v>0</v>
      </c>
      <c r="CQ341" t="s">
        <v>213</v>
      </c>
      <c r="CR341" t="s">
        <v>1421</v>
      </c>
      <c r="CS341">
        <v>0</v>
      </c>
      <c r="CT341">
        <v>0</v>
      </c>
      <c r="CU341">
        <v>0</v>
      </c>
      <c r="CV341">
        <v>0</v>
      </c>
      <c r="CW341">
        <v>0</v>
      </c>
      <c r="CX341" t="s">
        <v>213</v>
      </c>
      <c r="CY341" t="s">
        <v>1421</v>
      </c>
      <c r="CZ341">
        <v>0</v>
      </c>
      <c r="DA341">
        <v>0</v>
      </c>
      <c r="DB341">
        <v>350</v>
      </c>
      <c r="DC341">
        <v>0</v>
      </c>
      <c r="DD341">
        <v>0</v>
      </c>
      <c r="DE341" t="s">
        <v>213</v>
      </c>
      <c r="DF341" t="s">
        <v>1421</v>
      </c>
      <c r="DG341">
        <v>0</v>
      </c>
      <c r="DH341">
        <v>0</v>
      </c>
      <c r="DI341">
        <v>1428</v>
      </c>
      <c r="DJ341">
        <v>0</v>
      </c>
      <c r="DK341">
        <v>0</v>
      </c>
      <c r="DL341" t="s">
        <v>213</v>
      </c>
      <c r="DM341" t="s">
        <v>1421</v>
      </c>
      <c r="DN341">
        <v>0</v>
      </c>
      <c r="DO341">
        <v>0</v>
      </c>
      <c r="DP341">
        <v>67</v>
      </c>
      <c r="DQ341">
        <v>320</v>
      </c>
      <c r="DR341">
        <v>494</v>
      </c>
      <c r="DS341">
        <v>2470</v>
      </c>
      <c r="DT341" t="s">
        <v>208</v>
      </c>
      <c r="DU341">
        <v>398</v>
      </c>
      <c r="DV341">
        <v>1994</v>
      </c>
      <c r="DW341">
        <v>1915</v>
      </c>
      <c r="DX341">
        <v>11490</v>
      </c>
      <c r="DY341">
        <v>441</v>
      </c>
      <c r="DZ341">
        <v>2209</v>
      </c>
      <c r="EA341" t="s">
        <v>208</v>
      </c>
      <c r="EB341">
        <v>398</v>
      </c>
      <c r="EC341">
        <v>1994</v>
      </c>
      <c r="ED341">
        <v>65</v>
      </c>
      <c r="EE341">
        <v>330</v>
      </c>
      <c r="EF341" t="s">
        <v>82</v>
      </c>
      <c r="EG341" t="s">
        <v>1023</v>
      </c>
      <c r="EH341" t="s">
        <v>215</v>
      </c>
      <c r="EI341"/>
      <c r="EJ341">
        <v>28</v>
      </c>
      <c r="EK341">
        <v>144</v>
      </c>
      <c r="EL341" t="s">
        <v>82</v>
      </c>
      <c r="EM341" t="s">
        <v>1023</v>
      </c>
      <c r="EN341" t="s">
        <v>215</v>
      </c>
      <c r="EO341"/>
      <c r="EP341">
        <v>93</v>
      </c>
      <c r="EQ341">
        <v>465</v>
      </c>
      <c r="ER341" t="s">
        <v>82</v>
      </c>
      <c r="ES341" t="s">
        <v>1023</v>
      </c>
      <c r="ET341" t="s">
        <v>215</v>
      </c>
      <c r="EU341"/>
      <c r="EV341">
        <v>31</v>
      </c>
      <c r="EW341">
        <v>160</v>
      </c>
      <c r="EX341" t="s">
        <v>82</v>
      </c>
      <c r="EY341" t="s">
        <v>1023</v>
      </c>
      <c r="EZ341" t="s">
        <v>215</v>
      </c>
      <c r="FA341"/>
      <c r="FB341">
        <v>43</v>
      </c>
      <c r="FC341">
        <v>201</v>
      </c>
      <c r="FD341" t="s">
        <v>82</v>
      </c>
      <c r="FE341" t="s">
        <v>1023</v>
      </c>
      <c r="FF341" t="s">
        <v>215</v>
      </c>
      <c r="FG341"/>
      <c r="FH341">
        <v>138</v>
      </c>
      <c r="FI341">
        <v>694</v>
      </c>
      <c r="FJ341" t="s">
        <v>82</v>
      </c>
      <c r="FK341" t="s">
        <v>1023</v>
      </c>
      <c r="FL341" t="s">
        <v>215</v>
      </c>
      <c r="FM341"/>
      <c r="FN341">
        <v>0</v>
      </c>
      <c r="FO341">
        <v>0</v>
      </c>
      <c r="FP341" t="s">
        <v>208</v>
      </c>
      <c r="FQ341">
        <v>43</v>
      </c>
      <c r="FR341">
        <v>215</v>
      </c>
      <c r="FS341">
        <v>18</v>
      </c>
      <c r="FT341">
        <v>90</v>
      </c>
      <c r="FU341" t="s">
        <v>158</v>
      </c>
      <c r="FV341" t="s">
        <v>1421</v>
      </c>
      <c r="FW341" t="s">
        <v>211</v>
      </c>
      <c r="FX341" t="s">
        <v>1421</v>
      </c>
      <c r="FY341" t="s">
        <v>215</v>
      </c>
      <c r="FZ341"/>
      <c r="GA341">
        <v>7</v>
      </c>
      <c r="GB341">
        <v>35</v>
      </c>
      <c r="GC341" t="s">
        <v>158</v>
      </c>
      <c r="GD341" t="s">
        <v>1421</v>
      </c>
      <c r="GE341" t="s">
        <v>211</v>
      </c>
      <c r="GF341" t="s">
        <v>1421</v>
      </c>
      <c r="GG341" t="s">
        <v>215</v>
      </c>
      <c r="GH341"/>
      <c r="GI341">
        <v>15</v>
      </c>
      <c r="GJ341">
        <v>75</v>
      </c>
      <c r="GK341" t="s">
        <v>158</v>
      </c>
      <c r="GL341" t="s">
        <v>1421</v>
      </c>
      <c r="GM341" t="s">
        <v>211</v>
      </c>
      <c r="GN341" t="s">
        <v>1421</v>
      </c>
      <c r="GO341" t="s">
        <v>215</v>
      </c>
      <c r="GP341"/>
      <c r="GQ341">
        <v>1</v>
      </c>
      <c r="GR341">
        <v>5</v>
      </c>
      <c r="GS341" t="s">
        <v>158</v>
      </c>
      <c r="GT341" t="s">
        <v>1421</v>
      </c>
      <c r="GU341" t="s">
        <v>211</v>
      </c>
      <c r="GV341" t="s">
        <v>1421</v>
      </c>
      <c r="GW341" t="s">
        <v>215</v>
      </c>
      <c r="GX341"/>
      <c r="GY341">
        <v>2</v>
      </c>
      <c r="GZ341">
        <v>10</v>
      </c>
      <c r="HA341" t="s">
        <v>158</v>
      </c>
      <c r="HB341" t="s">
        <v>1421</v>
      </c>
      <c r="HC341" t="s">
        <v>211</v>
      </c>
      <c r="HD341" t="s">
        <v>1421</v>
      </c>
      <c r="HE341" t="s">
        <v>215</v>
      </c>
      <c r="HF341"/>
      <c r="HG341">
        <v>0</v>
      </c>
      <c r="HH341">
        <v>0</v>
      </c>
      <c r="HI341" t="s">
        <v>1421</v>
      </c>
      <c r="HJ341" t="s">
        <v>1421</v>
      </c>
      <c r="HK341" t="s">
        <v>1421</v>
      </c>
      <c r="HL341" t="s">
        <v>1421</v>
      </c>
      <c r="HM341" t="s">
        <v>1421</v>
      </c>
      <c r="HN341" t="s">
        <v>1421</v>
      </c>
      <c r="HO341">
        <v>0</v>
      </c>
      <c r="HP341">
        <v>0</v>
      </c>
      <c r="HQ341">
        <v>230</v>
      </c>
      <c r="HR341">
        <v>1150</v>
      </c>
      <c r="HS341">
        <v>163</v>
      </c>
      <c r="HT341">
        <v>819</v>
      </c>
      <c r="HU341">
        <v>48</v>
      </c>
      <c r="HV341">
        <v>240</v>
      </c>
      <c r="HW341">
        <v>0</v>
      </c>
      <c r="HX341">
        <v>0</v>
      </c>
      <c r="HY341" t="s">
        <v>213</v>
      </c>
      <c r="HZ341">
        <v>0</v>
      </c>
      <c r="IA341">
        <v>0</v>
      </c>
      <c r="IB341" t="s">
        <v>213</v>
      </c>
      <c r="IC341" t="s">
        <v>1421</v>
      </c>
      <c r="ID341" t="s">
        <v>1421</v>
      </c>
      <c r="IE341" t="s">
        <v>213</v>
      </c>
      <c r="IF341" t="s">
        <v>1421</v>
      </c>
      <c r="IG341" t="s">
        <v>208</v>
      </c>
      <c r="IH341">
        <v>15</v>
      </c>
      <c r="II341">
        <v>75</v>
      </c>
      <c r="IJ341" t="s">
        <v>213</v>
      </c>
      <c r="IK341" t="s">
        <v>230</v>
      </c>
      <c r="IL341" t="s">
        <v>230</v>
      </c>
      <c r="IM341" t="s">
        <v>230</v>
      </c>
      <c r="IN341" t="s">
        <v>1443</v>
      </c>
    </row>
    <row r="342" spans="1:248" hidden="1" x14ac:dyDescent="0.25">
      <c r="A342" t="s">
        <v>81</v>
      </c>
      <c r="B342" t="s">
        <v>82</v>
      </c>
      <c r="C342" t="s">
        <v>707</v>
      </c>
      <c r="D342" t="s">
        <v>259</v>
      </c>
      <c r="E342" t="s">
        <v>1044</v>
      </c>
      <c r="F342" t="s">
        <v>1045</v>
      </c>
      <c r="G342">
        <v>12</v>
      </c>
      <c r="H342">
        <v>12</v>
      </c>
      <c r="I342" t="s">
        <v>208</v>
      </c>
      <c r="J342">
        <v>5</v>
      </c>
      <c r="K342">
        <v>25</v>
      </c>
      <c r="L342">
        <v>3</v>
      </c>
      <c r="M342">
        <v>15</v>
      </c>
      <c r="N342" t="s">
        <v>82</v>
      </c>
      <c r="O342" t="s">
        <v>259</v>
      </c>
      <c r="P342">
        <v>0</v>
      </c>
      <c r="Q342">
        <v>0</v>
      </c>
      <c r="R342" t="s">
        <v>1421</v>
      </c>
      <c r="S342" t="s">
        <v>1421</v>
      </c>
      <c r="T342">
        <v>2</v>
      </c>
      <c r="U342">
        <v>10</v>
      </c>
      <c r="V342" t="s">
        <v>82</v>
      </c>
      <c r="W342" t="s">
        <v>259</v>
      </c>
      <c r="X342">
        <v>0</v>
      </c>
      <c r="Y342">
        <v>0</v>
      </c>
      <c r="Z342" t="s">
        <v>1421</v>
      </c>
      <c r="AA342" t="s">
        <v>1421</v>
      </c>
      <c r="AB342">
        <v>0</v>
      </c>
      <c r="AC342">
        <v>0</v>
      </c>
      <c r="AD342" t="s">
        <v>1421</v>
      </c>
      <c r="AE342" t="s">
        <v>1421</v>
      </c>
      <c r="AF342">
        <v>0</v>
      </c>
      <c r="AG342">
        <v>0</v>
      </c>
      <c r="AH342" t="s">
        <v>1421</v>
      </c>
      <c r="AI342" t="s">
        <v>1421</v>
      </c>
      <c r="AJ342">
        <v>0</v>
      </c>
      <c r="AK342">
        <v>0</v>
      </c>
      <c r="AL342" t="s">
        <v>1421</v>
      </c>
      <c r="AM342" t="s">
        <v>1421</v>
      </c>
      <c r="AN342">
        <v>0</v>
      </c>
      <c r="AO342">
        <v>0</v>
      </c>
      <c r="AP342" t="s">
        <v>213</v>
      </c>
      <c r="AQ342">
        <v>0</v>
      </c>
      <c r="AR342">
        <v>0</v>
      </c>
      <c r="AS342">
        <v>0</v>
      </c>
      <c r="AT342">
        <v>0</v>
      </c>
      <c r="AU342" t="s">
        <v>1421</v>
      </c>
      <c r="AV342" t="s">
        <v>1421</v>
      </c>
      <c r="AW342">
        <v>0</v>
      </c>
      <c r="AX342">
        <v>0</v>
      </c>
      <c r="AY342" t="s">
        <v>1421</v>
      </c>
      <c r="AZ342" t="s">
        <v>1421</v>
      </c>
      <c r="BA342">
        <v>0</v>
      </c>
      <c r="BB342">
        <v>0</v>
      </c>
      <c r="BC342" t="s">
        <v>1421</v>
      </c>
      <c r="BD342" t="s">
        <v>1421</v>
      </c>
      <c r="BE342">
        <v>0</v>
      </c>
      <c r="BF342">
        <v>0</v>
      </c>
      <c r="BG342" t="s">
        <v>1421</v>
      </c>
      <c r="BH342" t="s">
        <v>1421</v>
      </c>
      <c r="BI342">
        <v>0</v>
      </c>
      <c r="BJ342">
        <v>0</v>
      </c>
      <c r="BK342" t="s">
        <v>1421</v>
      </c>
      <c r="BL342" t="s">
        <v>1421</v>
      </c>
      <c r="BM342">
        <v>0</v>
      </c>
      <c r="BN342">
        <v>0</v>
      </c>
      <c r="BO342" t="s">
        <v>1421</v>
      </c>
      <c r="BP342" t="s">
        <v>1421</v>
      </c>
      <c r="BQ342">
        <v>0</v>
      </c>
      <c r="BR342">
        <v>0</v>
      </c>
      <c r="BS342">
        <v>15</v>
      </c>
      <c r="BT342">
        <v>0</v>
      </c>
      <c r="BU342">
        <v>0</v>
      </c>
      <c r="BV342" t="s">
        <v>213</v>
      </c>
      <c r="BW342" t="s">
        <v>1421</v>
      </c>
      <c r="BX342">
        <v>0</v>
      </c>
      <c r="BY342">
        <v>0</v>
      </c>
      <c r="BZ342">
        <v>0</v>
      </c>
      <c r="CA342">
        <v>0</v>
      </c>
      <c r="CB342">
        <v>0</v>
      </c>
      <c r="CC342" t="s">
        <v>213</v>
      </c>
      <c r="CD342" t="s">
        <v>1421</v>
      </c>
      <c r="CE342">
        <v>0</v>
      </c>
      <c r="CF342">
        <v>0</v>
      </c>
      <c r="CG342">
        <v>10</v>
      </c>
      <c r="CH342">
        <v>0</v>
      </c>
      <c r="CI342">
        <v>0</v>
      </c>
      <c r="CJ342" t="s">
        <v>213</v>
      </c>
      <c r="CK342" t="s">
        <v>1421</v>
      </c>
      <c r="CL342">
        <v>0</v>
      </c>
      <c r="CM342">
        <v>0</v>
      </c>
      <c r="CN342">
        <v>0</v>
      </c>
      <c r="CO342">
        <v>0</v>
      </c>
      <c r="CP342">
        <v>0</v>
      </c>
      <c r="CQ342" t="s">
        <v>213</v>
      </c>
      <c r="CR342" t="s">
        <v>1421</v>
      </c>
      <c r="CS342">
        <v>0</v>
      </c>
      <c r="CT342">
        <v>0</v>
      </c>
      <c r="CU342">
        <v>0</v>
      </c>
      <c r="CV342">
        <v>0</v>
      </c>
      <c r="CW342">
        <v>0</v>
      </c>
      <c r="CX342" t="s">
        <v>213</v>
      </c>
      <c r="CY342" t="s">
        <v>1421</v>
      </c>
      <c r="CZ342">
        <v>0</v>
      </c>
      <c r="DA342">
        <v>0</v>
      </c>
      <c r="DB342">
        <v>0</v>
      </c>
      <c r="DC342">
        <v>0</v>
      </c>
      <c r="DD342">
        <v>0</v>
      </c>
      <c r="DE342" t="s">
        <v>213</v>
      </c>
      <c r="DF342" t="s">
        <v>1421</v>
      </c>
      <c r="DG342">
        <v>0</v>
      </c>
      <c r="DH342">
        <v>0</v>
      </c>
      <c r="DI342">
        <v>0</v>
      </c>
      <c r="DJ342">
        <v>0</v>
      </c>
      <c r="DK342">
        <v>0</v>
      </c>
      <c r="DL342" t="s">
        <v>213</v>
      </c>
      <c r="DM342" t="s">
        <v>1421</v>
      </c>
      <c r="DN342">
        <v>0</v>
      </c>
      <c r="DO342">
        <v>0</v>
      </c>
      <c r="DP342">
        <v>0</v>
      </c>
      <c r="DQ342">
        <v>0</v>
      </c>
      <c r="DR342">
        <v>5</v>
      </c>
      <c r="DS342">
        <v>25</v>
      </c>
      <c r="DT342" t="s">
        <v>213</v>
      </c>
      <c r="DU342">
        <v>0</v>
      </c>
      <c r="DV342">
        <v>0</v>
      </c>
      <c r="DW342">
        <v>4008</v>
      </c>
      <c r="DX342">
        <v>20040</v>
      </c>
      <c r="DY342">
        <v>1647</v>
      </c>
      <c r="DZ342">
        <v>8235</v>
      </c>
      <c r="EA342" t="s">
        <v>208</v>
      </c>
      <c r="EB342">
        <v>1267</v>
      </c>
      <c r="EC342">
        <v>6335</v>
      </c>
      <c r="ED342">
        <v>0</v>
      </c>
      <c r="EE342">
        <v>0</v>
      </c>
      <c r="EF342" t="s">
        <v>1421</v>
      </c>
      <c r="EG342" t="s">
        <v>1421</v>
      </c>
      <c r="EH342" t="s">
        <v>1421</v>
      </c>
      <c r="EI342" t="s">
        <v>1421</v>
      </c>
      <c r="EJ342">
        <v>0</v>
      </c>
      <c r="EK342">
        <v>0</v>
      </c>
      <c r="EL342" t="s">
        <v>1421</v>
      </c>
      <c r="EM342" t="s">
        <v>1421</v>
      </c>
      <c r="EN342" t="s">
        <v>1421</v>
      </c>
      <c r="EO342" t="s">
        <v>1421</v>
      </c>
      <c r="EP342">
        <v>272</v>
      </c>
      <c r="EQ342">
        <v>1360</v>
      </c>
      <c r="ER342" t="s">
        <v>82</v>
      </c>
      <c r="ES342" t="s">
        <v>259</v>
      </c>
      <c r="ET342" t="s">
        <v>215</v>
      </c>
      <c r="EU342"/>
      <c r="EV342">
        <v>753</v>
      </c>
      <c r="EW342">
        <v>3765</v>
      </c>
      <c r="EX342" t="s">
        <v>82</v>
      </c>
      <c r="EY342" t="s">
        <v>259</v>
      </c>
      <c r="EZ342" t="s">
        <v>215</v>
      </c>
      <c r="FA342"/>
      <c r="FB342">
        <v>151</v>
      </c>
      <c r="FC342">
        <v>756</v>
      </c>
      <c r="FD342" t="s">
        <v>82</v>
      </c>
      <c r="FE342" t="s">
        <v>259</v>
      </c>
      <c r="FF342" t="s">
        <v>215</v>
      </c>
      <c r="FG342"/>
      <c r="FH342">
        <v>91</v>
      </c>
      <c r="FI342">
        <v>454</v>
      </c>
      <c r="FJ342" t="s">
        <v>82</v>
      </c>
      <c r="FK342" t="s">
        <v>259</v>
      </c>
      <c r="FL342" t="s">
        <v>215</v>
      </c>
      <c r="FM342"/>
      <c r="FN342">
        <v>0</v>
      </c>
      <c r="FO342">
        <v>0</v>
      </c>
      <c r="FP342" t="s">
        <v>208</v>
      </c>
      <c r="FQ342">
        <v>380</v>
      </c>
      <c r="FR342">
        <v>1900</v>
      </c>
      <c r="FS342">
        <v>0</v>
      </c>
      <c r="FT342">
        <v>0</v>
      </c>
      <c r="FU342" t="s">
        <v>1421</v>
      </c>
      <c r="FV342" t="s">
        <v>1421</v>
      </c>
      <c r="FW342" t="s">
        <v>1421</v>
      </c>
      <c r="FX342" t="s">
        <v>1421</v>
      </c>
      <c r="FY342" t="s">
        <v>1421</v>
      </c>
      <c r="FZ342" t="s">
        <v>1421</v>
      </c>
      <c r="GA342">
        <v>0</v>
      </c>
      <c r="GB342">
        <v>0</v>
      </c>
      <c r="GC342" t="s">
        <v>1421</v>
      </c>
      <c r="GD342" t="s">
        <v>1421</v>
      </c>
      <c r="GE342" t="s">
        <v>1421</v>
      </c>
      <c r="GF342" t="s">
        <v>1421</v>
      </c>
      <c r="GG342" t="s">
        <v>1421</v>
      </c>
      <c r="GH342" t="s">
        <v>1421</v>
      </c>
      <c r="GI342">
        <v>50</v>
      </c>
      <c r="GJ342">
        <v>252</v>
      </c>
      <c r="GK342" t="s">
        <v>158</v>
      </c>
      <c r="GL342" t="s">
        <v>1421</v>
      </c>
      <c r="GM342" t="s">
        <v>211</v>
      </c>
      <c r="GN342" t="s">
        <v>1421</v>
      </c>
      <c r="GO342" t="s">
        <v>215</v>
      </c>
      <c r="GP342"/>
      <c r="GQ342">
        <v>106</v>
      </c>
      <c r="GR342">
        <v>530</v>
      </c>
      <c r="GS342" t="s">
        <v>148</v>
      </c>
      <c r="GT342" t="s">
        <v>1421</v>
      </c>
      <c r="GU342" t="s">
        <v>764</v>
      </c>
      <c r="GV342" t="s">
        <v>1421</v>
      </c>
      <c r="GW342" t="s">
        <v>215</v>
      </c>
      <c r="GX342"/>
      <c r="GY342">
        <v>189</v>
      </c>
      <c r="GZ342">
        <v>949</v>
      </c>
      <c r="HA342" t="s">
        <v>148</v>
      </c>
      <c r="HB342" t="s">
        <v>1421</v>
      </c>
      <c r="HC342" t="s">
        <v>764</v>
      </c>
      <c r="HD342" t="s">
        <v>1421</v>
      </c>
      <c r="HE342" t="s">
        <v>215</v>
      </c>
      <c r="HF342"/>
      <c r="HG342">
        <v>35</v>
      </c>
      <c r="HH342">
        <v>169</v>
      </c>
      <c r="HI342" t="s">
        <v>148</v>
      </c>
      <c r="HJ342" t="s">
        <v>1421</v>
      </c>
      <c r="HK342" t="s">
        <v>764</v>
      </c>
      <c r="HL342" t="s">
        <v>1421</v>
      </c>
      <c r="HM342" t="s">
        <v>215</v>
      </c>
      <c r="HN342"/>
      <c r="HO342">
        <v>0</v>
      </c>
      <c r="HP342">
        <v>0</v>
      </c>
      <c r="HQ342">
        <v>614</v>
      </c>
      <c r="HR342">
        <v>3070</v>
      </c>
      <c r="HS342">
        <v>457</v>
      </c>
      <c r="HT342">
        <v>2285</v>
      </c>
      <c r="HU342">
        <v>576</v>
      </c>
      <c r="HV342">
        <v>2880</v>
      </c>
      <c r="HW342">
        <v>0</v>
      </c>
      <c r="HX342">
        <v>0</v>
      </c>
      <c r="HY342" t="s">
        <v>213</v>
      </c>
      <c r="HZ342">
        <v>0</v>
      </c>
      <c r="IA342">
        <v>0</v>
      </c>
      <c r="IB342" t="s">
        <v>213</v>
      </c>
      <c r="IC342" t="s">
        <v>1421</v>
      </c>
      <c r="ID342" t="s">
        <v>1421</v>
      </c>
      <c r="IE342" t="s">
        <v>213</v>
      </c>
      <c r="IF342" t="s">
        <v>1421</v>
      </c>
      <c r="IG342" t="s">
        <v>208</v>
      </c>
      <c r="IH342">
        <v>64</v>
      </c>
      <c r="II342">
        <v>320</v>
      </c>
      <c r="IJ342" t="s">
        <v>213</v>
      </c>
      <c r="IK342" t="s">
        <v>230</v>
      </c>
      <c r="IL342" t="s">
        <v>219</v>
      </c>
      <c r="IM342" t="s">
        <v>230</v>
      </c>
      <c r="IN342" t="s">
        <v>1728</v>
      </c>
    </row>
    <row r="343" spans="1:248" hidden="1" x14ac:dyDescent="0.25">
      <c r="A343" t="s">
        <v>81</v>
      </c>
      <c r="B343" t="s">
        <v>82</v>
      </c>
      <c r="C343" t="s">
        <v>255</v>
      </c>
      <c r="D343" t="s">
        <v>256</v>
      </c>
      <c r="E343" t="s">
        <v>1107</v>
      </c>
      <c r="F343" t="s">
        <v>1108</v>
      </c>
      <c r="G343">
        <v>12</v>
      </c>
      <c r="H343">
        <v>12</v>
      </c>
      <c r="I343" t="s">
        <v>208</v>
      </c>
      <c r="J343">
        <v>304</v>
      </c>
      <c r="K343">
        <v>1521</v>
      </c>
      <c r="L343">
        <v>52</v>
      </c>
      <c r="M343">
        <v>260</v>
      </c>
      <c r="N343" t="s">
        <v>82</v>
      </c>
      <c r="O343" t="s">
        <v>353</v>
      </c>
      <c r="P343">
        <v>252</v>
      </c>
      <c r="Q343">
        <v>1261</v>
      </c>
      <c r="R343" t="s">
        <v>82</v>
      </c>
      <c r="S343" t="s">
        <v>259</v>
      </c>
      <c r="T343">
        <v>0</v>
      </c>
      <c r="U343">
        <v>0</v>
      </c>
      <c r="V343" t="s">
        <v>1421</v>
      </c>
      <c r="W343" t="s">
        <v>1421</v>
      </c>
      <c r="X343">
        <v>0</v>
      </c>
      <c r="Y343">
        <v>0</v>
      </c>
      <c r="Z343" t="s">
        <v>1421</v>
      </c>
      <c r="AA343" t="s">
        <v>1421</v>
      </c>
      <c r="AB343">
        <v>0</v>
      </c>
      <c r="AC343">
        <v>0</v>
      </c>
      <c r="AD343" t="s">
        <v>1421</v>
      </c>
      <c r="AE343" t="s">
        <v>1421</v>
      </c>
      <c r="AF343">
        <v>0</v>
      </c>
      <c r="AG343">
        <v>0</v>
      </c>
      <c r="AH343" t="s">
        <v>1421</v>
      </c>
      <c r="AI343" t="s">
        <v>1421</v>
      </c>
      <c r="AJ343">
        <v>0</v>
      </c>
      <c r="AK343">
        <v>0</v>
      </c>
      <c r="AL343" t="s">
        <v>1421</v>
      </c>
      <c r="AM343" t="s">
        <v>1421</v>
      </c>
      <c r="AN343">
        <v>0</v>
      </c>
      <c r="AO343">
        <v>0</v>
      </c>
      <c r="AP343" t="s">
        <v>213</v>
      </c>
      <c r="AQ343">
        <v>0</v>
      </c>
      <c r="AR343">
        <v>0</v>
      </c>
      <c r="AS343">
        <v>0</v>
      </c>
      <c r="AT343">
        <v>0</v>
      </c>
      <c r="AU343" t="s">
        <v>1421</v>
      </c>
      <c r="AV343" t="s">
        <v>1421</v>
      </c>
      <c r="AW343">
        <v>0</v>
      </c>
      <c r="AX343">
        <v>0</v>
      </c>
      <c r="AY343" t="s">
        <v>1421</v>
      </c>
      <c r="AZ343" t="s">
        <v>1421</v>
      </c>
      <c r="BA343">
        <v>0</v>
      </c>
      <c r="BB343">
        <v>0</v>
      </c>
      <c r="BC343" t="s">
        <v>1421</v>
      </c>
      <c r="BD343" t="s">
        <v>1421</v>
      </c>
      <c r="BE343">
        <v>0</v>
      </c>
      <c r="BF343">
        <v>0</v>
      </c>
      <c r="BG343" t="s">
        <v>1421</v>
      </c>
      <c r="BH343" t="s">
        <v>1421</v>
      </c>
      <c r="BI343">
        <v>0</v>
      </c>
      <c r="BJ343">
        <v>0</v>
      </c>
      <c r="BK343" t="s">
        <v>1421</v>
      </c>
      <c r="BL343" t="s">
        <v>1421</v>
      </c>
      <c r="BM343">
        <v>0</v>
      </c>
      <c r="BN343">
        <v>0</v>
      </c>
      <c r="BO343" t="s">
        <v>1421</v>
      </c>
      <c r="BP343" t="s">
        <v>1421</v>
      </c>
      <c r="BQ343">
        <v>0</v>
      </c>
      <c r="BR343">
        <v>0</v>
      </c>
      <c r="BS343">
        <v>260</v>
      </c>
      <c r="BT343">
        <v>0</v>
      </c>
      <c r="BU343">
        <v>0</v>
      </c>
      <c r="BV343" t="s">
        <v>213</v>
      </c>
      <c r="BW343" t="s">
        <v>1421</v>
      </c>
      <c r="BX343">
        <v>0</v>
      </c>
      <c r="BY343">
        <v>0</v>
      </c>
      <c r="BZ343">
        <v>1261</v>
      </c>
      <c r="CA343">
        <v>0</v>
      </c>
      <c r="CB343">
        <v>0</v>
      </c>
      <c r="CC343" t="s">
        <v>213</v>
      </c>
      <c r="CD343" t="s">
        <v>1421</v>
      </c>
      <c r="CE343">
        <v>0</v>
      </c>
      <c r="CF343">
        <v>0</v>
      </c>
      <c r="CG343">
        <v>0</v>
      </c>
      <c r="CH343">
        <v>0</v>
      </c>
      <c r="CI343">
        <v>0</v>
      </c>
      <c r="CJ343" t="s">
        <v>213</v>
      </c>
      <c r="CK343" t="s">
        <v>1421</v>
      </c>
      <c r="CL343">
        <v>0</v>
      </c>
      <c r="CM343">
        <v>0</v>
      </c>
      <c r="CN343">
        <v>0</v>
      </c>
      <c r="CO343">
        <v>0</v>
      </c>
      <c r="CP343">
        <v>0</v>
      </c>
      <c r="CQ343" t="s">
        <v>213</v>
      </c>
      <c r="CR343" t="s">
        <v>1421</v>
      </c>
      <c r="CS343">
        <v>0</v>
      </c>
      <c r="CT343">
        <v>0</v>
      </c>
      <c r="CU343">
        <v>0</v>
      </c>
      <c r="CV343">
        <v>0</v>
      </c>
      <c r="CW343">
        <v>0</v>
      </c>
      <c r="CX343" t="s">
        <v>213</v>
      </c>
      <c r="CY343" t="s">
        <v>1421</v>
      </c>
      <c r="CZ343">
        <v>0</v>
      </c>
      <c r="DA343">
        <v>0</v>
      </c>
      <c r="DB343">
        <v>0</v>
      </c>
      <c r="DC343">
        <v>0</v>
      </c>
      <c r="DD343">
        <v>0</v>
      </c>
      <c r="DE343" t="s">
        <v>213</v>
      </c>
      <c r="DF343" t="s">
        <v>1421</v>
      </c>
      <c r="DG343">
        <v>0</v>
      </c>
      <c r="DH343">
        <v>0</v>
      </c>
      <c r="DI343">
        <v>0</v>
      </c>
      <c r="DJ343">
        <v>0</v>
      </c>
      <c r="DK343">
        <v>0</v>
      </c>
      <c r="DL343" t="s">
        <v>213</v>
      </c>
      <c r="DM343" t="s">
        <v>1421</v>
      </c>
      <c r="DN343">
        <v>0</v>
      </c>
      <c r="DO343">
        <v>0</v>
      </c>
      <c r="DP343">
        <v>97</v>
      </c>
      <c r="DQ343">
        <v>485</v>
      </c>
      <c r="DR343">
        <v>207</v>
      </c>
      <c r="DS343">
        <v>1036</v>
      </c>
      <c r="DT343" t="s">
        <v>213</v>
      </c>
      <c r="DU343">
        <v>0</v>
      </c>
      <c r="DV343">
        <v>0</v>
      </c>
      <c r="DW343">
        <v>3830</v>
      </c>
      <c r="DX343">
        <v>19153</v>
      </c>
      <c r="DY343">
        <v>228</v>
      </c>
      <c r="DZ343">
        <v>1147</v>
      </c>
      <c r="EA343" t="s">
        <v>208</v>
      </c>
      <c r="EB343">
        <v>217</v>
      </c>
      <c r="EC343">
        <v>1091</v>
      </c>
      <c r="ED343">
        <v>56</v>
      </c>
      <c r="EE343">
        <v>283</v>
      </c>
      <c r="EF343" t="s">
        <v>82</v>
      </c>
      <c r="EG343" t="s">
        <v>259</v>
      </c>
      <c r="EH343" t="s">
        <v>215</v>
      </c>
      <c r="EI343"/>
      <c r="EJ343">
        <v>0</v>
      </c>
      <c r="EK343">
        <v>0</v>
      </c>
      <c r="EL343" t="s">
        <v>1421</v>
      </c>
      <c r="EM343" t="s">
        <v>1421</v>
      </c>
      <c r="EN343" t="s">
        <v>1421</v>
      </c>
      <c r="EO343" t="s">
        <v>1421</v>
      </c>
      <c r="EP343">
        <v>21</v>
      </c>
      <c r="EQ343">
        <v>110</v>
      </c>
      <c r="ER343" t="s">
        <v>82</v>
      </c>
      <c r="ES343" t="s">
        <v>259</v>
      </c>
      <c r="ET343" t="s">
        <v>215</v>
      </c>
      <c r="EU343"/>
      <c r="EV343">
        <v>70</v>
      </c>
      <c r="EW343">
        <v>357</v>
      </c>
      <c r="EX343" t="s">
        <v>64</v>
      </c>
      <c r="EY343" t="s">
        <v>217</v>
      </c>
      <c r="EZ343" t="s">
        <v>215</v>
      </c>
      <c r="FA343"/>
      <c r="FB343">
        <v>10</v>
      </c>
      <c r="FC343">
        <v>51</v>
      </c>
      <c r="FD343" t="s">
        <v>64</v>
      </c>
      <c r="FE343" t="s">
        <v>217</v>
      </c>
      <c r="FF343" t="s">
        <v>215</v>
      </c>
      <c r="FG343"/>
      <c r="FH343">
        <v>60</v>
      </c>
      <c r="FI343">
        <v>290</v>
      </c>
      <c r="FJ343" t="s">
        <v>64</v>
      </c>
      <c r="FK343" t="s">
        <v>217</v>
      </c>
      <c r="FL343" t="s">
        <v>215</v>
      </c>
      <c r="FM343"/>
      <c r="FN343">
        <v>0</v>
      </c>
      <c r="FO343">
        <v>0</v>
      </c>
      <c r="FP343" t="s">
        <v>208</v>
      </c>
      <c r="FQ343">
        <v>11</v>
      </c>
      <c r="FR343">
        <v>56</v>
      </c>
      <c r="FS343">
        <v>0</v>
      </c>
      <c r="FT343">
        <v>0</v>
      </c>
      <c r="FU343" t="s">
        <v>1421</v>
      </c>
      <c r="FV343" t="s">
        <v>1421</v>
      </c>
      <c r="FW343" t="s">
        <v>1421</v>
      </c>
      <c r="FX343" t="s">
        <v>1421</v>
      </c>
      <c r="FY343" t="s">
        <v>1421</v>
      </c>
      <c r="FZ343" t="s">
        <v>1421</v>
      </c>
      <c r="GA343">
        <v>0</v>
      </c>
      <c r="GB343">
        <v>0</v>
      </c>
      <c r="GC343" t="s">
        <v>1421</v>
      </c>
      <c r="GD343" t="s">
        <v>1421</v>
      </c>
      <c r="GE343" t="s">
        <v>1421</v>
      </c>
      <c r="GF343" t="s">
        <v>1421</v>
      </c>
      <c r="GG343" t="s">
        <v>1421</v>
      </c>
      <c r="GH343" t="s">
        <v>1421</v>
      </c>
      <c r="GI343">
        <v>0</v>
      </c>
      <c r="GJ343">
        <v>0</v>
      </c>
      <c r="GK343" t="s">
        <v>1421</v>
      </c>
      <c r="GL343" t="s">
        <v>1421</v>
      </c>
      <c r="GM343" t="s">
        <v>1421</v>
      </c>
      <c r="GN343" t="s">
        <v>1421</v>
      </c>
      <c r="GO343" t="s">
        <v>1421</v>
      </c>
      <c r="GP343" t="s">
        <v>1421</v>
      </c>
      <c r="GQ343">
        <v>0</v>
      </c>
      <c r="GR343">
        <v>0</v>
      </c>
      <c r="GS343" t="s">
        <v>1421</v>
      </c>
      <c r="GT343" t="s">
        <v>1421</v>
      </c>
      <c r="GU343" t="s">
        <v>1421</v>
      </c>
      <c r="GV343" t="s">
        <v>1421</v>
      </c>
      <c r="GW343" t="s">
        <v>1421</v>
      </c>
      <c r="GX343" t="s">
        <v>1421</v>
      </c>
      <c r="GY343">
        <v>0</v>
      </c>
      <c r="GZ343">
        <v>0</v>
      </c>
      <c r="HA343" t="s">
        <v>1421</v>
      </c>
      <c r="HB343" t="s">
        <v>1421</v>
      </c>
      <c r="HC343" t="s">
        <v>1421</v>
      </c>
      <c r="HD343" t="s">
        <v>1421</v>
      </c>
      <c r="HE343" t="s">
        <v>1421</v>
      </c>
      <c r="HF343" t="s">
        <v>1421</v>
      </c>
      <c r="HG343">
        <v>11</v>
      </c>
      <c r="HH343">
        <v>56</v>
      </c>
      <c r="HI343" t="s">
        <v>154</v>
      </c>
      <c r="HJ343" t="s">
        <v>1421</v>
      </c>
      <c r="HK343" t="s">
        <v>510</v>
      </c>
      <c r="HL343" t="s">
        <v>1421</v>
      </c>
      <c r="HM343" t="s">
        <v>215</v>
      </c>
      <c r="HN343"/>
      <c r="HO343">
        <v>0</v>
      </c>
      <c r="HP343">
        <v>0</v>
      </c>
      <c r="HQ343">
        <v>113</v>
      </c>
      <c r="HR343">
        <v>570</v>
      </c>
      <c r="HS343">
        <v>19</v>
      </c>
      <c r="HT343">
        <v>97</v>
      </c>
      <c r="HU343">
        <v>96</v>
      </c>
      <c r="HV343">
        <v>480</v>
      </c>
      <c r="HW343">
        <v>0</v>
      </c>
      <c r="HX343">
        <v>0</v>
      </c>
      <c r="HY343" t="s">
        <v>213</v>
      </c>
      <c r="HZ343">
        <v>0</v>
      </c>
      <c r="IA343">
        <v>0</v>
      </c>
      <c r="IB343" t="s">
        <v>213</v>
      </c>
      <c r="IC343" t="s">
        <v>1421</v>
      </c>
      <c r="ID343" t="s">
        <v>1421</v>
      </c>
      <c r="IE343" t="s">
        <v>213</v>
      </c>
      <c r="IF343" t="s">
        <v>1421</v>
      </c>
      <c r="IG343" t="s">
        <v>208</v>
      </c>
      <c r="IH343">
        <v>16</v>
      </c>
      <c r="II343">
        <v>80</v>
      </c>
      <c r="IJ343" t="s">
        <v>213</v>
      </c>
      <c r="IK343" t="s">
        <v>230</v>
      </c>
      <c r="IL343" t="s">
        <v>219</v>
      </c>
      <c r="IM343" t="s">
        <v>230</v>
      </c>
      <c r="IN343" t="s">
        <v>1443</v>
      </c>
    </row>
    <row r="344" spans="1:248" hidden="1" x14ac:dyDescent="0.25">
      <c r="A344" t="s">
        <v>75</v>
      </c>
      <c r="B344" t="s">
        <v>76</v>
      </c>
      <c r="C344" t="s">
        <v>1401</v>
      </c>
      <c r="D344" t="s">
        <v>214</v>
      </c>
      <c r="E344" t="s">
        <v>1402</v>
      </c>
      <c r="F344" t="s">
        <v>1403</v>
      </c>
      <c r="G344">
        <v>12</v>
      </c>
      <c r="H344">
        <v>12</v>
      </c>
      <c r="I344" t="s">
        <v>208</v>
      </c>
      <c r="J344">
        <v>407</v>
      </c>
      <c r="K344">
        <v>2145</v>
      </c>
      <c r="L344">
        <v>67</v>
      </c>
      <c r="M344">
        <v>361</v>
      </c>
      <c r="N344" t="s">
        <v>72</v>
      </c>
      <c r="O344" t="s">
        <v>713</v>
      </c>
      <c r="P344">
        <v>100</v>
      </c>
      <c r="Q344">
        <v>525</v>
      </c>
      <c r="R344" t="s">
        <v>64</v>
      </c>
      <c r="S344" t="s">
        <v>217</v>
      </c>
      <c r="T344">
        <v>175</v>
      </c>
      <c r="U344">
        <v>903</v>
      </c>
      <c r="V344" t="s">
        <v>76</v>
      </c>
      <c r="W344" t="s">
        <v>214</v>
      </c>
      <c r="X344">
        <v>65</v>
      </c>
      <c r="Y344">
        <v>356</v>
      </c>
      <c r="Z344" t="s">
        <v>76</v>
      </c>
      <c r="AA344" t="s">
        <v>214</v>
      </c>
      <c r="AB344">
        <v>0</v>
      </c>
      <c r="AC344">
        <v>0</v>
      </c>
      <c r="AD344" t="s">
        <v>1421</v>
      </c>
      <c r="AE344" t="s">
        <v>1421</v>
      </c>
      <c r="AF344">
        <v>0</v>
      </c>
      <c r="AG344">
        <v>0</v>
      </c>
      <c r="AH344" t="s">
        <v>1421</v>
      </c>
      <c r="AI344" t="s">
        <v>1421</v>
      </c>
      <c r="AJ344">
        <v>0</v>
      </c>
      <c r="AK344">
        <v>0</v>
      </c>
      <c r="AL344" t="s">
        <v>1421</v>
      </c>
      <c r="AM344" t="s">
        <v>1421</v>
      </c>
      <c r="AN344">
        <v>0</v>
      </c>
      <c r="AO344">
        <v>0</v>
      </c>
      <c r="AP344" t="s">
        <v>208</v>
      </c>
      <c r="AQ344">
        <v>183</v>
      </c>
      <c r="AR344">
        <v>913</v>
      </c>
      <c r="AS344">
        <v>100</v>
      </c>
      <c r="AT344">
        <v>506</v>
      </c>
      <c r="AU344" t="s">
        <v>156</v>
      </c>
      <c r="AV344" t="s">
        <v>228</v>
      </c>
      <c r="AW344">
        <v>83</v>
      </c>
      <c r="AX344">
        <v>407</v>
      </c>
      <c r="AY344" t="s">
        <v>156</v>
      </c>
      <c r="AZ344" t="s">
        <v>228</v>
      </c>
      <c r="BA344">
        <v>0</v>
      </c>
      <c r="BB344">
        <v>0</v>
      </c>
      <c r="BC344" t="s">
        <v>1421</v>
      </c>
      <c r="BD344" t="s">
        <v>1421</v>
      </c>
      <c r="BE344">
        <v>0</v>
      </c>
      <c r="BF344">
        <v>0</v>
      </c>
      <c r="BG344" t="s">
        <v>1421</v>
      </c>
      <c r="BH344" t="s">
        <v>1421</v>
      </c>
      <c r="BI344">
        <v>0</v>
      </c>
      <c r="BJ344">
        <v>0</v>
      </c>
      <c r="BK344" t="s">
        <v>1421</v>
      </c>
      <c r="BL344" t="s">
        <v>1421</v>
      </c>
      <c r="BM344">
        <v>0</v>
      </c>
      <c r="BN344">
        <v>0</v>
      </c>
      <c r="BO344" t="s">
        <v>1421</v>
      </c>
      <c r="BP344" t="s">
        <v>1421</v>
      </c>
      <c r="BQ344">
        <v>0</v>
      </c>
      <c r="BR344">
        <v>0</v>
      </c>
      <c r="BS344">
        <v>361</v>
      </c>
      <c r="BT344">
        <v>0</v>
      </c>
      <c r="BU344">
        <v>0</v>
      </c>
      <c r="BV344" t="s">
        <v>213</v>
      </c>
      <c r="BW344" t="s">
        <v>1421</v>
      </c>
      <c r="BX344">
        <v>0</v>
      </c>
      <c r="BY344">
        <v>0</v>
      </c>
      <c r="BZ344">
        <v>170</v>
      </c>
      <c r="CA344">
        <v>0</v>
      </c>
      <c r="CB344">
        <v>0</v>
      </c>
      <c r="CC344" t="s">
        <v>213</v>
      </c>
      <c r="CD344" t="s">
        <v>1421</v>
      </c>
      <c r="CE344">
        <v>0</v>
      </c>
      <c r="CF344">
        <v>355</v>
      </c>
      <c r="CG344">
        <v>617</v>
      </c>
      <c r="CH344">
        <v>0</v>
      </c>
      <c r="CI344">
        <v>0</v>
      </c>
      <c r="CJ344" t="s">
        <v>213</v>
      </c>
      <c r="CK344" t="s">
        <v>1421</v>
      </c>
      <c r="CL344">
        <v>0</v>
      </c>
      <c r="CM344">
        <v>286</v>
      </c>
      <c r="CN344">
        <v>356</v>
      </c>
      <c r="CO344">
        <v>0</v>
      </c>
      <c r="CP344">
        <v>0</v>
      </c>
      <c r="CQ344" t="s">
        <v>213</v>
      </c>
      <c r="CR344" t="s">
        <v>1421</v>
      </c>
      <c r="CS344">
        <v>0</v>
      </c>
      <c r="CT344">
        <v>0</v>
      </c>
      <c r="CU344">
        <v>0</v>
      </c>
      <c r="CV344">
        <v>0</v>
      </c>
      <c r="CW344">
        <v>0</v>
      </c>
      <c r="CX344" t="s">
        <v>213</v>
      </c>
      <c r="CY344" t="s">
        <v>1421</v>
      </c>
      <c r="CZ344">
        <v>0</v>
      </c>
      <c r="DA344">
        <v>0</v>
      </c>
      <c r="DB344">
        <v>0</v>
      </c>
      <c r="DC344">
        <v>0</v>
      </c>
      <c r="DD344">
        <v>0</v>
      </c>
      <c r="DE344" t="s">
        <v>213</v>
      </c>
      <c r="DF344" t="s">
        <v>1421</v>
      </c>
      <c r="DG344">
        <v>0</v>
      </c>
      <c r="DH344">
        <v>0</v>
      </c>
      <c r="DI344">
        <v>0</v>
      </c>
      <c r="DJ344">
        <v>0</v>
      </c>
      <c r="DK344">
        <v>0</v>
      </c>
      <c r="DL344" t="s">
        <v>213</v>
      </c>
      <c r="DM344" t="s">
        <v>1421</v>
      </c>
      <c r="DN344">
        <v>0</v>
      </c>
      <c r="DO344">
        <v>0</v>
      </c>
      <c r="DP344">
        <v>351</v>
      </c>
      <c r="DQ344">
        <v>1837</v>
      </c>
      <c r="DR344">
        <v>56</v>
      </c>
      <c r="DS344">
        <v>308</v>
      </c>
      <c r="DT344" t="s">
        <v>208</v>
      </c>
      <c r="DU344">
        <v>206</v>
      </c>
      <c r="DV344">
        <v>1030</v>
      </c>
      <c r="DW344">
        <v>378</v>
      </c>
      <c r="DX344">
        <v>2079</v>
      </c>
      <c r="DY344">
        <v>536</v>
      </c>
      <c r="DZ344">
        <v>2657</v>
      </c>
      <c r="EA344" t="s">
        <v>208</v>
      </c>
      <c r="EB344">
        <v>334</v>
      </c>
      <c r="EC344">
        <v>1641</v>
      </c>
      <c r="ED344">
        <v>82</v>
      </c>
      <c r="EE344">
        <v>318</v>
      </c>
      <c r="EF344" t="s">
        <v>76</v>
      </c>
      <c r="EG344" t="s">
        <v>214</v>
      </c>
      <c r="EH344" t="s">
        <v>215</v>
      </c>
      <c r="EI344"/>
      <c r="EJ344">
        <v>24</v>
      </c>
      <c r="EK344">
        <v>194</v>
      </c>
      <c r="EL344" t="s">
        <v>76</v>
      </c>
      <c r="EM344" t="s">
        <v>557</v>
      </c>
      <c r="EN344" t="s">
        <v>215</v>
      </c>
      <c r="EO344"/>
      <c r="EP344">
        <v>47</v>
      </c>
      <c r="EQ344">
        <v>273</v>
      </c>
      <c r="ER344" t="s">
        <v>76</v>
      </c>
      <c r="ES344" t="s">
        <v>216</v>
      </c>
      <c r="ET344" t="s">
        <v>215</v>
      </c>
      <c r="EU344"/>
      <c r="EV344">
        <v>27</v>
      </c>
      <c r="EW344">
        <v>199</v>
      </c>
      <c r="EX344" t="s">
        <v>76</v>
      </c>
      <c r="EY344" t="s">
        <v>227</v>
      </c>
      <c r="EZ344" t="s">
        <v>215</v>
      </c>
      <c r="FA344"/>
      <c r="FB344">
        <v>94</v>
      </c>
      <c r="FC344">
        <v>384</v>
      </c>
      <c r="FD344" t="s">
        <v>76</v>
      </c>
      <c r="FE344" t="s">
        <v>214</v>
      </c>
      <c r="FF344" t="s">
        <v>215</v>
      </c>
      <c r="FG344"/>
      <c r="FH344">
        <v>60</v>
      </c>
      <c r="FI344">
        <v>273</v>
      </c>
      <c r="FJ344" t="s">
        <v>76</v>
      </c>
      <c r="FK344" t="s">
        <v>214</v>
      </c>
      <c r="FL344" t="s">
        <v>509</v>
      </c>
      <c r="FM344"/>
      <c r="FN344">
        <v>0</v>
      </c>
      <c r="FO344">
        <v>0</v>
      </c>
      <c r="FP344" t="s">
        <v>208</v>
      </c>
      <c r="FQ344">
        <v>202</v>
      </c>
      <c r="FR344">
        <v>1016</v>
      </c>
      <c r="FS344">
        <v>47</v>
      </c>
      <c r="FT344">
        <v>234</v>
      </c>
      <c r="FU344" t="s">
        <v>156</v>
      </c>
      <c r="FV344" t="s">
        <v>1421</v>
      </c>
      <c r="FW344" t="s">
        <v>218</v>
      </c>
      <c r="FX344" t="s">
        <v>1421</v>
      </c>
      <c r="FY344" t="s">
        <v>215</v>
      </c>
      <c r="FZ344"/>
      <c r="GA344">
        <v>88</v>
      </c>
      <c r="GB344">
        <v>441</v>
      </c>
      <c r="GC344" t="s">
        <v>156</v>
      </c>
      <c r="GD344" t="s">
        <v>1421</v>
      </c>
      <c r="GE344" t="s">
        <v>228</v>
      </c>
      <c r="GF344" t="s">
        <v>1421</v>
      </c>
      <c r="GG344" t="s">
        <v>215</v>
      </c>
      <c r="GH344"/>
      <c r="GI344">
        <v>7</v>
      </c>
      <c r="GJ344">
        <v>36</v>
      </c>
      <c r="GK344" t="s">
        <v>158</v>
      </c>
      <c r="GL344" t="s">
        <v>1421</v>
      </c>
      <c r="GM344" t="s">
        <v>212</v>
      </c>
      <c r="GN344" t="s">
        <v>1421</v>
      </c>
      <c r="GO344" t="s">
        <v>215</v>
      </c>
      <c r="GP344"/>
      <c r="GQ344">
        <v>6</v>
      </c>
      <c r="GR344">
        <v>27</v>
      </c>
      <c r="GS344" t="s">
        <v>151</v>
      </c>
      <c r="GT344" t="s">
        <v>1421</v>
      </c>
      <c r="GU344" t="s">
        <v>1193</v>
      </c>
      <c r="GV344" t="s">
        <v>1421</v>
      </c>
      <c r="GW344" t="s">
        <v>215</v>
      </c>
      <c r="GX344"/>
      <c r="GY344">
        <v>4</v>
      </c>
      <c r="GZ344">
        <v>14</v>
      </c>
      <c r="HA344" t="s">
        <v>151</v>
      </c>
      <c r="HB344" t="s">
        <v>1421</v>
      </c>
      <c r="HC344" t="s">
        <v>1193</v>
      </c>
      <c r="HD344" t="s">
        <v>1421</v>
      </c>
      <c r="HE344" t="s">
        <v>215</v>
      </c>
      <c r="HF344"/>
      <c r="HG344">
        <v>50</v>
      </c>
      <c r="HH344">
        <v>264</v>
      </c>
      <c r="HI344" t="s">
        <v>156</v>
      </c>
      <c r="HJ344" t="s">
        <v>1421</v>
      </c>
      <c r="HK344" t="s">
        <v>794</v>
      </c>
      <c r="HL344" t="s">
        <v>1421</v>
      </c>
      <c r="HM344" t="s">
        <v>215</v>
      </c>
      <c r="HN344"/>
      <c r="HO344">
        <v>0</v>
      </c>
      <c r="HP344">
        <v>0</v>
      </c>
      <c r="HQ344">
        <v>324</v>
      </c>
      <c r="HR344">
        <v>1587</v>
      </c>
      <c r="HS344">
        <v>175</v>
      </c>
      <c r="HT344">
        <v>857</v>
      </c>
      <c r="HU344">
        <v>37</v>
      </c>
      <c r="HV344">
        <v>213</v>
      </c>
      <c r="HW344">
        <v>0</v>
      </c>
      <c r="HX344">
        <v>0</v>
      </c>
      <c r="HY344" t="s">
        <v>208</v>
      </c>
      <c r="HZ344">
        <v>217</v>
      </c>
      <c r="IA344">
        <v>1303</v>
      </c>
      <c r="IB344" t="s">
        <v>208</v>
      </c>
      <c r="IC344" t="s">
        <v>64</v>
      </c>
      <c r="ID344" t="s">
        <v>217</v>
      </c>
      <c r="IE344" t="s">
        <v>208</v>
      </c>
      <c r="IF344" t="s">
        <v>156</v>
      </c>
      <c r="IG344" t="s">
        <v>208</v>
      </c>
      <c r="IH344">
        <v>46</v>
      </c>
      <c r="II344">
        <v>230</v>
      </c>
      <c r="IJ344" t="s">
        <v>208</v>
      </c>
      <c r="IK344" t="s">
        <v>219</v>
      </c>
      <c r="IL344" t="s">
        <v>230</v>
      </c>
      <c r="IM344" t="s">
        <v>230</v>
      </c>
      <c r="IN344" t="s">
        <v>1729</v>
      </c>
    </row>
    <row r="345" spans="1:248" hidden="1" x14ac:dyDescent="0.25">
      <c r="A345" t="s">
        <v>71</v>
      </c>
      <c r="B345" t="s">
        <v>72</v>
      </c>
      <c r="C345" t="s">
        <v>979</v>
      </c>
      <c r="D345" t="s">
        <v>980</v>
      </c>
      <c r="E345" t="s">
        <v>1081</v>
      </c>
      <c r="F345" t="s">
        <v>1082</v>
      </c>
      <c r="G345">
        <v>12</v>
      </c>
      <c r="H345">
        <v>12</v>
      </c>
      <c r="I345" t="s">
        <v>208</v>
      </c>
      <c r="J345">
        <v>285</v>
      </c>
      <c r="K345">
        <v>1427</v>
      </c>
      <c r="L345">
        <v>11</v>
      </c>
      <c r="M345">
        <v>56</v>
      </c>
      <c r="N345" t="s">
        <v>80</v>
      </c>
      <c r="O345" t="s">
        <v>484</v>
      </c>
      <c r="P345">
        <v>19</v>
      </c>
      <c r="Q345">
        <v>95</v>
      </c>
      <c r="R345" t="s">
        <v>78</v>
      </c>
      <c r="S345" t="s">
        <v>467</v>
      </c>
      <c r="T345">
        <v>35</v>
      </c>
      <c r="U345">
        <v>176</v>
      </c>
      <c r="V345" t="s">
        <v>272</v>
      </c>
      <c r="W345" t="s">
        <v>273</v>
      </c>
      <c r="X345">
        <v>29</v>
      </c>
      <c r="Y345">
        <v>145</v>
      </c>
      <c r="Z345" t="s">
        <v>80</v>
      </c>
      <c r="AA345" t="s">
        <v>580</v>
      </c>
      <c r="AB345">
        <v>33</v>
      </c>
      <c r="AC345">
        <v>165</v>
      </c>
      <c r="AD345" t="s">
        <v>78</v>
      </c>
      <c r="AE345" t="s">
        <v>283</v>
      </c>
      <c r="AF345">
        <v>58</v>
      </c>
      <c r="AG345">
        <v>289</v>
      </c>
      <c r="AH345" t="s">
        <v>72</v>
      </c>
      <c r="AI345" t="s">
        <v>713</v>
      </c>
      <c r="AJ345">
        <v>100</v>
      </c>
      <c r="AK345">
        <v>501</v>
      </c>
      <c r="AL345" t="s">
        <v>72</v>
      </c>
      <c r="AM345" t="s">
        <v>980</v>
      </c>
      <c r="AN345">
        <v>0</v>
      </c>
      <c r="AO345">
        <v>0</v>
      </c>
      <c r="AP345" t="s">
        <v>213</v>
      </c>
      <c r="AQ345">
        <v>0</v>
      </c>
      <c r="AR345">
        <v>0</v>
      </c>
      <c r="AS345">
        <v>0</v>
      </c>
      <c r="AT345">
        <v>0</v>
      </c>
      <c r="AU345" t="s">
        <v>1421</v>
      </c>
      <c r="AV345" t="s">
        <v>1421</v>
      </c>
      <c r="AW345">
        <v>0</v>
      </c>
      <c r="AX345">
        <v>0</v>
      </c>
      <c r="AY345" t="s">
        <v>1421</v>
      </c>
      <c r="AZ345" t="s">
        <v>1421</v>
      </c>
      <c r="BA345">
        <v>0</v>
      </c>
      <c r="BB345">
        <v>0</v>
      </c>
      <c r="BC345" t="s">
        <v>1421</v>
      </c>
      <c r="BD345" t="s">
        <v>1421</v>
      </c>
      <c r="BE345">
        <v>0</v>
      </c>
      <c r="BF345">
        <v>0</v>
      </c>
      <c r="BG345" t="s">
        <v>1421</v>
      </c>
      <c r="BH345" t="s">
        <v>1421</v>
      </c>
      <c r="BI345">
        <v>0</v>
      </c>
      <c r="BJ345">
        <v>0</v>
      </c>
      <c r="BK345" t="s">
        <v>1421</v>
      </c>
      <c r="BL345" t="s">
        <v>1421</v>
      </c>
      <c r="BM345">
        <v>0</v>
      </c>
      <c r="BN345">
        <v>0</v>
      </c>
      <c r="BO345" t="s">
        <v>1421</v>
      </c>
      <c r="BP345" t="s">
        <v>1421</v>
      </c>
      <c r="BQ345">
        <v>0</v>
      </c>
      <c r="BR345">
        <v>0</v>
      </c>
      <c r="BS345">
        <v>0</v>
      </c>
      <c r="BT345">
        <v>56</v>
      </c>
      <c r="BU345">
        <v>0</v>
      </c>
      <c r="BV345" t="s">
        <v>213</v>
      </c>
      <c r="BW345" t="s">
        <v>1421</v>
      </c>
      <c r="BX345">
        <v>0</v>
      </c>
      <c r="BY345">
        <v>0</v>
      </c>
      <c r="BZ345">
        <v>0</v>
      </c>
      <c r="CA345">
        <v>95</v>
      </c>
      <c r="CB345">
        <v>0</v>
      </c>
      <c r="CC345" t="s">
        <v>213</v>
      </c>
      <c r="CD345" t="s">
        <v>1421</v>
      </c>
      <c r="CE345">
        <v>0</v>
      </c>
      <c r="CF345">
        <v>0</v>
      </c>
      <c r="CG345">
        <v>0</v>
      </c>
      <c r="CH345">
        <v>176</v>
      </c>
      <c r="CI345">
        <v>0</v>
      </c>
      <c r="CJ345" t="s">
        <v>213</v>
      </c>
      <c r="CK345" t="s">
        <v>1421</v>
      </c>
      <c r="CL345">
        <v>0</v>
      </c>
      <c r="CM345">
        <v>0</v>
      </c>
      <c r="CN345">
        <v>0</v>
      </c>
      <c r="CO345">
        <v>0</v>
      </c>
      <c r="CP345">
        <v>145</v>
      </c>
      <c r="CQ345" t="s">
        <v>213</v>
      </c>
      <c r="CR345" t="s">
        <v>1421</v>
      </c>
      <c r="CS345">
        <v>0</v>
      </c>
      <c r="CT345">
        <v>0</v>
      </c>
      <c r="CU345">
        <v>0</v>
      </c>
      <c r="CV345">
        <v>0</v>
      </c>
      <c r="CW345">
        <v>165</v>
      </c>
      <c r="CX345" t="s">
        <v>213</v>
      </c>
      <c r="CY345" t="s">
        <v>1421</v>
      </c>
      <c r="CZ345">
        <v>0</v>
      </c>
      <c r="DA345">
        <v>0</v>
      </c>
      <c r="DB345">
        <v>0</v>
      </c>
      <c r="DC345">
        <v>0</v>
      </c>
      <c r="DD345">
        <v>289</v>
      </c>
      <c r="DE345" t="s">
        <v>213</v>
      </c>
      <c r="DF345" t="s">
        <v>1421</v>
      </c>
      <c r="DG345">
        <v>0</v>
      </c>
      <c r="DH345">
        <v>0</v>
      </c>
      <c r="DI345">
        <v>0</v>
      </c>
      <c r="DJ345">
        <v>0</v>
      </c>
      <c r="DK345">
        <v>501</v>
      </c>
      <c r="DL345" t="s">
        <v>213</v>
      </c>
      <c r="DM345" t="s">
        <v>1421</v>
      </c>
      <c r="DN345">
        <v>0</v>
      </c>
      <c r="DO345">
        <v>0</v>
      </c>
      <c r="DP345">
        <v>0</v>
      </c>
      <c r="DQ345">
        <v>0</v>
      </c>
      <c r="DR345">
        <v>285</v>
      </c>
      <c r="DS345">
        <v>1427</v>
      </c>
      <c r="DT345" t="s">
        <v>213</v>
      </c>
      <c r="DU345">
        <v>0</v>
      </c>
      <c r="DV345">
        <v>0</v>
      </c>
      <c r="DW345">
        <v>2550</v>
      </c>
      <c r="DX345">
        <v>12750</v>
      </c>
      <c r="DY345">
        <v>310</v>
      </c>
      <c r="DZ345">
        <v>1555</v>
      </c>
      <c r="EA345" t="s">
        <v>208</v>
      </c>
      <c r="EB345">
        <v>107</v>
      </c>
      <c r="EC345">
        <v>538</v>
      </c>
      <c r="ED345">
        <v>28</v>
      </c>
      <c r="EE345">
        <v>140</v>
      </c>
      <c r="EF345" t="s">
        <v>64</v>
      </c>
      <c r="EG345" t="s">
        <v>217</v>
      </c>
      <c r="EH345" t="s">
        <v>215</v>
      </c>
      <c r="EI345"/>
      <c r="EJ345">
        <v>21</v>
      </c>
      <c r="EK345">
        <v>105</v>
      </c>
      <c r="EL345" t="s">
        <v>80</v>
      </c>
      <c r="EM345" t="s">
        <v>481</v>
      </c>
      <c r="EN345" t="s">
        <v>215</v>
      </c>
      <c r="EO345"/>
      <c r="EP345">
        <v>22</v>
      </c>
      <c r="EQ345">
        <v>111</v>
      </c>
      <c r="ER345" t="s">
        <v>78</v>
      </c>
      <c r="ES345" t="s">
        <v>283</v>
      </c>
      <c r="ET345" t="s">
        <v>215</v>
      </c>
      <c r="EU345"/>
      <c r="EV345">
        <v>16</v>
      </c>
      <c r="EW345">
        <v>81</v>
      </c>
      <c r="EX345" t="s">
        <v>80</v>
      </c>
      <c r="EY345" t="s">
        <v>484</v>
      </c>
      <c r="EZ345" t="s">
        <v>215</v>
      </c>
      <c r="FA345"/>
      <c r="FB345">
        <v>12</v>
      </c>
      <c r="FC345">
        <v>61</v>
      </c>
      <c r="FD345" t="s">
        <v>272</v>
      </c>
      <c r="FE345" t="s">
        <v>273</v>
      </c>
      <c r="FF345" t="s">
        <v>509</v>
      </c>
      <c r="FG345"/>
      <c r="FH345">
        <v>8</v>
      </c>
      <c r="FI345">
        <v>40</v>
      </c>
      <c r="FJ345" t="s">
        <v>78</v>
      </c>
      <c r="FK345" t="s">
        <v>432</v>
      </c>
      <c r="FL345" t="s">
        <v>254</v>
      </c>
      <c r="FM345"/>
      <c r="FN345">
        <v>0</v>
      </c>
      <c r="FO345">
        <v>0</v>
      </c>
      <c r="FP345" t="s">
        <v>208</v>
      </c>
      <c r="FQ345">
        <v>203</v>
      </c>
      <c r="FR345">
        <v>1017</v>
      </c>
      <c r="FS345">
        <v>37</v>
      </c>
      <c r="FT345">
        <v>186</v>
      </c>
      <c r="FU345" t="s">
        <v>156</v>
      </c>
      <c r="FV345" t="s">
        <v>1421</v>
      </c>
      <c r="FW345" t="s">
        <v>228</v>
      </c>
      <c r="FX345" t="s">
        <v>1421</v>
      </c>
      <c r="FY345" t="s">
        <v>215</v>
      </c>
      <c r="FZ345"/>
      <c r="GA345">
        <v>22</v>
      </c>
      <c r="GB345">
        <v>110</v>
      </c>
      <c r="GC345" t="s">
        <v>156</v>
      </c>
      <c r="GD345" t="s">
        <v>1421</v>
      </c>
      <c r="GE345" t="s">
        <v>1245</v>
      </c>
      <c r="GF345" t="s">
        <v>1421</v>
      </c>
      <c r="GG345" t="s">
        <v>215</v>
      </c>
      <c r="GH345"/>
      <c r="GI345">
        <v>47</v>
      </c>
      <c r="GJ345">
        <v>236</v>
      </c>
      <c r="GK345" t="s">
        <v>156</v>
      </c>
      <c r="GL345" t="s">
        <v>1421</v>
      </c>
      <c r="GM345" t="s">
        <v>1009</v>
      </c>
      <c r="GN345" t="s">
        <v>1421</v>
      </c>
      <c r="GO345" t="s">
        <v>215</v>
      </c>
      <c r="GP345"/>
      <c r="GQ345">
        <v>45</v>
      </c>
      <c r="GR345">
        <v>225</v>
      </c>
      <c r="GS345" t="s">
        <v>156</v>
      </c>
      <c r="GT345" t="s">
        <v>1421</v>
      </c>
      <c r="GU345" t="s">
        <v>228</v>
      </c>
      <c r="GV345" t="s">
        <v>1421</v>
      </c>
      <c r="GW345" t="s">
        <v>215</v>
      </c>
      <c r="GX345"/>
      <c r="GY345">
        <v>35</v>
      </c>
      <c r="GZ345">
        <v>175</v>
      </c>
      <c r="HA345" t="s">
        <v>156</v>
      </c>
      <c r="HB345" t="s">
        <v>1421</v>
      </c>
      <c r="HC345" t="s">
        <v>485</v>
      </c>
      <c r="HD345" t="s">
        <v>1421</v>
      </c>
      <c r="HE345" t="s">
        <v>215</v>
      </c>
      <c r="HF345"/>
      <c r="HG345">
        <v>17</v>
      </c>
      <c r="HH345">
        <v>85</v>
      </c>
      <c r="HI345" t="s">
        <v>156</v>
      </c>
      <c r="HJ345" t="s">
        <v>1421</v>
      </c>
      <c r="HK345" t="s">
        <v>651</v>
      </c>
      <c r="HL345" t="s">
        <v>1421</v>
      </c>
      <c r="HM345" t="s">
        <v>215</v>
      </c>
      <c r="HN345"/>
      <c r="HO345">
        <v>0</v>
      </c>
      <c r="HP345">
        <v>0</v>
      </c>
      <c r="HQ345">
        <v>300</v>
      </c>
      <c r="HR345">
        <v>1500</v>
      </c>
      <c r="HS345">
        <v>10</v>
      </c>
      <c r="HT345">
        <v>55</v>
      </c>
      <c r="HU345">
        <v>0</v>
      </c>
      <c r="HV345">
        <v>0</v>
      </c>
      <c r="HW345">
        <v>0</v>
      </c>
      <c r="HX345">
        <v>0</v>
      </c>
      <c r="HY345" t="s">
        <v>208</v>
      </c>
      <c r="HZ345">
        <v>95</v>
      </c>
      <c r="IA345">
        <v>570</v>
      </c>
      <c r="IB345" t="s">
        <v>213</v>
      </c>
      <c r="IC345" t="s">
        <v>1421</v>
      </c>
      <c r="ID345" t="s">
        <v>1421</v>
      </c>
      <c r="IE345" t="s">
        <v>208</v>
      </c>
      <c r="IF345" t="s">
        <v>156</v>
      </c>
      <c r="IG345" t="s">
        <v>208</v>
      </c>
      <c r="IH345">
        <v>19</v>
      </c>
      <c r="II345">
        <v>95</v>
      </c>
      <c r="IJ345" t="s">
        <v>213</v>
      </c>
      <c r="IK345" t="s">
        <v>238</v>
      </c>
      <c r="IL345" t="s">
        <v>219</v>
      </c>
      <c r="IM345" t="s">
        <v>219</v>
      </c>
      <c r="IN345" t="s">
        <v>1730</v>
      </c>
    </row>
    <row r="346" spans="1:248" hidden="1" x14ac:dyDescent="0.25">
      <c r="A346" t="s">
        <v>63</v>
      </c>
      <c r="B346" t="s">
        <v>64</v>
      </c>
      <c r="C346" t="s">
        <v>350</v>
      </c>
      <c r="D346" t="s">
        <v>217</v>
      </c>
      <c r="E346" t="s">
        <v>1092</v>
      </c>
      <c r="F346" t="s">
        <v>1093</v>
      </c>
      <c r="G346">
        <v>12</v>
      </c>
      <c r="H346">
        <v>12</v>
      </c>
      <c r="I346" t="s">
        <v>208</v>
      </c>
      <c r="J346">
        <v>191</v>
      </c>
      <c r="K346">
        <v>1111</v>
      </c>
      <c r="L346">
        <v>0</v>
      </c>
      <c r="M346">
        <v>0</v>
      </c>
      <c r="N346" t="s">
        <v>1421</v>
      </c>
      <c r="O346" t="s">
        <v>1421</v>
      </c>
      <c r="P346">
        <v>0</v>
      </c>
      <c r="Q346">
        <v>0</v>
      </c>
      <c r="R346" t="s">
        <v>1421</v>
      </c>
      <c r="S346" t="s">
        <v>1421</v>
      </c>
      <c r="T346">
        <v>0</v>
      </c>
      <c r="U346">
        <v>0</v>
      </c>
      <c r="V346" t="s">
        <v>1421</v>
      </c>
      <c r="W346" t="s">
        <v>1421</v>
      </c>
      <c r="X346">
        <v>0</v>
      </c>
      <c r="Y346">
        <v>0</v>
      </c>
      <c r="Z346" t="s">
        <v>1421</v>
      </c>
      <c r="AA346" t="s">
        <v>1421</v>
      </c>
      <c r="AB346">
        <v>22</v>
      </c>
      <c r="AC346">
        <v>167</v>
      </c>
      <c r="AD346" t="s">
        <v>64</v>
      </c>
      <c r="AE346" t="s">
        <v>229</v>
      </c>
      <c r="AF346">
        <v>19</v>
      </c>
      <c r="AG346">
        <v>120</v>
      </c>
      <c r="AH346" t="s">
        <v>82</v>
      </c>
      <c r="AI346" t="s">
        <v>353</v>
      </c>
      <c r="AJ346">
        <v>150</v>
      </c>
      <c r="AK346">
        <v>824</v>
      </c>
      <c r="AL346" t="s">
        <v>64</v>
      </c>
      <c r="AM346" t="s">
        <v>358</v>
      </c>
      <c r="AN346">
        <v>0</v>
      </c>
      <c r="AO346">
        <v>0</v>
      </c>
      <c r="AP346" t="s">
        <v>213</v>
      </c>
      <c r="AQ346">
        <v>0</v>
      </c>
      <c r="AR346">
        <v>0</v>
      </c>
      <c r="AS346">
        <v>0</v>
      </c>
      <c r="AT346">
        <v>0</v>
      </c>
      <c r="AU346" t="s">
        <v>1421</v>
      </c>
      <c r="AV346" t="s">
        <v>1421</v>
      </c>
      <c r="AW346">
        <v>0</v>
      </c>
      <c r="AX346">
        <v>0</v>
      </c>
      <c r="AY346" t="s">
        <v>1421</v>
      </c>
      <c r="AZ346" t="s">
        <v>1421</v>
      </c>
      <c r="BA346">
        <v>0</v>
      </c>
      <c r="BB346">
        <v>0</v>
      </c>
      <c r="BC346" t="s">
        <v>1421</v>
      </c>
      <c r="BD346" t="s">
        <v>1421</v>
      </c>
      <c r="BE346">
        <v>0</v>
      </c>
      <c r="BF346">
        <v>0</v>
      </c>
      <c r="BG346" t="s">
        <v>1421</v>
      </c>
      <c r="BH346" t="s">
        <v>1421</v>
      </c>
      <c r="BI346">
        <v>0</v>
      </c>
      <c r="BJ346">
        <v>0</v>
      </c>
      <c r="BK346" t="s">
        <v>1421</v>
      </c>
      <c r="BL346" t="s">
        <v>1421</v>
      </c>
      <c r="BM346">
        <v>0</v>
      </c>
      <c r="BN346">
        <v>0</v>
      </c>
      <c r="BO346" t="s">
        <v>1421</v>
      </c>
      <c r="BP346" t="s">
        <v>1421</v>
      </c>
      <c r="BQ346">
        <v>0</v>
      </c>
      <c r="BR346">
        <v>0</v>
      </c>
      <c r="BS346">
        <v>0</v>
      </c>
      <c r="BT346">
        <v>0</v>
      </c>
      <c r="BU346">
        <v>0</v>
      </c>
      <c r="BV346" t="s">
        <v>213</v>
      </c>
      <c r="BW346" t="s">
        <v>1421</v>
      </c>
      <c r="BX346">
        <v>0</v>
      </c>
      <c r="BY346">
        <v>0</v>
      </c>
      <c r="BZ346">
        <v>0</v>
      </c>
      <c r="CA346">
        <v>0</v>
      </c>
      <c r="CB346">
        <v>0</v>
      </c>
      <c r="CC346" t="s">
        <v>213</v>
      </c>
      <c r="CD346" t="s">
        <v>1421</v>
      </c>
      <c r="CE346">
        <v>0</v>
      </c>
      <c r="CF346">
        <v>0</v>
      </c>
      <c r="CG346">
        <v>0</v>
      </c>
      <c r="CH346">
        <v>0</v>
      </c>
      <c r="CI346">
        <v>0</v>
      </c>
      <c r="CJ346" t="s">
        <v>213</v>
      </c>
      <c r="CK346" t="s">
        <v>1421</v>
      </c>
      <c r="CL346">
        <v>0</v>
      </c>
      <c r="CM346">
        <v>0</v>
      </c>
      <c r="CN346">
        <v>0</v>
      </c>
      <c r="CO346">
        <v>0</v>
      </c>
      <c r="CP346">
        <v>0</v>
      </c>
      <c r="CQ346" t="s">
        <v>213</v>
      </c>
      <c r="CR346" t="s">
        <v>1421</v>
      </c>
      <c r="CS346">
        <v>0</v>
      </c>
      <c r="CT346">
        <v>0</v>
      </c>
      <c r="CU346">
        <v>167</v>
      </c>
      <c r="CV346">
        <v>0</v>
      </c>
      <c r="CW346">
        <v>0</v>
      </c>
      <c r="CX346" t="s">
        <v>213</v>
      </c>
      <c r="CY346" t="s">
        <v>1421</v>
      </c>
      <c r="CZ346">
        <v>0</v>
      </c>
      <c r="DA346">
        <v>0</v>
      </c>
      <c r="DB346">
        <v>120</v>
      </c>
      <c r="DC346">
        <v>0</v>
      </c>
      <c r="DD346">
        <v>0</v>
      </c>
      <c r="DE346" t="s">
        <v>213</v>
      </c>
      <c r="DF346" t="s">
        <v>1421</v>
      </c>
      <c r="DG346">
        <v>0</v>
      </c>
      <c r="DH346">
        <v>0</v>
      </c>
      <c r="DI346">
        <v>0</v>
      </c>
      <c r="DJ346">
        <v>824</v>
      </c>
      <c r="DK346">
        <v>0</v>
      </c>
      <c r="DL346" t="s">
        <v>213</v>
      </c>
      <c r="DM346" t="s">
        <v>1421</v>
      </c>
      <c r="DN346">
        <v>0</v>
      </c>
      <c r="DO346">
        <v>0</v>
      </c>
      <c r="DP346">
        <v>0</v>
      </c>
      <c r="DQ346">
        <v>0</v>
      </c>
      <c r="DR346">
        <v>191</v>
      </c>
      <c r="DS346">
        <v>1111</v>
      </c>
      <c r="DT346" t="s">
        <v>213</v>
      </c>
      <c r="DU346">
        <v>0</v>
      </c>
      <c r="DV346">
        <v>0</v>
      </c>
      <c r="DW346">
        <v>2098</v>
      </c>
      <c r="DX346">
        <v>13324</v>
      </c>
      <c r="DY346">
        <v>1176</v>
      </c>
      <c r="DZ346">
        <v>6140</v>
      </c>
      <c r="EA346" t="s">
        <v>208</v>
      </c>
      <c r="EB346">
        <v>865</v>
      </c>
      <c r="EC346">
        <v>4585</v>
      </c>
      <c r="ED346">
        <v>0</v>
      </c>
      <c r="EE346">
        <v>0</v>
      </c>
      <c r="EF346" t="s">
        <v>1421</v>
      </c>
      <c r="EG346" t="s">
        <v>1421</v>
      </c>
      <c r="EH346" t="s">
        <v>1421</v>
      </c>
      <c r="EI346" t="s">
        <v>1421</v>
      </c>
      <c r="EJ346">
        <v>465</v>
      </c>
      <c r="EK346">
        <v>2489</v>
      </c>
      <c r="EL346" t="s">
        <v>64</v>
      </c>
      <c r="EM346" t="s">
        <v>217</v>
      </c>
      <c r="EN346" t="s">
        <v>215</v>
      </c>
      <c r="EO346"/>
      <c r="EP346">
        <v>400</v>
      </c>
      <c r="EQ346">
        <v>2096</v>
      </c>
      <c r="ER346" t="s">
        <v>64</v>
      </c>
      <c r="ES346" t="s">
        <v>217</v>
      </c>
      <c r="ET346" t="s">
        <v>215</v>
      </c>
      <c r="EU346"/>
      <c r="EV346">
        <v>0</v>
      </c>
      <c r="EW346">
        <v>0</v>
      </c>
      <c r="EX346" t="s">
        <v>1421</v>
      </c>
      <c r="EY346" t="s">
        <v>1421</v>
      </c>
      <c r="EZ346" t="s">
        <v>1421</v>
      </c>
      <c r="FA346" t="s">
        <v>1421</v>
      </c>
      <c r="FB346">
        <v>0</v>
      </c>
      <c r="FC346">
        <v>0</v>
      </c>
      <c r="FD346" t="s">
        <v>1421</v>
      </c>
      <c r="FE346" t="s">
        <v>1421</v>
      </c>
      <c r="FF346" t="s">
        <v>1421</v>
      </c>
      <c r="FG346" t="s">
        <v>1421</v>
      </c>
      <c r="FH346">
        <v>0</v>
      </c>
      <c r="FI346">
        <v>0</v>
      </c>
      <c r="FJ346" t="s">
        <v>1421</v>
      </c>
      <c r="FK346" t="s">
        <v>1421</v>
      </c>
      <c r="FL346" t="s">
        <v>1421</v>
      </c>
      <c r="FM346" t="s">
        <v>1421</v>
      </c>
      <c r="FN346">
        <v>0</v>
      </c>
      <c r="FO346">
        <v>0</v>
      </c>
      <c r="FP346" t="s">
        <v>208</v>
      </c>
      <c r="FQ346">
        <v>311</v>
      </c>
      <c r="FR346">
        <v>1555</v>
      </c>
      <c r="FS346">
        <v>0</v>
      </c>
      <c r="FT346">
        <v>0</v>
      </c>
      <c r="FU346" t="s">
        <v>1421</v>
      </c>
      <c r="FV346" t="s">
        <v>1421</v>
      </c>
      <c r="FW346" t="s">
        <v>1421</v>
      </c>
      <c r="FX346" t="s">
        <v>1421</v>
      </c>
      <c r="FY346" t="s">
        <v>1421</v>
      </c>
      <c r="FZ346" t="s">
        <v>1421</v>
      </c>
      <c r="GA346">
        <v>0</v>
      </c>
      <c r="GB346">
        <v>0</v>
      </c>
      <c r="GC346" t="s">
        <v>1421</v>
      </c>
      <c r="GD346" t="s">
        <v>1421</v>
      </c>
      <c r="GE346" t="s">
        <v>1421</v>
      </c>
      <c r="GF346" t="s">
        <v>1421</v>
      </c>
      <c r="GG346" t="s">
        <v>1421</v>
      </c>
      <c r="GH346" t="s">
        <v>1421</v>
      </c>
      <c r="GI346">
        <v>0</v>
      </c>
      <c r="GJ346">
        <v>0</v>
      </c>
      <c r="GK346" t="s">
        <v>1421</v>
      </c>
      <c r="GL346" t="s">
        <v>1421</v>
      </c>
      <c r="GM346" t="s">
        <v>1421</v>
      </c>
      <c r="GN346" t="s">
        <v>1421</v>
      </c>
      <c r="GO346" t="s">
        <v>1421</v>
      </c>
      <c r="GP346" t="s">
        <v>1421</v>
      </c>
      <c r="GQ346">
        <v>311</v>
      </c>
      <c r="GR346">
        <v>1555</v>
      </c>
      <c r="GS346" t="s">
        <v>158</v>
      </c>
      <c r="GT346" t="s">
        <v>1421</v>
      </c>
      <c r="GU346" t="s">
        <v>212</v>
      </c>
      <c r="GV346" t="s">
        <v>1421</v>
      </c>
      <c r="GW346" t="s">
        <v>215</v>
      </c>
      <c r="GX346"/>
      <c r="GY346">
        <v>0</v>
      </c>
      <c r="GZ346">
        <v>0</v>
      </c>
      <c r="HA346" t="s">
        <v>1421</v>
      </c>
      <c r="HB346" t="s">
        <v>1421</v>
      </c>
      <c r="HC346" t="s">
        <v>1421</v>
      </c>
      <c r="HD346" t="s">
        <v>1421</v>
      </c>
      <c r="HE346" t="s">
        <v>1421</v>
      </c>
      <c r="HF346" t="s">
        <v>1421</v>
      </c>
      <c r="HG346">
        <v>0</v>
      </c>
      <c r="HH346">
        <v>0</v>
      </c>
      <c r="HI346" t="s">
        <v>1421</v>
      </c>
      <c r="HJ346" t="s">
        <v>1421</v>
      </c>
      <c r="HK346" t="s">
        <v>1421</v>
      </c>
      <c r="HL346" t="s">
        <v>1421</v>
      </c>
      <c r="HM346" t="s">
        <v>1421</v>
      </c>
      <c r="HN346" t="s">
        <v>1421</v>
      </c>
      <c r="HO346">
        <v>0</v>
      </c>
      <c r="HP346">
        <v>0</v>
      </c>
      <c r="HQ346">
        <v>876</v>
      </c>
      <c r="HR346">
        <v>4590</v>
      </c>
      <c r="HS346">
        <v>300</v>
      </c>
      <c r="HT346">
        <v>1550</v>
      </c>
      <c r="HU346">
        <v>0</v>
      </c>
      <c r="HV346">
        <v>0</v>
      </c>
      <c r="HW346">
        <v>0</v>
      </c>
      <c r="HX346">
        <v>0</v>
      </c>
      <c r="HY346" t="s">
        <v>208</v>
      </c>
      <c r="HZ346">
        <v>170</v>
      </c>
      <c r="IA346">
        <v>1020</v>
      </c>
      <c r="IB346" t="s">
        <v>208</v>
      </c>
      <c r="IC346" t="s">
        <v>64</v>
      </c>
      <c r="ID346" t="s">
        <v>217</v>
      </c>
      <c r="IE346" t="s">
        <v>213</v>
      </c>
      <c r="IF346" t="s">
        <v>1421</v>
      </c>
      <c r="IG346" t="s">
        <v>208</v>
      </c>
      <c r="IH346">
        <v>209</v>
      </c>
      <c r="II346">
        <v>1045</v>
      </c>
      <c r="IJ346" t="s">
        <v>213</v>
      </c>
      <c r="IK346" t="s">
        <v>219</v>
      </c>
      <c r="IL346" t="s">
        <v>237</v>
      </c>
      <c r="IM346" t="s">
        <v>230</v>
      </c>
      <c r="IN346" t="s">
        <v>1731</v>
      </c>
    </row>
    <row r="347" spans="1:248" hidden="1" x14ac:dyDescent="0.25">
      <c r="A347" t="s">
        <v>67</v>
      </c>
      <c r="B347" t="s">
        <v>68</v>
      </c>
      <c r="C347" t="s">
        <v>771</v>
      </c>
      <c r="D347" t="s">
        <v>348</v>
      </c>
      <c r="E347" t="s">
        <v>810</v>
      </c>
      <c r="F347" t="s">
        <v>811</v>
      </c>
      <c r="G347">
        <v>12</v>
      </c>
      <c r="H347">
        <v>12</v>
      </c>
      <c r="I347" t="s">
        <v>208</v>
      </c>
      <c r="J347">
        <v>107</v>
      </c>
      <c r="K347">
        <v>644</v>
      </c>
      <c r="L347">
        <v>15</v>
      </c>
      <c r="M347">
        <v>90</v>
      </c>
      <c r="N347" t="s">
        <v>68</v>
      </c>
      <c r="O347" t="s">
        <v>348</v>
      </c>
      <c r="P347">
        <v>10</v>
      </c>
      <c r="Q347">
        <v>60</v>
      </c>
      <c r="R347" t="s">
        <v>68</v>
      </c>
      <c r="S347" t="s">
        <v>348</v>
      </c>
      <c r="T347">
        <v>0</v>
      </c>
      <c r="U347">
        <v>0</v>
      </c>
      <c r="V347" t="s">
        <v>1421</v>
      </c>
      <c r="W347" t="s">
        <v>1421</v>
      </c>
      <c r="X347">
        <v>32</v>
      </c>
      <c r="Y347">
        <v>192</v>
      </c>
      <c r="Z347" t="s">
        <v>68</v>
      </c>
      <c r="AA347" t="s">
        <v>348</v>
      </c>
      <c r="AB347">
        <v>17</v>
      </c>
      <c r="AC347">
        <v>102</v>
      </c>
      <c r="AD347" t="s">
        <v>68</v>
      </c>
      <c r="AE347" t="s">
        <v>348</v>
      </c>
      <c r="AF347">
        <v>20</v>
      </c>
      <c r="AG347">
        <v>120</v>
      </c>
      <c r="AH347" t="s">
        <v>68</v>
      </c>
      <c r="AI347" t="s">
        <v>348</v>
      </c>
      <c r="AJ347">
        <v>13</v>
      </c>
      <c r="AK347">
        <v>80</v>
      </c>
      <c r="AL347" t="s">
        <v>68</v>
      </c>
      <c r="AM347" t="s">
        <v>348</v>
      </c>
      <c r="AN347">
        <v>0</v>
      </c>
      <c r="AO347">
        <v>0</v>
      </c>
      <c r="AP347" t="s">
        <v>213</v>
      </c>
      <c r="AQ347">
        <v>0</v>
      </c>
      <c r="AR347">
        <v>0</v>
      </c>
      <c r="AS347">
        <v>0</v>
      </c>
      <c r="AT347">
        <v>0</v>
      </c>
      <c r="AU347" t="s">
        <v>1421</v>
      </c>
      <c r="AV347" t="s">
        <v>1421</v>
      </c>
      <c r="AW347">
        <v>0</v>
      </c>
      <c r="AX347">
        <v>0</v>
      </c>
      <c r="AY347" t="s">
        <v>1421</v>
      </c>
      <c r="AZ347" t="s">
        <v>1421</v>
      </c>
      <c r="BA347">
        <v>0</v>
      </c>
      <c r="BB347">
        <v>0</v>
      </c>
      <c r="BC347" t="s">
        <v>1421</v>
      </c>
      <c r="BD347" t="s">
        <v>1421</v>
      </c>
      <c r="BE347">
        <v>0</v>
      </c>
      <c r="BF347">
        <v>0</v>
      </c>
      <c r="BG347" t="s">
        <v>1421</v>
      </c>
      <c r="BH347" t="s">
        <v>1421</v>
      </c>
      <c r="BI347">
        <v>0</v>
      </c>
      <c r="BJ347">
        <v>0</v>
      </c>
      <c r="BK347" t="s">
        <v>1421</v>
      </c>
      <c r="BL347" t="s">
        <v>1421</v>
      </c>
      <c r="BM347">
        <v>0</v>
      </c>
      <c r="BN347">
        <v>0</v>
      </c>
      <c r="BO347" t="s">
        <v>1421</v>
      </c>
      <c r="BP347" t="s">
        <v>1421</v>
      </c>
      <c r="BQ347">
        <v>0</v>
      </c>
      <c r="BR347">
        <v>0</v>
      </c>
      <c r="BS347">
        <v>90</v>
      </c>
      <c r="BT347">
        <v>0</v>
      </c>
      <c r="BU347">
        <v>0</v>
      </c>
      <c r="BV347" t="s">
        <v>213</v>
      </c>
      <c r="BW347" t="s">
        <v>1421</v>
      </c>
      <c r="BX347">
        <v>0</v>
      </c>
      <c r="BY347">
        <v>0</v>
      </c>
      <c r="BZ347">
        <v>60</v>
      </c>
      <c r="CA347">
        <v>0</v>
      </c>
      <c r="CB347">
        <v>0</v>
      </c>
      <c r="CC347" t="s">
        <v>213</v>
      </c>
      <c r="CD347" t="s">
        <v>1421</v>
      </c>
      <c r="CE347">
        <v>0</v>
      </c>
      <c r="CF347">
        <v>0</v>
      </c>
      <c r="CG347">
        <v>0</v>
      </c>
      <c r="CH347">
        <v>0</v>
      </c>
      <c r="CI347">
        <v>0</v>
      </c>
      <c r="CJ347" t="s">
        <v>213</v>
      </c>
      <c r="CK347" t="s">
        <v>1421</v>
      </c>
      <c r="CL347">
        <v>0</v>
      </c>
      <c r="CM347">
        <v>0</v>
      </c>
      <c r="CN347">
        <v>0</v>
      </c>
      <c r="CO347">
        <v>192</v>
      </c>
      <c r="CP347">
        <v>0</v>
      </c>
      <c r="CQ347" t="s">
        <v>213</v>
      </c>
      <c r="CR347" t="s">
        <v>1421</v>
      </c>
      <c r="CS347">
        <v>0</v>
      </c>
      <c r="CT347">
        <v>0</v>
      </c>
      <c r="CU347">
        <v>0</v>
      </c>
      <c r="CV347">
        <v>0</v>
      </c>
      <c r="CW347">
        <v>102</v>
      </c>
      <c r="CX347" t="s">
        <v>213</v>
      </c>
      <c r="CY347" t="s">
        <v>1421</v>
      </c>
      <c r="CZ347">
        <v>0</v>
      </c>
      <c r="DA347">
        <v>0</v>
      </c>
      <c r="DB347">
        <v>0</v>
      </c>
      <c r="DC347">
        <v>0</v>
      </c>
      <c r="DD347">
        <v>120</v>
      </c>
      <c r="DE347" t="s">
        <v>213</v>
      </c>
      <c r="DF347" t="s">
        <v>1421</v>
      </c>
      <c r="DG347">
        <v>0</v>
      </c>
      <c r="DH347">
        <v>0</v>
      </c>
      <c r="DI347">
        <v>0</v>
      </c>
      <c r="DJ347">
        <v>0</v>
      </c>
      <c r="DK347">
        <v>80</v>
      </c>
      <c r="DL347" t="s">
        <v>213</v>
      </c>
      <c r="DM347" t="s">
        <v>1421</v>
      </c>
      <c r="DN347">
        <v>0</v>
      </c>
      <c r="DO347">
        <v>0</v>
      </c>
      <c r="DP347">
        <v>0</v>
      </c>
      <c r="DQ347">
        <v>0</v>
      </c>
      <c r="DR347">
        <v>107</v>
      </c>
      <c r="DS347">
        <v>644</v>
      </c>
      <c r="DT347" t="s">
        <v>208</v>
      </c>
      <c r="DU347">
        <v>22</v>
      </c>
      <c r="DV347">
        <v>132</v>
      </c>
      <c r="DW347">
        <v>0</v>
      </c>
      <c r="DX347">
        <v>0</v>
      </c>
      <c r="DY347">
        <v>644</v>
      </c>
      <c r="DZ347">
        <v>3870</v>
      </c>
      <c r="EA347" t="s">
        <v>208</v>
      </c>
      <c r="EB347">
        <v>541</v>
      </c>
      <c r="EC347">
        <v>3252</v>
      </c>
      <c r="ED347">
        <v>57</v>
      </c>
      <c r="EE347">
        <v>348</v>
      </c>
      <c r="EF347" t="s">
        <v>70</v>
      </c>
      <c r="EG347" t="s">
        <v>303</v>
      </c>
      <c r="EH347" t="s">
        <v>215</v>
      </c>
      <c r="EI347"/>
      <c r="EJ347">
        <v>73</v>
      </c>
      <c r="EK347">
        <v>438</v>
      </c>
      <c r="EL347" t="s">
        <v>70</v>
      </c>
      <c r="EM347" t="s">
        <v>303</v>
      </c>
      <c r="EN347" t="s">
        <v>215</v>
      </c>
      <c r="EO347"/>
      <c r="EP347">
        <v>86</v>
      </c>
      <c r="EQ347">
        <v>516</v>
      </c>
      <c r="ER347" t="s">
        <v>64</v>
      </c>
      <c r="ES347" t="s">
        <v>217</v>
      </c>
      <c r="ET347" t="s">
        <v>252</v>
      </c>
      <c r="EU347"/>
      <c r="EV347">
        <v>97</v>
      </c>
      <c r="EW347">
        <v>582</v>
      </c>
      <c r="EX347" t="s">
        <v>66</v>
      </c>
      <c r="EY347" t="s">
        <v>310</v>
      </c>
      <c r="EZ347" t="s">
        <v>252</v>
      </c>
      <c r="FA347"/>
      <c r="FB347">
        <v>166</v>
      </c>
      <c r="FC347">
        <v>996</v>
      </c>
      <c r="FD347" t="s">
        <v>66</v>
      </c>
      <c r="FE347" t="s">
        <v>405</v>
      </c>
      <c r="FF347" t="s">
        <v>254</v>
      </c>
      <c r="FG347"/>
      <c r="FH347">
        <v>62</v>
      </c>
      <c r="FI347">
        <v>372</v>
      </c>
      <c r="FJ347" t="s">
        <v>70</v>
      </c>
      <c r="FK347" t="s">
        <v>303</v>
      </c>
      <c r="FL347" t="s">
        <v>254</v>
      </c>
      <c r="FM347"/>
      <c r="FN347">
        <v>0</v>
      </c>
      <c r="FO347">
        <v>0</v>
      </c>
      <c r="FP347" t="s">
        <v>208</v>
      </c>
      <c r="FQ347">
        <v>103</v>
      </c>
      <c r="FR347">
        <v>618</v>
      </c>
      <c r="FS347">
        <v>8</v>
      </c>
      <c r="FT347">
        <v>48</v>
      </c>
      <c r="FU347" t="s">
        <v>158</v>
      </c>
      <c r="FV347" t="s">
        <v>1421</v>
      </c>
      <c r="FW347" t="s">
        <v>211</v>
      </c>
      <c r="FX347" t="s">
        <v>1421</v>
      </c>
      <c r="FY347" t="s">
        <v>215</v>
      </c>
      <c r="FZ347"/>
      <c r="GA347">
        <v>12</v>
      </c>
      <c r="GB347">
        <v>72</v>
      </c>
      <c r="GC347" t="s">
        <v>156</v>
      </c>
      <c r="GD347" t="s">
        <v>1421</v>
      </c>
      <c r="GE347" t="s">
        <v>228</v>
      </c>
      <c r="GF347" t="s">
        <v>1421</v>
      </c>
      <c r="GG347" t="s">
        <v>215</v>
      </c>
      <c r="GH347"/>
      <c r="GI347">
        <v>16</v>
      </c>
      <c r="GJ347">
        <v>96</v>
      </c>
      <c r="GK347" t="s">
        <v>154</v>
      </c>
      <c r="GL347" t="s">
        <v>1421</v>
      </c>
      <c r="GM347" t="s">
        <v>278</v>
      </c>
      <c r="GN347" t="s">
        <v>1421</v>
      </c>
      <c r="GO347" t="s">
        <v>252</v>
      </c>
      <c r="GP347"/>
      <c r="GQ347">
        <v>10</v>
      </c>
      <c r="GR347">
        <v>60</v>
      </c>
      <c r="GS347" t="s">
        <v>158</v>
      </c>
      <c r="GT347" t="s">
        <v>1421</v>
      </c>
      <c r="GU347" t="s">
        <v>211</v>
      </c>
      <c r="GV347" t="s">
        <v>1421</v>
      </c>
      <c r="GW347" t="s">
        <v>252</v>
      </c>
      <c r="GX347"/>
      <c r="GY347">
        <v>7</v>
      </c>
      <c r="GZ347">
        <v>42</v>
      </c>
      <c r="HA347" t="s">
        <v>158</v>
      </c>
      <c r="HB347" t="s">
        <v>1421</v>
      </c>
      <c r="HC347" t="s">
        <v>211</v>
      </c>
      <c r="HD347" t="s">
        <v>1421</v>
      </c>
      <c r="HE347" t="s">
        <v>254</v>
      </c>
      <c r="HF347"/>
      <c r="HG347">
        <v>50</v>
      </c>
      <c r="HH347">
        <v>300</v>
      </c>
      <c r="HI347" t="s">
        <v>158</v>
      </c>
      <c r="HJ347" t="s">
        <v>1421</v>
      </c>
      <c r="HK347" t="s">
        <v>211</v>
      </c>
      <c r="HL347" t="s">
        <v>1421</v>
      </c>
      <c r="HM347" t="s">
        <v>254</v>
      </c>
      <c r="HN347"/>
      <c r="HO347">
        <v>0</v>
      </c>
      <c r="HP347">
        <v>0</v>
      </c>
      <c r="HQ347">
        <v>59</v>
      </c>
      <c r="HR347">
        <v>354</v>
      </c>
      <c r="HS347">
        <v>131</v>
      </c>
      <c r="HT347">
        <v>786</v>
      </c>
      <c r="HU347">
        <v>454</v>
      </c>
      <c r="HV347">
        <v>2730</v>
      </c>
      <c r="HW347">
        <v>0</v>
      </c>
      <c r="HX347">
        <v>0</v>
      </c>
      <c r="HY347" t="s">
        <v>208</v>
      </c>
      <c r="HZ347">
        <v>538</v>
      </c>
      <c r="IA347">
        <v>3228</v>
      </c>
      <c r="IB347" t="s">
        <v>208</v>
      </c>
      <c r="IC347" t="s">
        <v>70</v>
      </c>
      <c r="ID347" t="s">
        <v>303</v>
      </c>
      <c r="IE347" t="s">
        <v>208</v>
      </c>
      <c r="IF347" t="s">
        <v>158</v>
      </c>
      <c r="IG347" t="s">
        <v>208</v>
      </c>
      <c r="IH347">
        <v>7</v>
      </c>
      <c r="II347">
        <v>35</v>
      </c>
      <c r="IJ347" t="s">
        <v>208</v>
      </c>
      <c r="IK347" t="s">
        <v>230</v>
      </c>
      <c r="IL347" t="s">
        <v>219</v>
      </c>
      <c r="IM347" t="s">
        <v>219</v>
      </c>
      <c r="IN347" t="s">
        <v>1732</v>
      </c>
    </row>
    <row r="348" spans="1:248" hidden="1" x14ac:dyDescent="0.25">
      <c r="A348" t="s">
        <v>81</v>
      </c>
      <c r="B348" t="s">
        <v>82</v>
      </c>
      <c r="C348" t="s">
        <v>458</v>
      </c>
      <c r="D348" t="s">
        <v>459</v>
      </c>
      <c r="E348" t="s">
        <v>765</v>
      </c>
      <c r="F348" t="s">
        <v>766</v>
      </c>
      <c r="G348">
        <v>12</v>
      </c>
      <c r="H348">
        <v>12</v>
      </c>
      <c r="I348" t="s">
        <v>208</v>
      </c>
      <c r="J348">
        <v>41</v>
      </c>
      <c r="K348">
        <v>236</v>
      </c>
      <c r="L348">
        <v>0</v>
      </c>
      <c r="M348">
        <v>0</v>
      </c>
      <c r="N348" t="s">
        <v>1421</v>
      </c>
      <c r="O348" t="s">
        <v>1421</v>
      </c>
      <c r="P348">
        <v>0</v>
      </c>
      <c r="Q348">
        <v>0</v>
      </c>
      <c r="R348" t="s">
        <v>1421</v>
      </c>
      <c r="S348" t="s">
        <v>1421</v>
      </c>
      <c r="T348">
        <v>0</v>
      </c>
      <c r="U348">
        <v>0</v>
      </c>
      <c r="V348" t="s">
        <v>1421</v>
      </c>
      <c r="W348" t="s">
        <v>1421</v>
      </c>
      <c r="X348">
        <v>3</v>
      </c>
      <c r="Y348">
        <v>18</v>
      </c>
      <c r="Z348" t="s">
        <v>82</v>
      </c>
      <c r="AA348" t="s">
        <v>459</v>
      </c>
      <c r="AB348">
        <v>22</v>
      </c>
      <c r="AC348">
        <v>112</v>
      </c>
      <c r="AD348" t="s">
        <v>82</v>
      </c>
      <c r="AE348" t="s">
        <v>459</v>
      </c>
      <c r="AF348">
        <v>6</v>
      </c>
      <c r="AG348">
        <v>37</v>
      </c>
      <c r="AH348" t="s">
        <v>82</v>
      </c>
      <c r="AI348" t="s">
        <v>459</v>
      </c>
      <c r="AJ348">
        <v>10</v>
      </c>
      <c r="AK348">
        <v>69</v>
      </c>
      <c r="AL348" t="s">
        <v>82</v>
      </c>
      <c r="AM348" t="s">
        <v>402</v>
      </c>
      <c r="AN348">
        <v>0</v>
      </c>
      <c r="AO348">
        <v>0</v>
      </c>
      <c r="AP348" t="s">
        <v>208</v>
      </c>
      <c r="AQ348">
        <v>10</v>
      </c>
      <c r="AR348">
        <v>51</v>
      </c>
      <c r="AS348">
        <v>0</v>
      </c>
      <c r="AT348">
        <v>0</v>
      </c>
      <c r="AU348" t="s">
        <v>1421</v>
      </c>
      <c r="AV348" t="s">
        <v>1421</v>
      </c>
      <c r="AW348">
        <v>0</v>
      </c>
      <c r="AX348">
        <v>0</v>
      </c>
      <c r="AY348" t="s">
        <v>1421</v>
      </c>
      <c r="AZ348" t="s">
        <v>1421</v>
      </c>
      <c r="BA348">
        <v>0</v>
      </c>
      <c r="BB348">
        <v>0</v>
      </c>
      <c r="BC348" t="s">
        <v>1421</v>
      </c>
      <c r="BD348" t="s">
        <v>1421</v>
      </c>
      <c r="BE348">
        <v>0</v>
      </c>
      <c r="BF348">
        <v>0</v>
      </c>
      <c r="BG348" t="s">
        <v>1421</v>
      </c>
      <c r="BH348" t="s">
        <v>1421</v>
      </c>
      <c r="BI348">
        <v>0</v>
      </c>
      <c r="BJ348">
        <v>0</v>
      </c>
      <c r="BK348" t="s">
        <v>1421</v>
      </c>
      <c r="BL348" t="s">
        <v>1421</v>
      </c>
      <c r="BM348">
        <v>10</v>
      </c>
      <c r="BN348">
        <v>51</v>
      </c>
      <c r="BO348" t="s">
        <v>152</v>
      </c>
      <c r="BP348" t="s">
        <v>1733</v>
      </c>
      <c r="BQ348">
        <v>0</v>
      </c>
      <c r="BR348">
        <v>0</v>
      </c>
      <c r="BS348">
        <v>0</v>
      </c>
      <c r="BT348">
        <v>0</v>
      </c>
      <c r="BU348">
        <v>0</v>
      </c>
      <c r="BV348" t="s">
        <v>213</v>
      </c>
      <c r="BW348" t="s">
        <v>1421</v>
      </c>
      <c r="BX348">
        <v>0</v>
      </c>
      <c r="BY348">
        <v>0</v>
      </c>
      <c r="BZ348">
        <v>0</v>
      </c>
      <c r="CA348">
        <v>0</v>
      </c>
      <c r="CB348">
        <v>0</v>
      </c>
      <c r="CC348" t="s">
        <v>213</v>
      </c>
      <c r="CD348" t="s">
        <v>1421</v>
      </c>
      <c r="CE348">
        <v>0</v>
      </c>
      <c r="CF348">
        <v>0</v>
      </c>
      <c r="CG348">
        <v>0</v>
      </c>
      <c r="CH348">
        <v>0</v>
      </c>
      <c r="CI348">
        <v>0</v>
      </c>
      <c r="CJ348" t="s">
        <v>213</v>
      </c>
      <c r="CK348" t="s">
        <v>1421</v>
      </c>
      <c r="CL348">
        <v>0</v>
      </c>
      <c r="CM348">
        <v>0</v>
      </c>
      <c r="CN348">
        <v>18</v>
      </c>
      <c r="CO348">
        <v>0</v>
      </c>
      <c r="CP348">
        <v>0</v>
      </c>
      <c r="CQ348" t="s">
        <v>213</v>
      </c>
      <c r="CR348" t="s">
        <v>1421</v>
      </c>
      <c r="CS348">
        <v>0</v>
      </c>
      <c r="CT348">
        <v>0</v>
      </c>
      <c r="CU348">
        <v>112</v>
      </c>
      <c r="CV348">
        <v>0</v>
      </c>
      <c r="CW348">
        <v>0</v>
      </c>
      <c r="CX348" t="s">
        <v>213</v>
      </c>
      <c r="CY348" t="s">
        <v>1421</v>
      </c>
      <c r="CZ348">
        <v>0</v>
      </c>
      <c r="DA348">
        <v>0</v>
      </c>
      <c r="DB348">
        <v>37</v>
      </c>
      <c r="DC348">
        <v>0</v>
      </c>
      <c r="DD348">
        <v>0</v>
      </c>
      <c r="DE348" t="s">
        <v>213</v>
      </c>
      <c r="DF348" t="s">
        <v>1421</v>
      </c>
      <c r="DG348">
        <v>0</v>
      </c>
      <c r="DH348">
        <v>0</v>
      </c>
      <c r="DI348">
        <v>69</v>
      </c>
      <c r="DJ348">
        <v>0</v>
      </c>
      <c r="DK348">
        <v>0</v>
      </c>
      <c r="DL348" t="s">
        <v>213</v>
      </c>
      <c r="DM348" t="s">
        <v>1421</v>
      </c>
      <c r="DN348">
        <v>0</v>
      </c>
      <c r="DO348">
        <v>0</v>
      </c>
      <c r="DP348">
        <v>0</v>
      </c>
      <c r="DQ348">
        <v>0</v>
      </c>
      <c r="DR348">
        <v>41</v>
      </c>
      <c r="DS348">
        <v>236</v>
      </c>
      <c r="DT348" t="s">
        <v>208</v>
      </c>
      <c r="DU348">
        <v>7</v>
      </c>
      <c r="DV348">
        <v>42</v>
      </c>
      <c r="DW348">
        <v>1087</v>
      </c>
      <c r="DX348">
        <v>6526</v>
      </c>
      <c r="DY348">
        <v>448</v>
      </c>
      <c r="DZ348">
        <v>2274</v>
      </c>
      <c r="EA348" t="s">
        <v>208</v>
      </c>
      <c r="EB348">
        <v>402</v>
      </c>
      <c r="EC348">
        <v>2019</v>
      </c>
      <c r="ED348">
        <v>0</v>
      </c>
      <c r="EE348">
        <v>0</v>
      </c>
      <c r="EF348" t="s">
        <v>1421</v>
      </c>
      <c r="EG348" t="s">
        <v>1421</v>
      </c>
      <c r="EH348" t="s">
        <v>1421</v>
      </c>
      <c r="EI348" t="s">
        <v>1421</v>
      </c>
      <c r="EJ348">
        <v>73</v>
      </c>
      <c r="EK348">
        <v>365</v>
      </c>
      <c r="EL348" t="s">
        <v>82</v>
      </c>
      <c r="EM348" t="s">
        <v>459</v>
      </c>
      <c r="EN348" t="s">
        <v>215</v>
      </c>
      <c r="EO348"/>
      <c r="EP348">
        <v>102</v>
      </c>
      <c r="EQ348">
        <v>513</v>
      </c>
      <c r="ER348" t="s">
        <v>82</v>
      </c>
      <c r="ES348" t="s">
        <v>459</v>
      </c>
      <c r="ET348" t="s">
        <v>215</v>
      </c>
      <c r="EU348"/>
      <c r="EV348">
        <v>135</v>
      </c>
      <c r="EW348">
        <v>676</v>
      </c>
      <c r="EX348" t="s">
        <v>82</v>
      </c>
      <c r="EY348" t="s">
        <v>459</v>
      </c>
      <c r="EZ348" t="s">
        <v>215</v>
      </c>
      <c r="FA348"/>
      <c r="FB348">
        <v>55</v>
      </c>
      <c r="FC348">
        <v>280</v>
      </c>
      <c r="FD348" t="s">
        <v>82</v>
      </c>
      <c r="FE348" t="s">
        <v>459</v>
      </c>
      <c r="FF348" t="s">
        <v>215</v>
      </c>
      <c r="FG348"/>
      <c r="FH348">
        <v>37</v>
      </c>
      <c r="FI348">
        <v>185</v>
      </c>
      <c r="FJ348" t="s">
        <v>82</v>
      </c>
      <c r="FK348" t="s">
        <v>459</v>
      </c>
      <c r="FL348" t="s">
        <v>215</v>
      </c>
      <c r="FM348"/>
      <c r="FN348">
        <v>0</v>
      </c>
      <c r="FO348">
        <v>0</v>
      </c>
      <c r="FP348" t="s">
        <v>208</v>
      </c>
      <c r="FQ348">
        <v>46</v>
      </c>
      <c r="FR348">
        <v>255</v>
      </c>
      <c r="FS348">
        <v>0</v>
      </c>
      <c r="FT348">
        <v>0</v>
      </c>
      <c r="FU348" t="s">
        <v>1421</v>
      </c>
      <c r="FV348" t="s">
        <v>1421</v>
      </c>
      <c r="FW348" t="s">
        <v>1421</v>
      </c>
      <c r="FX348" t="s">
        <v>1421</v>
      </c>
      <c r="FY348" t="s">
        <v>1421</v>
      </c>
      <c r="FZ348" t="s">
        <v>1421</v>
      </c>
      <c r="GA348">
        <v>0</v>
      </c>
      <c r="GB348">
        <v>0</v>
      </c>
      <c r="GC348" t="s">
        <v>1421</v>
      </c>
      <c r="GD348" t="s">
        <v>1421</v>
      </c>
      <c r="GE348" t="s">
        <v>1421</v>
      </c>
      <c r="GF348" t="s">
        <v>1421</v>
      </c>
      <c r="GG348" t="s">
        <v>1421</v>
      </c>
      <c r="GH348" t="s">
        <v>1421</v>
      </c>
      <c r="GI348">
        <v>26</v>
      </c>
      <c r="GJ348">
        <v>130</v>
      </c>
      <c r="GK348" t="s">
        <v>148</v>
      </c>
      <c r="GL348" t="s">
        <v>1421</v>
      </c>
      <c r="GM348" t="s">
        <v>1181</v>
      </c>
      <c r="GN348" t="s">
        <v>1421</v>
      </c>
      <c r="GO348" t="s">
        <v>215</v>
      </c>
      <c r="GP348"/>
      <c r="GQ348">
        <v>3</v>
      </c>
      <c r="GR348">
        <v>15</v>
      </c>
      <c r="GS348" t="s">
        <v>148</v>
      </c>
      <c r="GT348" t="s">
        <v>1421</v>
      </c>
      <c r="GU348" t="s">
        <v>1111</v>
      </c>
      <c r="GV348" t="s">
        <v>1421</v>
      </c>
      <c r="GW348" t="s">
        <v>215</v>
      </c>
      <c r="GX348"/>
      <c r="GY348">
        <v>5</v>
      </c>
      <c r="GZ348">
        <v>30</v>
      </c>
      <c r="HA348" t="s">
        <v>152</v>
      </c>
      <c r="HB348" t="s">
        <v>1421</v>
      </c>
      <c r="HC348" t="s">
        <v>1733</v>
      </c>
      <c r="HD348" t="s">
        <v>1421</v>
      </c>
      <c r="HE348" t="s">
        <v>215</v>
      </c>
      <c r="HF348"/>
      <c r="HG348">
        <v>12</v>
      </c>
      <c r="HH348">
        <v>80</v>
      </c>
      <c r="HI348" t="s">
        <v>152</v>
      </c>
      <c r="HJ348" t="s">
        <v>1421</v>
      </c>
      <c r="HK348" t="s">
        <v>1733</v>
      </c>
      <c r="HL348" t="s">
        <v>1421</v>
      </c>
      <c r="HM348" t="s">
        <v>215</v>
      </c>
      <c r="HN348"/>
      <c r="HO348">
        <v>0</v>
      </c>
      <c r="HP348">
        <v>0</v>
      </c>
      <c r="HQ348">
        <v>0</v>
      </c>
      <c r="HR348">
        <v>0</v>
      </c>
      <c r="HS348">
        <v>304</v>
      </c>
      <c r="HT348">
        <v>1524</v>
      </c>
      <c r="HU348">
        <v>144</v>
      </c>
      <c r="HV348">
        <v>750</v>
      </c>
      <c r="HW348">
        <v>0</v>
      </c>
      <c r="HX348">
        <v>0</v>
      </c>
      <c r="HY348" t="s">
        <v>208</v>
      </c>
      <c r="HZ348">
        <v>52</v>
      </c>
      <c r="IA348">
        <v>301</v>
      </c>
      <c r="IB348" t="s">
        <v>208</v>
      </c>
      <c r="IC348" t="s">
        <v>82</v>
      </c>
      <c r="ID348" t="s">
        <v>459</v>
      </c>
      <c r="IE348" t="s">
        <v>208</v>
      </c>
      <c r="IF348" t="s">
        <v>152</v>
      </c>
      <c r="IG348" t="s">
        <v>208</v>
      </c>
      <c r="IH348">
        <v>4</v>
      </c>
      <c r="II348">
        <v>20</v>
      </c>
      <c r="IJ348" t="s">
        <v>213</v>
      </c>
      <c r="IK348" t="s">
        <v>230</v>
      </c>
      <c r="IL348" t="s">
        <v>230</v>
      </c>
      <c r="IM348" t="s">
        <v>230</v>
      </c>
      <c r="IN348" t="s">
        <v>1734</v>
      </c>
    </row>
    <row r="349" spans="1:248" hidden="1" x14ac:dyDescent="0.25">
      <c r="A349" t="s">
        <v>65</v>
      </c>
      <c r="B349" t="s">
        <v>66</v>
      </c>
      <c r="C349" t="s">
        <v>683</v>
      </c>
      <c r="D349" t="s">
        <v>325</v>
      </c>
      <c r="E349" t="s">
        <v>684</v>
      </c>
      <c r="F349" t="s">
        <v>685</v>
      </c>
      <c r="G349">
        <v>12</v>
      </c>
      <c r="H349">
        <v>12</v>
      </c>
      <c r="I349" t="s">
        <v>208</v>
      </c>
      <c r="J349">
        <v>31</v>
      </c>
      <c r="K349">
        <v>155</v>
      </c>
      <c r="L349">
        <v>0</v>
      </c>
      <c r="M349">
        <v>0</v>
      </c>
      <c r="N349" t="s">
        <v>1421</v>
      </c>
      <c r="O349" t="s">
        <v>1421</v>
      </c>
      <c r="P349">
        <v>0</v>
      </c>
      <c r="Q349">
        <v>0</v>
      </c>
      <c r="R349" t="s">
        <v>1421</v>
      </c>
      <c r="S349" t="s">
        <v>1421</v>
      </c>
      <c r="T349">
        <v>0</v>
      </c>
      <c r="U349">
        <v>0</v>
      </c>
      <c r="V349" t="s">
        <v>1421</v>
      </c>
      <c r="W349" t="s">
        <v>1421</v>
      </c>
      <c r="X349">
        <v>0</v>
      </c>
      <c r="Y349">
        <v>0</v>
      </c>
      <c r="Z349" t="s">
        <v>1421</v>
      </c>
      <c r="AA349" t="s">
        <v>1421</v>
      </c>
      <c r="AB349">
        <v>0</v>
      </c>
      <c r="AC349">
        <v>0</v>
      </c>
      <c r="AD349" t="s">
        <v>1421</v>
      </c>
      <c r="AE349" t="s">
        <v>1421</v>
      </c>
      <c r="AF349">
        <v>0</v>
      </c>
      <c r="AG349">
        <v>0</v>
      </c>
      <c r="AH349" t="s">
        <v>1421</v>
      </c>
      <c r="AI349" t="s">
        <v>1421</v>
      </c>
      <c r="AJ349">
        <v>31</v>
      </c>
      <c r="AK349">
        <v>155</v>
      </c>
      <c r="AL349" t="s">
        <v>66</v>
      </c>
      <c r="AM349" t="s">
        <v>325</v>
      </c>
      <c r="AN349">
        <v>0</v>
      </c>
      <c r="AO349">
        <v>0</v>
      </c>
      <c r="AP349" t="s">
        <v>213</v>
      </c>
      <c r="AQ349">
        <v>0</v>
      </c>
      <c r="AR349">
        <v>0</v>
      </c>
      <c r="AS349">
        <v>0</v>
      </c>
      <c r="AT349">
        <v>0</v>
      </c>
      <c r="AU349" t="s">
        <v>1421</v>
      </c>
      <c r="AV349" t="s">
        <v>1421</v>
      </c>
      <c r="AW349">
        <v>0</v>
      </c>
      <c r="AX349">
        <v>0</v>
      </c>
      <c r="AY349" t="s">
        <v>1421</v>
      </c>
      <c r="AZ349" t="s">
        <v>1421</v>
      </c>
      <c r="BA349">
        <v>0</v>
      </c>
      <c r="BB349">
        <v>0</v>
      </c>
      <c r="BC349" t="s">
        <v>1421</v>
      </c>
      <c r="BD349" t="s">
        <v>1421</v>
      </c>
      <c r="BE349">
        <v>0</v>
      </c>
      <c r="BF349">
        <v>0</v>
      </c>
      <c r="BG349" t="s">
        <v>1421</v>
      </c>
      <c r="BH349" t="s">
        <v>1421</v>
      </c>
      <c r="BI349">
        <v>0</v>
      </c>
      <c r="BJ349">
        <v>0</v>
      </c>
      <c r="BK349" t="s">
        <v>1421</v>
      </c>
      <c r="BL349" t="s">
        <v>1421</v>
      </c>
      <c r="BM349">
        <v>0</v>
      </c>
      <c r="BN349">
        <v>0</v>
      </c>
      <c r="BO349" t="s">
        <v>1421</v>
      </c>
      <c r="BP349" t="s">
        <v>1421</v>
      </c>
      <c r="BQ349">
        <v>0</v>
      </c>
      <c r="BR349">
        <v>0</v>
      </c>
      <c r="BS349">
        <v>0</v>
      </c>
      <c r="BT349">
        <v>0</v>
      </c>
      <c r="BU349">
        <v>0</v>
      </c>
      <c r="BV349" t="s">
        <v>213</v>
      </c>
      <c r="BW349" t="s">
        <v>1421</v>
      </c>
      <c r="BX349">
        <v>0</v>
      </c>
      <c r="BY349">
        <v>0</v>
      </c>
      <c r="BZ349">
        <v>0</v>
      </c>
      <c r="CA349">
        <v>0</v>
      </c>
      <c r="CB349">
        <v>0</v>
      </c>
      <c r="CC349" t="s">
        <v>213</v>
      </c>
      <c r="CD349" t="s">
        <v>1421</v>
      </c>
      <c r="CE349">
        <v>0</v>
      </c>
      <c r="CF349">
        <v>0</v>
      </c>
      <c r="CG349">
        <v>0</v>
      </c>
      <c r="CH349">
        <v>0</v>
      </c>
      <c r="CI349">
        <v>0</v>
      </c>
      <c r="CJ349" t="s">
        <v>213</v>
      </c>
      <c r="CK349" t="s">
        <v>1421</v>
      </c>
      <c r="CL349">
        <v>0</v>
      </c>
      <c r="CM349">
        <v>0</v>
      </c>
      <c r="CN349">
        <v>0</v>
      </c>
      <c r="CO349">
        <v>0</v>
      </c>
      <c r="CP349">
        <v>0</v>
      </c>
      <c r="CQ349" t="s">
        <v>213</v>
      </c>
      <c r="CR349" t="s">
        <v>1421</v>
      </c>
      <c r="CS349">
        <v>0</v>
      </c>
      <c r="CT349">
        <v>0</v>
      </c>
      <c r="CU349">
        <v>0</v>
      </c>
      <c r="CV349">
        <v>0</v>
      </c>
      <c r="CW349">
        <v>0</v>
      </c>
      <c r="CX349" t="s">
        <v>213</v>
      </c>
      <c r="CY349" t="s">
        <v>1421</v>
      </c>
      <c r="CZ349">
        <v>0</v>
      </c>
      <c r="DA349">
        <v>0</v>
      </c>
      <c r="DB349">
        <v>0</v>
      </c>
      <c r="DC349">
        <v>0</v>
      </c>
      <c r="DD349">
        <v>0</v>
      </c>
      <c r="DE349" t="s">
        <v>213</v>
      </c>
      <c r="DF349" t="s">
        <v>1421</v>
      </c>
      <c r="DG349">
        <v>0</v>
      </c>
      <c r="DH349">
        <v>0</v>
      </c>
      <c r="DI349">
        <v>0</v>
      </c>
      <c r="DJ349">
        <v>155</v>
      </c>
      <c r="DK349">
        <v>0</v>
      </c>
      <c r="DL349" t="s">
        <v>213</v>
      </c>
      <c r="DM349" t="s">
        <v>1421</v>
      </c>
      <c r="DN349">
        <v>0</v>
      </c>
      <c r="DO349">
        <v>0</v>
      </c>
      <c r="DP349">
        <v>0</v>
      </c>
      <c r="DQ349">
        <v>0</v>
      </c>
      <c r="DR349">
        <v>31</v>
      </c>
      <c r="DS349">
        <v>155</v>
      </c>
      <c r="DT349" t="s">
        <v>213</v>
      </c>
      <c r="DU349">
        <v>0</v>
      </c>
      <c r="DV349">
        <v>0</v>
      </c>
      <c r="DW349">
        <v>143</v>
      </c>
      <c r="DX349">
        <v>715</v>
      </c>
      <c r="DY349">
        <v>94</v>
      </c>
      <c r="DZ349">
        <v>462</v>
      </c>
      <c r="EA349" t="s">
        <v>208</v>
      </c>
      <c r="EB349">
        <v>36</v>
      </c>
      <c r="EC349">
        <v>173</v>
      </c>
      <c r="ED349">
        <v>0</v>
      </c>
      <c r="EE349">
        <v>0</v>
      </c>
      <c r="EF349" t="s">
        <v>1421</v>
      </c>
      <c r="EG349" t="s">
        <v>1421</v>
      </c>
      <c r="EH349" t="s">
        <v>1421</v>
      </c>
      <c r="EI349" t="s">
        <v>1421</v>
      </c>
      <c r="EJ349">
        <v>0</v>
      </c>
      <c r="EK349">
        <v>0</v>
      </c>
      <c r="EL349" t="s">
        <v>1421</v>
      </c>
      <c r="EM349" t="s">
        <v>1421</v>
      </c>
      <c r="EN349" t="s">
        <v>1421</v>
      </c>
      <c r="EO349" t="s">
        <v>1421</v>
      </c>
      <c r="EP349">
        <v>7</v>
      </c>
      <c r="EQ349">
        <v>32</v>
      </c>
      <c r="ER349" t="s">
        <v>66</v>
      </c>
      <c r="ES349" t="s">
        <v>325</v>
      </c>
      <c r="ET349" t="s">
        <v>215</v>
      </c>
      <c r="EU349"/>
      <c r="EV349">
        <v>11</v>
      </c>
      <c r="EW349">
        <v>53</v>
      </c>
      <c r="EX349" t="s">
        <v>66</v>
      </c>
      <c r="EY349" t="s">
        <v>263</v>
      </c>
      <c r="EZ349" t="s">
        <v>215</v>
      </c>
      <c r="FA349"/>
      <c r="FB349">
        <v>9</v>
      </c>
      <c r="FC349">
        <v>45</v>
      </c>
      <c r="FD349" t="s">
        <v>66</v>
      </c>
      <c r="FE349" t="s">
        <v>325</v>
      </c>
      <c r="FF349" t="s">
        <v>215</v>
      </c>
      <c r="FG349"/>
      <c r="FH349">
        <v>9</v>
      </c>
      <c r="FI349">
        <v>43</v>
      </c>
      <c r="FJ349" t="s">
        <v>66</v>
      </c>
      <c r="FK349" t="s">
        <v>325</v>
      </c>
      <c r="FL349" t="s">
        <v>215</v>
      </c>
      <c r="FM349"/>
      <c r="FN349">
        <v>0</v>
      </c>
      <c r="FO349">
        <v>0</v>
      </c>
      <c r="FP349" t="s">
        <v>208</v>
      </c>
      <c r="FQ349">
        <v>58</v>
      </c>
      <c r="FR349">
        <v>289</v>
      </c>
      <c r="FS349">
        <v>0</v>
      </c>
      <c r="FT349">
        <v>0</v>
      </c>
      <c r="FU349" t="s">
        <v>1421</v>
      </c>
      <c r="FV349" t="s">
        <v>1421</v>
      </c>
      <c r="FW349" t="s">
        <v>1421</v>
      </c>
      <c r="FX349" t="s">
        <v>1421</v>
      </c>
      <c r="FY349" t="s">
        <v>1421</v>
      </c>
      <c r="FZ349" t="s">
        <v>1421</v>
      </c>
      <c r="GA349">
        <v>0</v>
      </c>
      <c r="GB349">
        <v>0</v>
      </c>
      <c r="GC349" t="s">
        <v>1421</v>
      </c>
      <c r="GD349" t="s">
        <v>1421</v>
      </c>
      <c r="GE349" t="s">
        <v>1421</v>
      </c>
      <c r="GF349" t="s">
        <v>1421</v>
      </c>
      <c r="GG349" t="s">
        <v>1421</v>
      </c>
      <c r="GH349" t="s">
        <v>1421</v>
      </c>
      <c r="GI349">
        <v>0</v>
      </c>
      <c r="GJ349">
        <v>0</v>
      </c>
      <c r="GK349" t="s">
        <v>1421</v>
      </c>
      <c r="GL349" t="s">
        <v>1421</v>
      </c>
      <c r="GM349" t="s">
        <v>1421</v>
      </c>
      <c r="GN349" t="s">
        <v>1421</v>
      </c>
      <c r="GO349" t="s">
        <v>1421</v>
      </c>
      <c r="GP349" t="s">
        <v>1421</v>
      </c>
      <c r="GQ349">
        <v>12</v>
      </c>
      <c r="GR349">
        <v>60</v>
      </c>
      <c r="GS349" t="s">
        <v>158</v>
      </c>
      <c r="GT349" t="s">
        <v>1421</v>
      </c>
      <c r="GU349" t="s">
        <v>672</v>
      </c>
      <c r="GV349" t="s">
        <v>1421</v>
      </c>
      <c r="GW349" t="s">
        <v>215</v>
      </c>
      <c r="GX349"/>
      <c r="GY349">
        <v>14</v>
      </c>
      <c r="GZ349">
        <v>70</v>
      </c>
      <c r="HA349" t="s">
        <v>158</v>
      </c>
      <c r="HB349" t="s">
        <v>1421</v>
      </c>
      <c r="HC349" t="s">
        <v>672</v>
      </c>
      <c r="HD349" t="s">
        <v>1421</v>
      </c>
      <c r="HE349" t="s">
        <v>215</v>
      </c>
      <c r="HF349"/>
      <c r="HG349">
        <v>32</v>
      </c>
      <c r="HH349">
        <v>159</v>
      </c>
      <c r="HI349" t="s">
        <v>158</v>
      </c>
      <c r="HJ349" t="s">
        <v>1421</v>
      </c>
      <c r="HK349" t="s">
        <v>672</v>
      </c>
      <c r="HL349" t="s">
        <v>1421</v>
      </c>
      <c r="HM349" t="s">
        <v>215</v>
      </c>
      <c r="HN349"/>
      <c r="HO349">
        <v>0</v>
      </c>
      <c r="HP349">
        <v>0</v>
      </c>
      <c r="HQ349">
        <v>73</v>
      </c>
      <c r="HR349">
        <v>365</v>
      </c>
      <c r="HS349">
        <v>14</v>
      </c>
      <c r="HT349">
        <v>72</v>
      </c>
      <c r="HU349">
        <v>7</v>
      </c>
      <c r="HV349">
        <v>25</v>
      </c>
      <c r="HW349">
        <v>0</v>
      </c>
      <c r="HX349">
        <v>0</v>
      </c>
      <c r="HY349" t="s">
        <v>208</v>
      </c>
      <c r="HZ349">
        <v>22</v>
      </c>
      <c r="IA349">
        <v>120</v>
      </c>
      <c r="IB349" t="s">
        <v>208</v>
      </c>
      <c r="IC349" t="s">
        <v>66</v>
      </c>
      <c r="ID349" t="s">
        <v>325</v>
      </c>
      <c r="IE349" t="s">
        <v>208</v>
      </c>
      <c r="IF349" t="s">
        <v>158</v>
      </c>
      <c r="IG349" t="s">
        <v>208</v>
      </c>
      <c r="IH349">
        <v>20</v>
      </c>
      <c r="II349">
        <v>100</v>
      </c>
      <c r="IJ349" t="s">
        <v>208</v>
      </c>
      <c r="IK349" t="s">
        <v>230</v>
      </c>
      <c r="IL349" t="s">
        <v>219</v>
      </c>
      <c r="IM349" t="s">
        <v>219</v>
      </c>
      <c r="IN349" t="s">
        <v>1427</v>
      </c>
    </row>
    <row r="350" spans="1:248" hidden="1" x14ac:dyDescent="0.25">
      <c r="A350" t="s">
        <v>71</v>
      </c>
      <c r="B350" t="s">
        <v>72</v>
      </c>
      <c r="C350" t="s">
        <v>712</v>
      </c>
      <c r="D350" t="s">
        <v>713</v>
      </c>
      <c r="E350" t="s">
        <v>1100</v>
      </c>
      <c r="F350" t="s">
        <v>1101</v>
      </c>
      <c r="G350">
        <v>12</v>
      </c>
      <c r="H350">
        <v>12</v>
      </c>
      <c r="I350" t="s">
        <v>208</v>
      </c>
      <c r="J350">
        <v>6</v>
      </c>
      <c r="K350">
        <v>28</v>
      </c>
      <c r="L350">
        <v>0</v>
      </c>
      <c r="M350">
        <v>0</v>
      </c>
      <c r="N350" t="s">
        <v>1421</v>
      </c>
      <c r="O350" t="s">
        <v>1421</v>
      </c>
      <c r="P350">
        <v>0</v>
      </c>
      <c r="Q350">
        <v>0</v>
      </c>
      <c r="R350" t="s">
        <v>1421</v>
      </c>
      <c r="S350" t="s">
        <v>1421</v>
      </c>
      <c r="T350">
        <v>0</v>
      </c>
      <c r="U350">
        <v>0</v>
      </c>
      <c r="V350" t="s">
        <v>1421</v>
      </c>
      <c r="W350" t="s">
        <v>1421</v>
      </c>
      <c r="X350">
        <v>0</v>
      </c>
      <c r="Y350">
        <v>0</v>
      </c>
      <c r="Z350" t="s">
        <v>1421</v>
      </c>
      <c r="AA350" t="s">
        <v>1421</v>
      </c>
      <c r="AB350">
        <v>0</v>
      </c>
      <c r="AC350">
        <v>0</v>
      </c>
      <c r="AD350" t="s">
        <v>1421</v>
      </c>
      <c r="AE350" t="s">
        <v>1421</v>
      </c>
      <c r="AF350">
        <v>0</v>
      </c>
      <c r="AG350">
        <v>0</v>
      </c>
      <c r="AH350" t="s">
        <v>1421</v>
      </c>
      <c r="AI350" t="s">
        <v>1421</v>
      </c>
      <c r="AJ350">
        <v>6</v>
      </c>
      <c r="AK350">
        <v>28</v>
      </c>
      <c r="AL350" t="s">
        <v>272</v>
      </c>
      <c r="AM350" t="s">
        <v>273</v>
      </c>
      <c r="AN350">
        <v>0</v>
      </c>
      <c r="AO350">
        <v>0</v>
      </c>
      <c r="AP350" t="s">
        <v>208</v>
      </c>
      <c r="AQ350">
        <v>2</v>
      </c>
      <c r="AR350">
        <v>9</v>
      </c>
      <c r="AS350">
        <v>0</v>
      </c>
      <c r="AT350">
        <v>0</v>
      </c>
      <c r="AU350" t="s">
        <v>1421</v>
      </c>
      <c r="AV350" t="s">
        <v>1421</v>
      </c>
      <c r="AW350">
        <v>0</v>
      </c>
      <c r="AX350">
        <v>0</v>
      </c>
      <c r="AY350" t="s">
        <v>1421</v>
      </c>
      <c r="AZ350" t="s">
        <v>1421</v>
      </c>
      <c r="BA350">
        <v>0</v>
      </c>
      <c r="BB350">
        <v>0</v>
      </c>
      <c r="BC350" t="s">
        <v>1421</v>
      </c>
      <c r="BD350" t="s">
        <v>1421</v>
      </c>
      <c r="BE350">
        <v>0</v>
      </c>
      <c r="BF350">
        <v>0</v>
      </c>
      <c r="BG350" t="s">
        <v>1421</v>
      </c>
      <c r="BH350" t="s">
        <v>1421</v>
      </c>
      <c r="BI350">
        <v>0</v>
      </c>
      <c r="BJ350">
        <v>0</v>
      </c>
      <c r="BK350" t="s">
        <v>1421</v>
      </c>
      <c r="BL350" t="s">
        <v>1421</v>
      </c>
      <c r="BM350">
        <v>2</v>
      </c>
      <c r="BN350">
        <v>9</v>
      </c>
      <c r="BO350" t="s">
        <v>156</v>
      </c>
      <c r="BP350" t="s">
        <v>228</v>
      </c>
      <c r="BQ350">
        <v>0</v>
      </c>
      <c r="BR350">
        <v>0</v>
      </c>
      <c r="BS350">
        <v>0</v>
      </c>
      <c r="BT350">
        <v>0</v>
      </c>
      <c r="BU350">
        <v>0</v>
      </c>
      <c r="BV350" t="s">
        <v>213</v>
      </c>
      <c r="BW350" t="s">
        <v>1421</v>
      </c>
      <c r="BX350">
        <v>0</v>
      </c>
      <c r="BY350">
        <v>0</v>
      </c>
      <c r="BZ350">
        <v>0</v>
      </c>
      <c r="CA350">
        <v>0</v>
      </c>
      <c r="CB350">
        <v>0</v>
      </c>
      <c r="CC350" t="s">
        <v>213</v>
      </c>
      <c r="CD350" t="s">
        <v>1421</v>
      </c>
      <c r="CE350">
        <v>0</v>
      </c>
      <c r="CF350">
        <v>0</v>
      </c>
      <c r="CG350">
        <v>0</v>
      </c>
      <c r="CH350">
        <v>0</v>
      </c>
      <c r="CI350">
        <v>0</v>
      </c>
      <c r="CJ350" t="s">
        <v>213</v>
      </c>
      <c r="CK350" t="s">
        <v>1421</v>
      </c>
      <c r="CL350">
        <v>0</v>
      </c>
      <c r="CM350">
        <v>0</v>
      </c>
      <c r="CN350">
        <v>0</v>
      </c>
      <c r="CO350">
        <v>0</v>
      </c>
      <c r="CP350">
        <v>0</v>
      </c>
      <c r="CQ350" t="s">
        <v>213</v>
      </c>
      <c r="CR350" t="s">
        <v>1421</v>
      </c>
      <c r="CS350">
        <v>0</v>
      </c>
      <c r="CT350">
        <v>0</v>
      </c>
      <c r="CU350">
        <v>0</v>
      </c>
      <c r="CV350">
        <v>0</v>
      </c>
      <c r="CW350">
        <v>0</v>
      </c>
      <c r="CX350" t="s">
        <v>213</v>
      </c>
      <c r="CY350" t="s">
        <v>1421</v>
      </c>
      <c r="CZ350">
        <v>0</v>
      </c>
      <c r="DA350">
        <v>0</v>
      </c>
      <c r="DB350">
        <v>0</v>
      </c>
      <c r="DC350">
        <v>0</v>
      </c>
      <c r="DD350">
        <v>0</v>
      </c>
      <c r="DE350" t="s">
        <v>213</v>
      </c>
      <c r="DF350" t="s">
        <v>1421</v>
      </c>
      <c r="DG350">
        <v>0</v>
      </c>
      <c r="DH350">
        <v>0</v>
      </c>
      <c r="DI350">
        <v>28</v>
      </c>
      <c r="DJ350">
        <v>0</v>
      </c>
      <c r="DK350">
        <v>0</v>
      </c>
      <c r="DL350" t="s">
        <v>213</v>
      </c>
      <c r="DM350" t="s">
        <v>1421</v>
      </c>
      <c r="DN350">
        <v>0</v>
      </c>
      <c r="DO350">
        <v>0</v>
      </c>
      <c r="DP350">
        <v>0</v>
      </c>
      <c r="DQ350">
        <v>0</v>
      </c>
      <c r="DR350">
        <v>6</v>
      </c>
      <c r="DS350">
        <v>28</v>
      </c>
      <c r="DT350" t="s">
        <v>213</v>
      </c>
      <c r="DU350">
        <v>0</v>
      </c>
      <c r="DV350">
        <v>0</v>
      </c>
      <c r="DW350">
        <v>24200</v>
      </c>
      <c r="DX350">
        <v>120000</v>
      </c>
      <c r="DY350">
        <v>147</v>
      </c>
      <c r="DZ350">
        <v>794</v>
      </c>
      <c r="EA350" t="s">
        <v>208</v>
      </c>
      <c r="EB350">
        <v>19</v>
      </c>
      <c r="EC350">
        <v>95</v>
      </c>
      <c r="ED350">
        <v>0</v>
      </c>
      <c r="EE350">
        <v>0</v>
      </c>
      <c r="EF350" t="s">
        <v>1421</v>
      </c>
      <c r="EG350" t="s">
        <v>1421</v>
      </c>
      <c r="EH350" t="s">
        <v>1421</v>
      </c>
      <c r="EI350" t="s">
        <v>1421</v>
      </c>
      <c r="EJ350">
        <v>0</v>
      </c>
      <c r="EK350">
        <v>0</v>
      </c>
      <c r="EL350" t="s">
        <v>1421</v>
      </c>
      <c r="EM350" t="s">
        <v>1421</v>
      </c>
      <c r="EN350" t="s">
        <v>1421</v>
      </c>
      <c r="EO350" t="s">
        <v>1421</v>
      </c>
      <c r="EP350">
        <v>10</v>
      </c>
      <c r="EQ350">
        <v>53</v>
      </c>
      <c r="ER350" t="s">
        <v>64</v>
      </c>
      <c r="ES350" t="s">
        <v>217</v>
      </c>
      <c r="ET350" t="s">
        <v>215</v>
      </c>
      <c r="EU350"/>
      <c r="EV350">
        <v>3</v>
      </c>
      <c r="EW350">
        <v>15</v>
      </c>
      <c r="EX350" t="s">
        <v>64</v>
      </c>
      <c r="EY350" t="s">
        <v>229</v>
      </c>
      <c r="EZ350" t="s">
        <v>215</v>
      </c>
      <c r="FA350"/>
      <c r="FB350">
        <v>3</v>
      </c>
      <c r="FC350">
        <v>12</v>
      </c>
      <c r="FD350" t="s">
        <v>272</v>
      </c>
      <c r="FE350" t="s">
        <v>273</v>
      </c>
      <c r="FF350" t="s">
        <v>215</v>
      </c>
      <c r="FG350"/>
      <c r="FH350">
        <v>3</v>
      </c>
      <c r="FI350">
        <v>15</v>
      </c>
      <c r="FJ350" t="s">
        <v>64</v>
      </c>
      <c r="FK350" t="s">
        <v>217</v>
      </c>
      <c r="FL350" t="s">
        <v>215</v>
      </c>
      <c r="FM350"/>
      <c r="FN350">
        <v>0</v>
      </c>
      <c r="FO350">
        <v>0</v>
      </c>
      <c r="FP350" t="s">
        <v>208</v>
      </c>
      <c r="FQ350">
        <v>128</v>
      </c>
      <c r="FR350">
        <v>699</v>
      </c>
      <c r="FS350">
        <v>13</v>
      </c>
      <c r="FT350">
        <v>70</v>
      </c>
      <c r="FU350" t="s">
        <v>156</v>
      </c>
      <c r="FV350" t="s">
        <v>1421</v>
      </c>
      <c r="FW350" t="s">
        <v>1009</v>
      </c>
      <c r="FX350" t="s">
        <v>1421</v>
      </c>
      <c r="FY350" t="s">
        <v>215</v>
      </c>
      <c r="FZ350"/>
      <c r="GA350">
        <v>14</v>
      </c>
      <c r="GB350">
        <v>76</v>
      </c>
      <c r="GC350" t="s">
        <v>156</v>
      </c>
      <c r="GD350" t="s">
        <v>1421</v>
      </c>
      <c r="GE350" t="s">
        <v>228</v>
      </c>
      <c r="GF350" t="s">
        <v>1421</v>
      </c>
      <c r="GG350" t="s">
        <v>215</v>
      </c>
      <c r="GH350"/>
      <c r="GI350">
        <v>18</v>
      </c>
      <c r="GJ350">
        <v>97</v>
      </c>
      <c r="GK350" t="s">
        <v>156</v>
      </c>
      <c r="GL350" t="s">
        <v>1421</v>
      </c>
      <c r="GM350" t="s">
        <v>228</v>
      </c>
      <c r="GN350" t="s">
        <v>1421</v>
      </c>
      <c r="GO350" t="s">
        <v>215</v>
      </c>
      <c r="GP350"/>
      <c r="GQ350">
        <v>16</v>
      </c>
      <c r="GR350">
        <v>87</v>
      </c>
      <c r="GS350" t="s">
        <v>156</v>
      </c>
      <c r="GT350" t="s">
        <v>1421</v>
      </c>
      <c r="GU350" t="s">
        <v>648</v>
      </c>
      <c r="GV350" t="s">
        <v>1421</v>
      </c>
      <c r="GW350" t="s">
        <v>215</v>
      </c>
      <c r="GX350"/>
      <c r="GY350">
        <v>34</v>
      </c>
      <c r="GZ350">
        <v>191</v>
      </c>
      <c r="HA350" t="s">
        <v>156</v>
      </c>
      <c r="HB350" t="s">
        <v>1421</v>
      </c>
      <c r="HC350" t="s">
        <v>228</v>
      </c>
      <c r="HD350" t="s">
        <v>1421</v>
      </c>
      <c r="HE350" t="s">
        <v>215</v>
      </c>
      <c r="HF350"/>
      <c r="HG350">
        <v>33</v>
      </c>
      <c r="HH350">
        <v>178</v>
      </c>
      <c r="HI350" t="s">
        <v>156</v>
      </c>
      <c r="HJ350" t="s">
        <v>1421</v>
      </c>
      <c r="HK350" t="s">
        <v>228</v>
      </c>
      <c r="HL350" t="s">
        <v>1421</v>
      </c>
      <c r="HM350" t="s">
        <v>215</v>
      </c>
      <c r="HN350"/>
      <c r="HO350">
        <v>0</v>
      </c>
      <c r="HP350">
        <v>0</v>
      </c>
      <c r="HQ350">
        <v>69</v>
      </c>
      <c r="HR350">
        <v>373</v>
      </c>
      <c r="HS350">
        <v>52</v>
      </c>
      <c r="HT350">
        <v>281</v>
      </c>
      <c r="HU350">
        <v>26</v>
      </c>
      <c r="HV350">
        <v>140</v>
      </c>
      <c r="HW350">
        <v>0</v>
      </c>
      <c r="HX350">
        <v>0</v>
      </c>
      <c r="HY350" t="s">
        <v>208</v>
      </c>
      <c r="HZ350">
        <v>420</v>
      </c>
      <c r="IA350">
        <v>2235</v>
      </c>
      <c r="IB350" t="s">
        <v>213</v>
      </c>
      <c r="IC350" t="s">
        <v>1421</v>
      </c>
      <c r="ID350" t="s">
        <v>1421</v>
      </c>
      <c r="IE350" t="s">
        <v>208</v>
      </c>
      <c r="IF350" t="s">
        <v>156</v>
      </c>
      <c r="IG350" t="s">
        <v>208</v>
      </c>
      <c r="IH350">
        <v>73</v>
      </c>
      <c r="II350">
        <v>365</v>
      </c>
      <c r="IJ350" t="s">
        <v>213</v>
      </c>
      <c r="IK350" t="s">
        <v>238</v>
      </c>
      <c r="IL350" t="s">
        <v>230</v>
      </c>
      <c r="IM350" t="s">
        <v>238</v>
      </c>
      <c r="IN350" t="s">
        <v>1427</v>
      </c>
    </row>
    <row r="351" spans="1:248" hidden="1" x14ac:dyDescent="0.25">
      <c r="A351" t="s">
        <v>77</v>
      </c>
      <c r="B351" t="s">
        <v>78</v>
      </c>
      <c r="C351" t="s">
        <v>957</v>
      </c>
      <c r="D351" t="s">
        <v>716</v>
      </c>
      <c r="E351" t="s">
        <v>1104</v>
      </c>
      <c r="F351" t="s">
        <v>1105</v>
      </c>
      <c r="G351">
        <v>12</v>
      </c>
      <c r="H351">
        <v>12</v>
      </c>
      <c r="I351" t="s">
        <v>208</v>
      </c>
      <c r="J351">
        <v>1163</v>
      </c>
      <c r="K351">
        <v>6262</v>
      </c>
      <c r="L351">
        <v>145</v>
      </c>
      <c r="M351">
        <v>694</v>
      </c>
      <c r="N351" t="s">
        <v>78</v>
      </c>
      <c r="O351" t="s">
        <v>716</v>
      </c>
      <c r="P351">
        <v>64</v>
      </c>
      <c r="Q351">
        <v>306</v>
      </c>
      <c r="R351" t="s">
        <v>78</v>
      </c>
      <c r="S351" t="s">
        <v>716</v>
      </c>
      <c r="T351">
        <v>69</v>
      </c>
      <c r="U351">
        <v>336</v>
      </c>
      <c r="V351" t="s">
        <v>78</v>
      </c>
      <c r="W351" t="s">
        <v>716</v>
      </c>
      <c r="X351">
        <v>78</v>
      </c>
      <c r="Y351">
        <v>380</v>
      </c>
      <c r="Z351" t="s">
        <v>78</v>
      </c>
      <c r="AA351" t="s">
        <v>716</v>
      </c>
      <c r="AB351">
        <v>72</v>
      </c>
      <c r="AC351">
        <v>345</v>
      </c>
      <c r="AD351" t="s">
        <v>78</v>
      </c>
      <c r="AE351" t="s">
        <v>716</v>
      </c>
      <c r="AF351">
        <v>91</v>
      </c>
      <c r="AG351">
        <v>438</v>
      </c>
      <c r="AH351" t="s">
        <v>78</v>
      </c>
      <c r="AI351" t="s">
        <v>716</v>
      </c>
      <c r="AJ351">
        <v>644</v>
      </c>
      <c r="AK351">
        <v>3763</v>
      </c>
      <c r="AL351" t="s">
        <v>78</v>
      </c>
      <c r="AM351" t="s">
        <v>716</v>
      </c>
      <c r="AN351">
        <v>0</v>
      </c>
      <c r="AO351">
        <v>0</v>
      </c>
      <c r="AP351" t="s">
        <v>208</v>
      </c>
      <c r="AQ351">
        <v>36</v>
      </c>
      <c r="AR351">
        <v>176</v>
      </c>
      <c r="AS351">
        <v>6</v>
      </c>
      <c r="AT351">
        <v>29</v>
      </c>
      <c r="AU351" t="s">
        <v>156</v>
      </c>
      <c r="AV351" t="s">
        <v>228</v>
      </c>
      <c r="AW351">
        <v>5</v>
      </c>
      <c r="AX351">
        <v>25</v>
      </c>
      <c r="AY351" t="s">
        <v>156</v>
      </c>
      <c r="AZ351" t="s">
        <v>228</v>
      </c>
      <c r="BA351">
        <v>4</v>
      </c>
      <c r="BB351">
        <v>20</v>
      </c>
      <c r="BC351" t="s">
        <v>158</v>
      </c>
      <c r="BD351" t="s">
        <v>271</v>
      </c>
      <c r="BE351">
        <v>5</v>
      </c>
      <c r="BF351">
        <v>25</v>
      </c>
      <c r="BG351" t="s">
        <v>158</v>
      </c>
      <c r="BH351" t="s">
        <v>271</v>
      </c>
      <c r="BI351">
        <v>6</v>
      </c>
      <c r="BJ351">
        <v>29</v>
      </c>
      <c r="BK351" t="s">
        <v>156</v>
      </c>
      <c r="BL351" t="s">
        <v>228</v>
      </c>
      <c r="BM351">
        <v>10</v>
      </c>
      <c r="BN351">
        <v>48</v>
      </c>
      <c r="BO351" t="s">
        <v>156</v>
      </c>
      <c r="BP351" t="s">
        <v>228</v>
      </c>
      <c r="BQ351">
        <v>0</v>
      </c>
      <c r="BR351">
        <v>0</v>
      </c>
      <c r="BS351">
        <v>694</v>
      </c>
      <c r="BT351">
        <v>0</v>
      </c>
      <c r="BU351">
        <v>0</v>
      </c>
      <c r="BV351" t="s">
        <v>213</v>
      </c>
      <c r="BW351" t="s">
        <v>1421</v>
      </c>
      <c r="BX351">
        <v>0</v>
      </c>
      <c r="BY351">
        <v>0</v>
      </c>
      <c r="BZ351">
        <v>25</v>
      </c>
      <c r="CA351">
        <v>281</v>
      </c>
      <c r="CB351">
        <v>0</v>
      </c>
      <c r="CC351" t="s">
        <v>213</v>
      </c>
      <c r="CD351" t="s">
        <v>1421</v>
      </c>
      <c r="CE351">
        <v>0</v>
      </c>
      <c r="CF351">
        <v>0</v>
      </c>
      <c r="CG351">
        <v>316</v>
      </c>
      <c r="CH351">
        <v>20</v>
      </c>
      <c r="CI351">
        <v>0</v>
      </c>
      <c r="CJ351" t="s">
        <v>213</v>
      </c>
      <c r="CK351" t="s">
        <v>1421</v>
      </c>
      <c r="CL351">
        <v>0</v>
      </c>
      <c r="CM351">
        <v>0</v>
      </c>
      <c r="CN351">
        <v>363</v>
      </c>
      <c r="CO351">
        <v>17</v>
      </c>
      <c r="CP351">
        <v>0</v>
      </c>
      <c r="CQ351" t="s">
        <v>213</v>
      </c>
      <c r="CR351" t="s">
        <v>1421</v>
      </c>
      <c r="CS351">
        <v>0</v>
      </c>
      <c r="CT351">
        <v>0</v>
      </c>
      <c r="CU351">
        <v>21</v>
      </c>
      <c r="CV351">
        <v>324</v>
      </c>
      <c r="CW351">
        <v>0</v>
      </c>
      <c r="CX351" t="s">
        <v>213</v>
      </c>
      <c r="CY351" t="s">
        <v>1421</v>
      </c>
      <c r="CZ351">
        <v>0</v>
      </c>
      <c r="DA351">
        <v>0</v>
      </c>
      <c r="DB351">
        <v>25</v>
      </c>
      <c r="DC351">
        <v>413</v>
      </c>
      <c r="DD351">
        <v>0</v>
      </c>
      <c r="DE351" t="s">
        <v>213</v>
      </c>
      <c r="DF351" t="s">
        <v>1421</v>
      </c>
      <c r="DG351">
        <v>0</v>
      </c>
      <c r="DH351">
        <v>0</v>
      </c>
      <c r="DI351">
        <v>33</v>
      </c>
      <c r="DJ351">
        <v>3730</v>
      </c>
      <c r="DK351">
        <v>0</v>
      </c>
      <c r="DL351" t="s">
        <v>213</v>
      </c>
      <c r="DM351" t="s">
        <v>1421</v>
      </c>
      <c r="DN351">
        <v>0</v>
      </c>
      <c r="DO351">
        <v>0</v>
      </c>
      <c r="DP351">
        <v>188</v>
      </c>
      <c r="DQ351">
        <v>1128</v>
      </c>
      <c r="DR351">
        <v>975</v>
      </c>
      <c r="DS351">
        <v>5134</v>
      </c>
      <c r="DT351" t="s">
        <v>208</v>
      </c>
      <c r="DU351">
        <v>65</v>
      </c>
      <c r="DV351">
        <v>338</v>
      </c>
      <c r="DW351">
        <v>4215</v>
      </c>
      <c r="DX351">
        <v>21918</v>
      </c>
      <c r="DY351">
        <v>1207</v>
      </c>
      <c r="DZ351">
        <v>6624</v>
      </c>
      <c r="EA351" t="s">
        <v>208</v>
      </c>
      <c r="EB351">
        <v>1153</v>
      </c>
      <c r="EC351">
        <v>6351</v>
      </c>
      <c r="ED351">
        <v>49</v>
      </c>
      <c r="EE351">
        <v>259</v>
      </c>
      <c r="EF351" t="s">
        <v>78</v>
      </c>
      <c r="EG351" t="s">
        <v>467</v>
      </c>
      <c r="EH351" t="s">
        <v>215</v>
      </c>
      <c r="EI351"/>
      <c r="EJ351">
        <v>113</v>
      </c>
      <c r="EK351">
        <v>604</v>
      </c>
      <c r="EL351" t="s">
        <v>78</v>
      </c>
      <c r="EM351" t="s">
        <v>429</v>
      </c>
      <c r="EN351" t="s">
        <v>215</v>
      </c>
      <c r="EO351"/>
      <c r="EP351">
        <v>167</v>
      </c>
      <c r="EQ351">
        <v>892</v>
      </c>
      <c r="ER351" t="s">
        <v>78</v>
      </c>
      <c r="ES351" t="s">
        <v>467</v>
      </c>
      <c r="ET351" t="s">
        <v>252</v>
      </c>
      <c r="EU351"/>
      <c r="EV351">
        <v>214</v>
      </c>
      <c r="EW351">
        <v>1146</v>
      </c>
      <c r="EX351" t="s">
        <v>78</v>
      </c>
      <c r="EY351" t="s">
        <v>467</v>
      </c>
      <c r="EZ351" t="s">
        <v>254</v>
      </c>
      <c r="FA351"/>
      <c r="FB351">
        <v>192</v>
      </c>
      <c r="FC351">
        <v>1025</v>
      </c>
      <c r="FD351" t="s">
        <v>78</v>
      </c>
      <c r="FE351" t="s">
        <v>716</v>
      </c>
      <c r="FF351" t="s">
        <v>252</v>
      </c>
      <c r="FG351"/>
      <c r="FH351">
        <v>418</v>
      </c>
      <c r="FI351">
        <v>2425</v>
      </c>
      <c r="FJ351" t="s">
        <v>78</v>
      </c>
      <c r="FK351" t="s">
        <v>467</v>
      </c>
      <c r="FL351" t="s">
        <v>254</v>
      </c>
      <c r="FM351"/>
      <c r="FN351">
        <v>0</v>
      </c>
      <c r="FO351">
        <v>0</v>
      </c>
      <c r="FP351" t="s">
        <v>208</v>
      </c>
      <c r="FQ351">
        <v>54</v>
      </c>
      <c r="FR351">
        <v>273</v>
      </c>
      <c r="FS351">
        <v>9</v>
      </c>
      <c r="FT351">
        <v>47</v>
      </c>
      <c r="FU351" t="s">
        <v>156</v>
      </c>
      <c r="FV351" t="s">
        <v>1421</v>
      </c>
      <c r="FW351" t="s">
        <v>228</v>
      </c>
      <c r="FX351" t="s">
        <v>1421</v>
      </c>
      <c r="FY351" t="s">
        <v>215</v>
      </c>
      <c r="FZ351"/>
      <c r="GA351">
        <v>10</v>
      </c>
      <c r="GB351">
        <v>44</v>
      </c>
      <c r="GC351" t="s">
        <v>156</v>
      </c>
      <c r="GD351" t="s">
        <v>1421</v>
      </c>
      <c r="GE351" t="s">
        <v>228</v>
      </c>
      <c r="GF351" t="s">
        <v>1421</v>
      </c>
      <c r="GG351" t="s">
        <v>215</v>
      </c>
      <c r="GH351"/>
      <c r="GI351">
        <v>7</v>
      </c>
      <c r="GJ351">
        <v>36</v>
      </c>
      <c r="GK351" t="s">
        <v>156</v>
      </c>
      <c r="GL351" t="s">
        <v>1421</v>
      </c>
      <c r="GM351" t="s">
        <v>228</v>
      </c>
      <c r="GN351" t="s">
        <v>1421</v>
      </c>
      <c r="GO351" t="s">
        <v>252</v>
      </c>
      <c r="GP351"/>
      <c r="GQ351">
        <v>13</v>
      </c>
      <c r="GR351">
        <v>68</v>
      </c>
      <c r="GS351" t="s">
        <v>158</v>
      </c>
      <c r="GT351" t="s">
        <v>1421</v>
      </c>
      <c r="GU351" t="s">
        <v>271</v>
      </c>
      <c r="GV351" t="s">
        <v>1421</v>
      </c>
      <c r="GW351" t="s">
        <v>252</v>
      </c>
      <c r="GX351"/>
      <c r="GY351">
        <v>8</v>
      </c>
      <c r="GZ351">
        <v>42</v>
      </c>
      <c r="HA351" t="s">
        <v>158</v>
      </c>
      <c r="HB351" t="s">
        <v>1421</v>
      </c>
      <c r="HC351" t="s">
        <v>271</v>
      </c>
      <c r="HD351" t="s">
        <v>1421</v>
      </c>
      <c r="HE351" t="s">
        <v>254</v>
      </c>
      <c r="HF351"/>
      <c r="HG351">
        <v>7</v>
      </c>
      <c r="HH351">
        <v>36</v>
      </c>
      <c r="HI351" t="s">
        <v>156</v>
      </c>
      <c r="HJ351" t="s">
        <v>1421</v>
      </c>
      <c r="HK351" t="s">
        <v>228</v>
      </c>
      <c r="HL351" t="s">
        <v>1421</v>
      </c>
      <c r="HM351" t="s">
        <v>215</v>
      </c>
      <c r="HN351"/>
      <c r="HO351">
        <v>0</v>
      </c>
      <c r="HP351">
        <v>0</v>
      </c>
      <c r="HQ351">
        <v>417</v>
      </c>
      <c r="HR351">
        <v>2350</v>
      </c>
      <c r="HS351">
        <v>306</v>
      </c>
      <c r="HT351">
        <v>1666</v>
      </c>
      <c r="HU351">
        <v>484</v>
      </c>
      <c r="HV351">
        <v>2608</v>
      </c>
      <c r="HW351">
        <v>0</v>
      </c>
      <c r="HX351">
        <v>0</v>
      </c>
      <c r="HY351" t="s">
        <v>208</v>
      </c>
      <c r="HZ351">
        <v>31</v>
      </c>
      <c r="IA351">
        <v>163</v>
      </c>
      <c r="IB351" t="s">
        <v>208</v>
      </c>
      <c r="IC351" t="s">
        <v>74</v>
      </c>
      <c r="ID351" t="s">
        <v>268</v>
      </c>
      <c r="IE351" t="s">
        <v>208</v>
      </c>
      <c r="IF351" t="s">
        <v>156</v>
      </c>
      <c r="IG351" t="s">
        <v>208</v>
      </c>
      <c r="IH351">
        <v>39</v>
      </c>
      <c r="II351">
        <v>195</v>
      </c>
      <c r="IJ351" t="s">
        <v>208</v>
      </c>
      <c r="IK351" t="s">
        <v>230</v>
      </c>
      <c r="IL351" t="s">
        <v>230</v>
      </c>
      <c r="IM351" t="s">
        <v>219</v>
      </c>
      <c r="IN351" t="s">
        <v>1735</v>
      </c>
    </row>
    <row r="352" spans="1:248" hidden="1" x14ac:dyDescent="0.25">
      <c r="A352" t="s">
        <v>71</v>
      </c>
      <c r="B352" t="s">
        <v>72</v>
      </c>
      <c r="C352" t="s">
        <v>712</v>
      </c>
      <c r="D352" t="s">
        <v>713</v>
      </c>
      <c r="E352" t="s">
        <v>1182</v>
      </c>
      <c r="F352" t="s">
        <v>1183</v>
      </c>
      <c r="G352">
        <v>12</v>
      </c>
      <c r="H352">
        <v>12</v>
      </c>
      <c r="I352" t="s">
        <v>213</v>
      </c>
      <c r="J352">
        <v>0</v>
      </c>
      <c r="K352">
        <v>0</v>
      </c>
      <c r="L352">
        <v>0</v>
      </c>
      <c r="M352">
        <v>0</v>
      </c>
      <c r="N352" t="s">
        <v>1421</v>
      </c>
      <c r="O352" t="s">
        <v>1421</v>
      </c>
      <c r="P352">
        <v>0</v>
      </c>
      <c r="Q352">
        <v>0</v>
      </c>
      <c r="R352" t="s">
        <v>1421</v>
      </c>
      <c r="S352" t="s">
        <v>1421</v>
      </c>
      <c r="T352">
        <v>0</v>
      </c>
      <c r="U352">
        <v>0</v>
      </c>
      <c r="V352" t="s">
        <v>1421</v>
      </c>
      <c r="W352" t="s">
        <v>1421</v>
      </c>
      <c r="X352">
        <v>0</v>
      </c>
      <c r="Y352">
        <v>0</v>
      </c>
      <c r="Z352" t="s">
        <v>1421</v>
      </c>
      <c r="AA352" t="s">
        <v>1421</v>
      </c>
      <c r="AB352">
        <v>0</v>
      </c>
      <c r="AC352">
        <v>0</v>
      </c>
      <c r="AD352" t="s">
        <v>1421</v>
      </c>
      <c r="AE352" t="s">
        <v>1421</v>
      </c>
      <c r="AF352">
        <v>0</v>
      </c>
      <c r="AG352">
        <v>0</v>
      </c>
      <c r="AH352" t="s">
        <v>1421</v>
      </c>
      <c r="AI352" t="s">
        <v>1421</v>
      </c>
      <c r="AJ352">
        <v>0</v>
      </c>
      <c r="AK352">
        <v>0</v>
      </c>
      <c r="AL352" t="s">
        <v>1421</v>
      </c>
      <c r="AM352" t="s">
        <v>1421</v>
      </c>
      <c r="AN352">
        <v>0</v>
      </c>
      <c r="AO352">
        <v>0</v>
      </c>
      <c r="AP352" t="s">
        <v>213</v>
      </c>
      <c r="AQ352">
        <v>0</v>
      </c>
      <c r="AR352">
        <v>0</v>
      </c>
      <c r="AS352">
        <v>0</v>
      </c>
      <c r="AT352">
        <v>0</v>
      </c>
      <c r="AU352" t="s">
        <v>1421</v>
      </c>
      <c r="AV352" t="s">
        <v>1421</v>
      </c>
      <c r="AW352">
        <v>0</v>
      </c>
      <c r="AX352">
        <v>0</v>
      </c>
      <c r="AY352" t="s">
        <v>1421</v>
      </c>
      <c r="AZ352" t="s">
        <v>1421</v>
      </c>
      <c r="BA352">
        <v>0</v>
      </c>
      <c r="BB352">
        <v>0</v>
      </c>
      <c r="BC352" t="s">
        <v>1421</v>
      </c>
      <c r="BD352" t="s">
        <v>1421</v>
      </c>
      <c r="BE352">
        <v>0</v>
      </c>
      <c r="BF352">
        <v>0</v>
      </c>
      <c r="BG352" t="s">
        <v>1421</v>
      </c>
      <c r="BH352" t="s">
        <v>1421</v>
      </c>
      <c r="BI352">
        <v>0</v>
      </c>
      <c r="BJ352">
        <v>0</v>
      </c>
      <c r="BK352" t="s">
        <v>1421</v>
      </c>
      <c r="BL352" t="s">
        <v>1421</v>
      </c>
      <c r="BM352">
        <v>0</v>
      </c>
      <c r="BN352">
        <v>0</v>
      </c>
      <c r="BO352" t="s">
        <v>1421</v>
      </c>
      <c r="BP352" t="s">
        <v>1421</v>
      </c>
      <c r="BQ352">
        <v>0</v>
      </c>
      <c r="BR352">
        <v>0</v>
      </c>
      <c r="BS352">
        <v>0</v>
      </c>
      <c r="BT352">
        <v>0</v>
      </c>
      <c r="BU352">
        <v>0</v>
      </c>
      <c r="BV352" t="s">
        <v>213</v>
      </c>
      <c r="BW352" t="s">
        <v>1421</v>
      </c>
      <c r="BX352">
        <v>0</v>
      </c>
      <c r="BY352">
        <v>0</v>
      </c>
      <c r="BZ352">
        <v>0</v>
      </c>
      <c r="CA352">
        <v>0</v>
      </c>
      <c r="CB352">
        <v>0</v>
      </c>
      <c r="CC352" t="s">
        <v>213</v>
      </c>
      <c r="CD352" t="s">
        <v>1421</v>
      </c>
      <c r="CE352">
        <v>0</v>
      </c>
      <c r="CF352">
        <v>0</v>
      </c>
      <c r="CG352">
        <v>0</v>
      </c>
      <c r="CH352">
        <v>0</v>
      </c>
      <c r="CI352">
        <v>0</v>
      </c>
      <c r="CJ352" t="s">
        <v>213</v>
      </c>
      <c r="CK352" t="s">
        <v>1421</v>
      </c>
      <c r="CL352">
        <v>0</v>
      </c>
      <c r="CM352">
        <v>0</v>
      </c>
      <c r="CN352">
        <v>0</v>
      </c>
      <c r="CO352">
        <v>0</v>
      </c>
      <c r="CP352">
        <v>0</v>
      </c>
      <c r="CQ352" t="s">
        <v>213</v>
      </c>
      <c r="CR352" t="s">
        <v>1421</v>
      </c>
      <c r="CS352">
        <v>0</v>
      </c>
      <c r="CT352">
        <v>0</v>
      </c>
      <c r="CU352">
        <v>0</v>
      </c>
      <c r="CV352">
        <v>0</v>
      </c>
      <c r="CW352">
        <v>0</v>
      </c>
      <c r="CX352" t="s">
        <v>213</v>
      </c>
      <c r="CY352" t="s">
        <v>1421</v>
      </c>
      <c r="CZ352">
        <v>0</v>
      </c>
      <c r="DA352">
        <v>0</v>
      </c>
      <c r="DB352">
        <v>0</v>
      </c>
      <c r="DC352">
        <v>0</v>
      </c>
      <c r="DD352">
        <v>0</v>
      </c>
      <c r="DE352" t="s">
        <v>213</v>
      </c>
      <c r="DF352" t="s">
        <v>1421</v>
      </c>
      <c r="DG352">
        <v>0</v>
      </c>
      <c r="DH352">
        <v>0</v>
      </c>
      <c r="DI352">
        <v>0</v>
      </c>
      <c r="DJ352">
        <v>0</v>
      </c>
      <c r="DK352">
        <v>0</v>
      </c>
      <c r="DL352" t="s">
        <v>213</v>
      </c>
      <c r="DM352" t="s">
        <v>1421</v>
      </c>
      <c r="DN352">
        <v>0</v>
      </c>
      <c r="DO352">
        <v>0</v>
      </c>
      <c r="DP352">
        <v>0</v>
      </c>
      <c r="DQ352">
        <v>0</v>
      </c>
      <c r="DR352">
        <v>0</v>
      </c>
      <c r="DS352">
        <v>0</v>
      </c>
      <c r="DT352" t="s">
        <v>213</v>
      </c>
      <c r="DU352">
        <v>0</v>
      </c>
      <c r="DV352">
        <v>0</v>
      </c>
      <c r="DW352">
        <v>8857</v>
      </c>
      <c r="DX352">
        <v>47827</v>
      </c>
      <c r="DY352">
        <v>1360</v>
      </c>
      <c r="DZ352">
        <v>6549</v>
      </c>
      <c r="EA352" t="s">
        <v>213</v>
      </c>
      <c r="EB352">
        <v>0</v>
      </c>
      <c r="EC352">
        <v>0</v>
      </c>
      <c r="ED352">
        <v>0</v>
      </c>
      <c r="EE352">
        <v>0</v>
      </c>
      <c r="EF352" t="s">
        <v>1421</v>
      </c>
      <c r="EG352" t="s">
        <v>1421</v>
      </c>
      <c r="EH352" t="s">
        <v>1421</v>
      </c>
      <c r="EI352" t="s">
        <v>1421</v>
      </c>
      <c r="EJ352">
        <v>0</v>
      </c>
      <c r="EK352">
        <v>0</v>
      </c>
      <c r="EL352" t="s">
        <v>1421</v>
      </c>
      <c r="EM352" t="s">
        <v>1421</v>
      </c>
      <c r="EN352" t="s">
        <v>1421</v>
      </c>
      <c r="EO352" t="s">
        <v>1421</v>
      </c>
      <c r="EP352">
        <v>0</v>
      </c>
      <c r="EQ352">
        <v>0</v>
      </c>
      <c r="ER352" t="s">
        <v>1421</v>
      </c>
      <c r="ES352" t="s">
        <v>1421</v>
      </c>
      <c r="ET352" t="s">
        <v>1421</v>
      </c>
      <c r="EU352" t="s">
        <v>1421</v>
      </c>
      <c r="EV352">
        <v>0</v>
      </c>
      <c r="EW352">
        <v>0</v>
      </c>
      <c r="EX352" t="s">
        <v>1421</v>
      </c>
      <c r="EY352" t="s">
        <v>1421</v>
      </c>
      <c r="EZ352" t="s">
        <v>1421</v>
      </c>
      <c r="FA352" t="s">
        <v>1421</v>
      </c>
      <c r="FB352">
        <v>0</v>
      </c>
      <c r="FC352">
        <v>0</v>
      </c>
      <c r="FD352" t="s">
        <v>1421</v>
      </c>
      <c r="FE352" t="s">
        <v>1421</v>
      </c>
      <c r="FF352" t="s">
        <v>1421</v>
      </c>
      <c r="FG352" t="s">
        <v>1421</v>
      </c>
      <c r="FH352">
        <v>0</v>
      </c>
      <c r="FI352">
        <v>0</v>
      </c>
      <c r="FJ352" t="s">
        <v>1421</v>
      </c>
      <c r="FK352" t="s">
        <v>1421</v>
      </c>
      <c r="FL352" t="s">
        <v>1421</v>
      </c>
      <c r="FM352" t="s">
        <v>1421</v>
      </c>
      <c r="FN352">
        <v>0</v>
      </c>
      <c r="FO352">
        <v>0</v>
      </c>
      <c r="FP352" t="s">
        <v>208</v>
      </c>
      <c r="FQ352">
        <v>1360</v>
      </c>
      <c r="FR352">
        <v>6549</v>
      </c>
      <c r="FS352">
        <v>435</v>
      </c>
      <c r="FT352">
        <v>2140</v>
      </c>
      <c r="FU352" t="s">
        <v>156</v>
      </c>
      <c r="FV352" t="s">
        <v>1421</v>
      </c>
      <c r="FW352" t="s">
        <v>228</v>
      </c>
      <c r="FX352" t="s">
        <v>1421</v>
      </c>
      <c r="FY352" t="s">
        <v>215</v>
      </c>
      <c r="FZ352"/>
      <c r="GA352">
        <v>439</v>
      </c>
      <c r="GB352">
        <v>2175</v>
      </c>
      <c r="GC352" t="s">
        <v>156</v>
      </c>
      <c r="GD352" t="s">
        <v>1421</v>
      </c>
      <c r="GE352" t="s">
        <v>1009</v>
      </c>
      <c r="GF352" t="s">
        <v>1421</v>
      </c>
      <c r="GG352" t="s">
        <v>215</v>
      </c>
      <c r="GH352"/>
      <c r="GI352">
        <v>362</v>
      </c>
      <c r="GJ352">
        <v>1684</v>
      </c>
      <c r="GK352" t="s">
        <v>156</v>
      </c>
      <c r="GL352" t="s">
        <v>1421</v>
      </c>
      <c r="GM352" t="s">
        <v>228</v>
      </c>
      <c r="GN352" t="s">
        <v>1421</v>
      </c>
      <c r="GO352" t="s">
        <v>215</v>
      </c>
      <c r="GP352"/>
      <c r="GQ352">
        <v>47</v>
      </c>
      <c r="GR352">
        <v>217</v>
      </c>
      <c r="GS352" t="s">
        <v>156</v>
      </c>
      <c r="GT352" t="s">
        <v>1421</v>
      </c>
      <c r="GU352" t="s">
        <v>485</v>
      </c>
      <c r="GV352" t="s">
        <v>1421</v>
      </c>
      <c r="GW352" t="s">
        <v>215</v>
      </c>
      <c r="GX352"/>
      <c r="GY352">
        <v>29</v>
      </c>
      <c r="GZ352">
        <v>136</v>
      </c>
      <c r="HA352" t="s">
        <v>156</v>
      </c>
      <c r="HB352" t="s">
        <v>1421</v>
      </c>
      <c r="HC352" t="s">
        <v>1009</v>
      </c>
      <c r="HD352" t="s">
        <v>1421</v>
      </c>
      <c r="HE352" t="s">
        <v>215</v>
      </c>
      <c r="HF352"/>
      <c r="HG352">
        <v>48</v>
      </c>
      <c r="HH352">
        <v>197</v>
      </c>
      <c r="HI352" t="s">
        <v>156</v>
      </c>
      <c r="HJ352" t="s">
        <v>1421</v>
      </c>
      <c r="HK352" t="s">
        <v>651</v>
      </c>
      <c r="HL352" t="s">
        <v>1421</v>
      </c>
      <c r="HM352" t="s">
        <v>215</v>
      </c>
      <c r="HN352"/>
      <c r="HO352">
        <v>0</v>
      </c>
      <c r="HP352">
        <v>0</v>
      </c>
      <c r="HQ352">
        <v>810</v>
      </c>
      <c r="HR352">
        <v>3886</v>
      </c>
      <c r="HS352">
        <v>77</v>
      </c>
      <c r="HT352">
        <v>368</v>
      </c>
      <c r="HU352">
        <v>473</v>
      </c>
      <c r="HV352">
        <v>2295</v>
      </c>
      <c r="HW352">
        <v>0</v>
      </c>
      <c r="HX352">
        <v>0</v>
      </c>
      <c r="HY352" t="s">
        <v>208</v>
      </c>
      <c r="HZ352">
        <v>2849</v>
      </c>
      <c r="IA352">
        <v>14816</v>
      </c>
      <c r="IB352" t="s">
        <v>213</v>
      </c>
      <c r="IC352" t="s">
        <v>1421</v>
      </c>
      <c r="ID352" t="s">
        <v>1421</v>
      </c>
      <c r="IE352" t="s">
        <v>208</v>
      </c>
      <c r="IF352" t="s">
        <v>156</v>
      </c>
      <c r="IG352" t="s">
        <v>208</v>
      </c>
      <c r="IH352">
        <v>67</v>
      </c>
      <c r="II352">
        <v>335</v>
      </c>
      <c r="IJ352" t="s">
        <v>213</v>
      </c>
      <c r="IK352" t="s">
        <v>237</v>
      </c>
      <c r="IL352" t="s">
        <v>219</v>
      </c>
      <c r="IM352" t="s">
        <v>219</v>
      </c>
      <c r="IN352" t="s">
        <v>1736</v>
      </c>
    </row>
    <row r="353" spans="1:248" hidden="1" x14ac:dyDescent="0.25">
      <c r="A353" t="s">
        <v>81</v>
      </c>
      <c r="B353" t="s">
        <v>82</v>
      </c>
      <c r="C353" t="s">
        <v>441</v>
      </c>
      <c r="D353" t="s">
        <v>442</v>
      </c>
      <c r="E353" t="s">
        <v>1096</v>
      </c>
      <c r="F353" t="s">
        <v>1097</v>
      </c>
      <c r="G353">
        <v>12</v>
      </c>
      <c r="H353">
        <v>12</v>
      </c>
      <c r="I353" t="s">
        <v>213</v>
      </c>
      <c r="J353">
        <v>0</v>
      </c>
      <c r="K353">
        <v>0</v>
      </c>
      <c r="L353">
        <v>0</v>
      </c>
      <c r="M353">
        <v>0</v>
      </c>
      <c r="N353" t="s">
        <v>1421</v>
      </c>
      <c r="O353" t="s">
        <v>1421</v>
      </c>
      <c r="P353">
        <v>0</v>
      </c>
      <c r="Q353">
        <v>0</v>
      </c>
      <c r="R353" t="s">
        <v>1421</v>
      </c>
      <c r="S353" t="s">
        <v>1421</v>
      </c>
      <c r="T353">
        <v>0</v>
      </c>
      <c r="U353">
        <v>0</v>
      </c>
      <c r="V353" t="s">
        <v>1421</v>
      </c>
      <c r="W353" t="s">
        <v>1421</v>
      </c>
      <c r="X353">
        <v>0</v>
      </c>
      <c r="Y353">
        <v>0</v>
      </c>
      <c r="Z353" t="s">
        <v>1421</v>
      </c>
      <c r="AA353" t="s">
        <v>1421</v>
      </c>
      <c r="AB353">
        <v>0</v>
      </c>
      <c r="AC353">
        <v>0</v>
      </c>
      <c r="AD353" t="s">
        <v>1421</v>
      </c>
      <c r="AE353" t="s">
        <v>1421</v>
      </c>
      <c r="AF353">
        <v>0</v>
      </c>
      <c r="AG353">
        <v>0</v>
      </c>
      <c r="AH353" t="s">
        <v>1421</v>
      </c>
      <c r="AI353" t="s">
        <v>1421</v>
      </c>
      <c r="AJ353">
        <v>0</v>
      </c>
      <c r="AK353">
        <v>0</v>
      </c>
      <c r="AL353" t="s">
        <v>1421</v>
      </c>
      <c r="AM353" t="s">
        <v>1421</v>
      </c>
      <c r="AN353">
        <v>0</v>
      </c>
      <c r="AO353">
        <v>0</v>
      </c>
      <c r="AP353" t="s">
        <v>213</v>
      </c>
      <c r="AQ353">
        <v>0</v>
      </c>
      <c r="AR353">
        <v>0</v>
      </c>
      <c r="AS353">
        <v>0</v>
      </c>
      <c r="AT353">
        <v>0</v>
      </c>
      <c r="AU353" t="s">
        <v>1421</v>
      </c>
      <c r="AV353" t="s">
        <v>1421</v>
      </c>
      <c r="AW353">
        <v>0</v>
      </c>
      <c r="AX353">
        <v>0</v>
      </c>
      <c r="AY353" t="s">
        <v>1421</v>
      </c>
      <c r="AZ353" t="s">
        <v>1421</v>
      </c>
      <c r="BA353">
        <v>0</v>
      </c>
      <c r="BB353">
        <v>0</v>
      </c>
      <c r="BC353" t="s">
        <v>1421</v>
      </c>
      <c r="BD353" t="s">
        <v>1421</v>
      </c>
      <c r="BE353">
        <v>0</v>
      </c>
      <c r="BF353">
        <v>0</v>
      </c>
      <c r="BG353" t="s">
        <v>1421</v>
      </c>
      <c r="BH353" t="s">
        <v>1421</v>
      </c>
      <c r="BI353">
        <v>0</v>
      </c>
      <c r="BJ353">
        <v>0</v>
      </c>
      <c r="BK353" t="s">
        <v>1421</v>
      </c>
      <c r="BL353" t="s">
        <v>1421</v>
      </c>
      <c r="BM353">
        <v>0</v>
      </c>
      <c r="BN353">
        <v>0</v>
      </c>
      <c r="BO353" t="s">
        <v>1421</v>
      </c>
      <c r="BP353" t="s">
        <v>1421</v>
      </c>
      <c r="BQ353">
        <v>0</v>
      </c>
      <c r="BR353">
        <v>0</v>
      </c>
      <c r="BS353">
        <v>0</v>
      </c>
      <c r="BT353">
        <v>0</v>
      </c>
      <c r="BU353">
        <v>0</v>
      </c>
      <c r="BV353" t="s">
        <v>213</v>
      </c>
      <c r="BW353" t="s">
        <v>1421</v>
      </c>
      <c r="BX353">
        <v>0</v>
      </c>
      <c r="BY353">
        <v>0</v>
      </c>
      <c r="BZ353">
        <v>0</v>
      </c>
      <c r="CA353">
        <v>0</v>
      </c>
      <c r="CB353">
        <v>0</v>
      </c>
      <c r="CC353" t="s">
        <v>213</v>
      </c>
      <c r="CD353" t="s">
        <v>1421</v>
      </c>
      <c r="CE353">
        <v>0</v>
      </c>
      <c r="CF353">
        <v>0</v>
      </c>
      <c r="CG353">
        <v>0</v>
      </c>
      <c r="CH353">
        <v>0</v>
      </c>
      <c r="CI353">
        <v>0</v>
      </c>
      <c r="CJ353" t="s">
        <v>213</v>
      </c>
      <c r="CK353" t="s">
        <v>1421</v>
      </c>
      <c r="CL353">
        <v>0</v>
      </c>
      <c r="CM353">
        <v>0</v>
      </c>
      <c r="CN353">
        <v>0</v>
      </c>
      <c r="CO353">
        <v>0</v>
      </c>
      <c r="CP353">
        <v>0</v>
      </c>
      <c r="CQ353" t="s">
        <v>213</v>
      </c>
      <c r="CR353" t="s">
        <v>1421</v>
      </c>
      <c r="CS353">
        <v>0</v>
      </c>
      <c r="CT353">
        <v>0</v>
      </c>
      <c r="CU353">
        <v>0</v>
      </c>
      <c r="CV353">
        <v>0</v>
      </c>
      <c r="CW353">
        <v>0</v>
      </c>
      <c r="CX353" t="s">
        <v>213</v>
      </c>
      <c r="CY353" t="s">
        <v>1421</v>
      </c>
      <c r="CZ353">
        <v>0</v>
      </c>
      <c r="DA353">
        <v>0</v>
      </c>
      <c r="DB353">
        <v>0</v>
      </c>
      <c r="DC353">
        <v>0</v>
      </c>
      <c r="DD353">
        <v>0</v>
      </c>
      <c r="DE353" t="s">
        <v>213</v>
      </c>
      <c r="DF353" t="s">
        <v>1421</v>
      </c>
      <c r="DG353">
        <v>0</v>
      </c>
      <c r="DH353">
        <v>0</v>
      </c>
      <c r="DI353">
        <v>0</v>
      </c>
      <c r="DJ353">
        <v>0</v>
      </c>
      <c r="DK353">
        <v>0</v>
      </c>
      <c r="DL353" t="s">
        <v>213</v>
      </c>
      <c r="DM353" t="s">
        <v>1421</v>
      </c>
      <c r="DN353">
        <v>0</v>
      </c>
      <c r="DO353">
        <v>0</v>
      </c>
      <c r="DP353">
        <v>0</v>
      </c>
      <c r="DQ353">
        <v>0</v>
      </c>
      <c r="DR353">
        <v>0</v>
      </c>
      <c r="DS353">
        <v>0</v>
      </c>
      <c r="DT353" t="s">
        <v>213</v>
      </c>
      <c r="DU353">
        <v>0</v>
      </c>
      <c r="DV353">
        <v>0</v>
      </c>
      <c r="DW353">
        <v>5378</v>
      </c>
      <c r="DX353">
        <v>26890</v>
      </c>
      <c r="DY353">
        <v>504</v>
      </c>
      <c r="DZ353">
        <v>2520</v>
      </c>
      <c r="EA353" t="s">
        <v>208</v>
      </c>
      <c r="EB353">
        <v>504</v>
      </c>
      <c r="EC353">
        <v>2520</v>
      </c>
      <c r="ED353">
        <v>0</v>
      </c>
      <c r="EE353">
        <v>0</v>
      </c>
      <c r="EF353" t="s">
        <v>1421</v>
      </c>
      <c r="EG353" t="s">
        <v>1421</v>
      </c>
      <c r="EH353" t="s">
        <v>1421</v>
      </c>
      <c r="EI353" t="s">
        <v>1421</v>
      </c>
      <c r="EJ353">
        <v>248</v>
      </c>
      <c r="EK353">
        <v>1242</v>
      </c>
      <c r="EL353" t="s">
        <v>82</v>
      </c>
      <c r="EM353" t="s">
        <v>442</v>
      </c>
      <c r="EN353" t="s">
        <v>215</v>
      </c>
      <c r="EO353"/>
      <c r="EP353">
        <v>0</v>
      </c>
      <c r="EQ353">
        <v>0</v>
      </c>
      <c r="ER353" t="s">
        <v>1421</v>
      </c>
      <c r="ES353" t="s">
        <v>1421</v>
      </c>
      <c r="ET353" t="s">
        <v>1421</v>
      </c>
      <c r="EU353" t="s">
        <v>1421</v>
      </c>
      <c r="EV353">
        <v>110</v>
      </c>
      <c r="EW353">
        <v>550</v>
      </c>
      <c r="EX353" t="s">
        <v>82</v>
      </c>
      <c r="EY353" t="s">
        <v>442</v>
      </c>
      <c r="EZ353" t="s">
        <v>215</v>
      </c>
      <c r="FA353"/>
      <c r="FB353">
        <v>120</v>
      </c>
      <c r="FC353">
        <v>605</v>
      </c>
      <c r="FD353" t="s">
        <v>82</v>
      </c>
      <c r="FE353" t="s">
        <v>442</v>
      </c>
      <c r="FF353" t="s">
        <v>215</v>
      </c>
      <c r="FG353"/>
      <c r="FH353">
        <v>26</v>
      </c>
      <c r="FI353">
        <v>123</v>
      </c>
      <c r="FJ353" t="s">
        <v>82</v>
      </c>
      <c r="FK353" t="s">
        <v>442</v>
      </c>
      <c r="FL353" t="s">
        <v>215</v>
      </c>
      <c r="FM353"/>
      <c r="FN353">
        <v>0</v>
      </c>
      <c r="FO353">
        <v>0</v>
      </c>
      <c r="FP353" t="s">
        <v>213</v>
      </c>
      <c r="FQ353">
        <v>0</v>
      </c>
      <c r="FR353">
        <v>0</v>
      </c>
      <c r="FS353">
        <v>0</v>
      </c>
      <c r="FT353">
        <v>0</v>
      </c>
      <c r="FU353" t="s">
        <v>1421</v>
      </c>
      <c r="FV353" t="s">
        <v>1421</v>
      </c>
      <c r="FW353" t="s">
        <v>1421</v>
      </c>
      <c r="FX353" t="s">
        <v>1421</v>
      </c>
      <c r="FY353" t="s">
        <v>1421</v>
      </c>
      <c r="FZ353" t="s">
        <v>1421</v>
      </c>
      <c r="GA353">
        <v>0</v>
      </c>
      <c r="GB353">
        <v>0</v>
      </c>
      <c r="GC353" t="s">
        <v>1421</v>
      </c>
      <c r="GD353" t="s">
        <v>1421</v>
      </c>
      <c r="GE353" t="s">
        <v>1421</v>
      </c>
      <c r="GF353" t="s">
        <v>1421</v>
      </c>
      <c r="GG353" t="s">
        <v>1421</v>
      </c>
      <c r="GH353" t="s">
        <v>1421</v>
      </c>
      <c r="GI353">
        <v>0</v>
      </c>
      <c r="GJ353">
        <v>0</v>
      </c>
      <c r="GK353" t="s">
        <v>1421</v>
      </c>
      <c r="GL353" t="s">
        <v>1421</v>
      </c>
      <c r="GM353" t="s">
        <v>1421</v>
      </c>
      <c r="GN353" t="s">
        <v>1421</v>
      </c>
      <c r="GO353" t="s">
        <v>1421</v>
      </c>
      <c r="GP353" t="s">
        <v>1421</v>
      </c>
      <c r="GQ353">
        <v>0</v>
      </c>
      <c r="GR353">
        <v>0</v>
      </c>
      <c r="GS353" t="s">
        <v>1421</v>
      </c>
      <c r="GT353" t="s">
        <v>1421</v>
      </c>
      <c r="GU353" t="s">
        <v>1421</v>
      </c>
      <c r="GV353" t="s">
        <v>1421</v>
      </c>
      <c r="GW353" t="s">
        <v>1421</v>
      </c>
      <c r="GX353" t="s">
        <v>1421</v>
      </c>
      <c r="GY353">
        <v>0</v>
      </c>
      <c r="GZ353">
        <v>0</v>
      </c>
      <c r="HA353" t="s">
        <v>1421</v>
      </c>
      <c r="HB353" t="s">
        <v>1421</v>
      </c>
      <c r="HC353" t="s">
        <v>1421</v>
      </c>
      <c r="HD353" t="s">
        <v>1421</v>
      </c>
      <c r="HE353" t="s">
        <v>1421</v>
      </c>
      <c r="HF353" t="s">
        <v>1421</v>
      </c>
      <c r="HG353">
        <v>0</v>
      </c>
      <c r="HH353">
        <v>0</v>
      </c>
      <c r="HI353" t="s">
        <v>1421</v>
      </c>
      <c r="HJ353" t="s">
        <v>1421</v>
      </c>
      <c r="HK353" t="s">
        <v>1421</v>
      </c>
      <c r="HL353" t="s">
        <v>1421</v>
      </c>
      <c r="HM353" t="s">
        <v>1421</v>
      </c>
      <c r="HN353" t="s">
        <v>1421</v>
      </c>
      <c r="HO353">
        <v>0</v>
      </c>
      <c r="HP353">
        <v>0</v>
      </c>
      <c r="HQ353">
        <v>452</v>
      </c>
      <c r="HR353">
        <v>2260</v>
      </c>
      <c r="HS353">
        <v>45</v>
      </c>
      <c r="HT353">
        <v>225</v>
      </c>
      <c r="HU353">
        <v>7</v>
      </c>
      <c r="HV353">
        <v>35</v>
      </c>
      <c r="HW353">
        <v>0</v>
      </c>
      <c r="HX353">
        <v>0</v>
      </c>
      <c r="HY353" t="s">
        <v>208</v>
      </c>
      <c r="HZ353">
        <v>10</v>
      </c>
      <c r="IA353">
        <v>52</v>
      </c>
      <c r="IB353" t="s">
        <v>208</v>
      </c>
      <c r="IC353" t="s">
        <v>64</v>
      </c>
      <c r="ID353" t="s">
        <v>229</v>
      </c>
      <c r="IE353" t="s">
        <v>213</v>
      </c>
      <c r="IF353" t="s">
        <v>1421</v>
      </c>
      <c r="IG353" t="s">
        <v>208</v>
      </c>
      <c r="IH353">
        <v>6</v>
      </c>
      <c r="II353">
        <v>30</v>
      </c>
      <c r="IJ353" t="s">
        <v>213</v>
      </c>
      <c r="IK353" t="s">
        <v>219</v>
      </c>
      <c r="IL353" t="s">
        <v>219</v>
      </c>
      <c r="IM353" t="s">
        <v>219</v>
      </c>
      <c r="IN353" t="s">
        <v>1443</v>
      </c>
    </row>
    <row r="354" spans="1:248" hidden="1" x14ac:dyDescent="0.25">
      <c r="A354" t="s">
        <v>81</v>
      </c>
      <c r="B354" t="s">
        <v>82</v>
      </c>
      <c r="C354" t="s">
        <v>255</v>
      </c>
      <c r="D354" t="s">
        <v>256</v>
      </c>
      <c r="E354" t="s">
        <v>1137</v>
      </c>
      <c r="F354" t="s">
        <v>1138</v>
      </c>
      <c r="G354">
        <v>12</v>
      </c>
      <c r="H354">
        <v>12</v>
      </c>
      <c r="I354" t="s">
        <v>208</v>
      </c>
      <c r="J354">
        <v>208</v>
      </c>
      <c r="K354">
        <v>993</v>
      </c>
      <c r="L354">
        <v>0</v>
      </c>
      <c r="M354">
        <v>0</v>
      </c>
      <c r="N354" t="s">
        <v>1421</v>
      </c>
      <c r="O354" t="s">
        <v>1421</v>
      </c>
      <c r="P354">
        <v>208</v>
      </c>
      <c r="Q354">
        <v>993</v>
      </c>
      <c r="R354" t="s">
        <v>82</v>
      </c>
      <c r="S354" t="s">
        <v>256</v>
      </c>
      <c r="T354">
        <v>0</v>
      </c>
      <c r="U354">
        <v>0</v>
      </c>
      <c r="V354" t="s">
        <v>1421</v>
      </c>
      <c r="W354" t="s">
        <v>1421</v>
      </c>
      <c r="X354">
        <v>0</v>
      </c>
      <c r="Y354">
        <v>0</v>
      </c>
      <c r="Z354" t="s">
        <v>1421</v>
      </c>
      <c r="AA354" t="s">
        <v>1421</v>
      </c>
      <c r="AB354">
        <v>0</v>
      </c>
      <c r="AC354">
        <v>0</v>
      </c>
      <c r="AD354" t="s">
        <v>1421</v>
      </c>
      <c r="AE354" t="s">
        <v>1421</v>
      </c>
      <c r="AF354">
        <v>0</v>
      </c>
      <c r="AG354">
        <v>0</v>
      </c>
      <c r="AH354" t="s">
        <v>1421</v>
      </c>
      <c r="AI354" t="s">
        <v>1421</v>
      </c>
      <c r="AJ354">
        <v>0</v>
      </c>
      <c r="AK354">
        <v>0</v>
      </c>
      <c r="AL354" t="s">
        <v>1421</v>
      </c>
      <c r="AM354" t="s">
        <v>1421</v>
      </c>
      <c r="AN354">
        <v>0</v>
      </c>
      <c r="AO354">
        <v>0</v>
      </c>
      <c r="AP354" t="s">
        <v>213</v>
      </c>
      <c r="AQ354">
        <v>0</v>
      </c>
      <c r="AR354">
        <v>0</v>
      </c>
      <c r="AS354">
        <v>0</v>
      </c>
      <c r="AT354">
        <v>0</v>
      </c>
      <c r="AU354" t="s">
        <v>1421</v>
      </c>
      <c r="AV354" t="s">
        <v>1421</v>
      </c>
      <c r="AW354">
        <v>0</v>
      </c>
      <c r="AX354">
        <v>0</v>
      </c>
      <c r="AY354" t="s">
        <v>1421</v>
      </c>
      <c r="AZ354" t="s">
        <v>1421</v>
      </c>
      <c r="BA354">
        <v>0</v>
      </c>
      <c r="BB354">
        <v>0</v>
      </c>
      <c r="BC354" t="s">
        <v>1421</v>
      </c>
      <c r="BD354" t="s">
        <v>1421</v>
      </c>
      <c r="BE354">
        <v>0</v>
      </c>
      <c r="BF354">
        <v>0</v>
      </c>
      <c r="BG354" t="s">
        <v>1421</v>
      </c>
      <c r="BH354" t="s">
        <v>1421</v>
      </c>
      <c r="BI354">
        <v>0</v>
      </c>
      <c r="BJ354">
        <v>0</v>
      </c>
      <c r="BK354" t="s">
        <v>1421</v>
      </c>
      <c r="BL354" t="s">
        <v>1421</v>
      </c>
      <c r="BM354">
        <v>0</v>
      </c>
      <c r="BN354">
        <v>0</v>
      </c>
      <c r="BO354" t="s">
        <v>1421</v>
      </c>
      <c r="BP354" t="s">
        <v>1421</v>
      </c>
      <c r="BQ354">
        <v>0</v>
      </c>
      <c r="BR354">
        <v>0</v>
      </c>
      <c r="BS354">
        <v>0</v>
      </c>
      <c r="BT354">
        <v>0</v>
      </c>
      <c r="BU354">
        <v>0</v>
      </c>
      <c r="BV354" t="s">
        <v>213</v>
      </c>
      <c r="BW354" t="s">
        <v>1421</v>
      </c>
      <c r="BX354">
        <v>0</v>
      </c>
      <c r="BY354">
        <v>0</v>
      </c>
      <c r="BZ354">
        <v>993</v>
      </c>
      <c r="CA354">
        <v>0</v>
      </c>
      <c r="CB354">
        <v>0</v>
      </c>
      <c r="CC354" t="s">
        <v>213</v>
      </c>
      <c r="CD354" t="s">
        <v>1421</v>
      </c>
      <c r="CE354">
        <v>0</v>
      </c>
      <c r="CF354">
        <v>0</v>
      </c>
      <c r="CG354">
        <v>0</v>
      </c>
      <c r="CH354">
        <v>0</v>
      </c>
      <c r="CI354">
        <v>0</v>
      </c>
      <c r="CJ354" t="s">
        <v>213</v>
      </c>
      <c r="CK354" t="s">
        <v>1421</v>
      </c>
      <c r="CL354">
        <v>0</v>
      </c>
      <c r="CM354">
        <v>0</v>
      </c>
      <c r="CN354">
        <v>0</v>
      </c>
      <c r="CO354">
        <v>0</v>
      </c>
      <c r="CP354">
        <v>0</v>
      </c>
      <c r="CQ354" t="s">
        <v>213</v>
      </c>
      <c r="CR354" t="s">
        <v>1421</v>
      </c>
      <c r="CS354">
        <v>0</v>
      </c>
      <c r="CT354">
        <v>0</v>
      </c>
      <c r="CU354">
        <v>0</v>
      </c>
      <c r="CV354">
        <v>0</v>
      </c>
      <c r="CW354">
        <v>0</v>
      </c>
      <c r="CX354" t="s">
        <v>213</v>
      </c>
      <c r="CY354" t="s">
        <v>1421</v>
      </c>
      <c r="CZ354">
        <v>0</v>
      </c>
      <c r="DA354">
        <v>0</v>
      </c>
      <c r="DB354">
        <v>0</v>
      </c>
      <c r="DC354">
        <v>0</v>
      </c>
      <c r="DD354">
        <v>0</v>
      </c>
      <c r="DE354" t="s">
        <v>213</v>
      </c>
      <c r="DF354" t="s">
        <v>1421</v>
      </c>
      <c r="DG354">
        <v>0</v>
      </c>
      <c r="DH354">
        <v>0</v>
      </c>
      <c r="DI354">
        <v>0</v>
      </c>
      <c r="DJ354">
        <v>0</v>
      </c>
      <c r="DK354">
        <v>0</v>
      </c>
      <c r="DL354" t="s">
        <v>213</v>
      </c>
      <c r="DM354" t="s">
        <v>1421</v>
      </c>
      <c r="DN354">
        <v>0</v>
      </c>
      <c r="DO354">
        <v>0</v>
      </c>
      <c r="DP354">
        <v>0</v>
      </c>
      <c r="DQ354">
        <v>0</v>
      </c>
      <c r="DR354">
        <v>208</v>
      </c>
      <c r="DS354">
        <v>993</v>
      </c>
      <c r="DT354" t="s">
        <v>213</v>
      </c>
      <c r="DU354">
        <v>0</v>
      </c>
      <c r="DV354">
        <v>0</v>
      </c>
      <c r="DW354">
        <v>1767</v>
      </c>
      <c r="DX354">
        <v>9337</v>
      </c>
      <c r="DY354">
        <v>434</v>
      </c>
      <c r="DZ354">
        <v>2172</v>
      </c>
      <c r="EA354" t="s">
        <v>208</v>
      </c>
      <c r="EB354">
        <v>400</v>
      </c>
      <c r="EC354">
        <v>2002</v>
      </c>
      <c r="ED354">
        <v>279</v>
      </c>
      <c r="EE354">
        <v>1395</v>
      </c>
      <c r="EF354" t="s">
        <v>82</v>
      </c>
      <c r="EG354" t="s">
        <v>256</v>
      </c>
      <c r="EH354" t="s">
        <v>215</v>
      </c>
      <c r="EI354"/>
      <c r="EJ354">
        <v>0</v>
      </c>
      <c r="EK354">
        <v>0</v>
      </c>
      <c r="EL354" t="s">
        <v>1421</v>
      </c>
      <c r="EM354" t="s">
        <v>1421</v>
      </c>
      <c r="EN354" t="s">
        <v>1421</v>
      </c>
      <c r="EO354" t="s">
        <v>1421</v>
      </c>
      <c r="EP354">
        <v>0</v>
      </c>
      <c r="EQ354">
        <v>0</v>
      </c>
      <c r="ER354" t="s">
        <v>1421</v>
      </c>
      <c r="ES354" t="s">
        <v>1421</v>
      </c>
      <c r="ET354" t="s">
        <v>1421</v>
      </c>
      <c r="EU354" t="s">
        <v>1421</v>
      </c>
      <c r="EV354">
        <v>69</v>
      </c>
      <c r="EW354">
        <v>346</v>
      </c>
      <c r="EX354" t="s">
        <v>64</v>
      </c>
      <c r="EY354" t="s">
        <v>217</v>
      </c>
      <c r="EZ354" t="s">
        <v>215</v>
      </c>
      <c r="FA354"/>
      <c r="FB354">
        <v>7</v>
      </c>
      <c r="FC354">
        <v>37</v>
      </c>
      <c r="FD354" t="s">
        <v>64</v>
      </c>
      <c r="FE354" t="s">
        <v>217</v>
      </c>
      <c r="FF354" t="s">
        <v>215</v>
      </c>
      <c r="FG354"/>
      <c r="FH354">
        <v>45</v>
      </c>
      <c r="FI354">
        <v>224</v>
      </c>
      <c r="FJ354" t="s">
        <v>64</v>
      </c>
      <c r="FK354" t="s">
        <v>217</v>
      </c>
      <c r="FL354" t="s">
        <v>215</v>
      </c>
      <c r="FM354"/>
      <c r="FN354">
        <v>0</v>
      </c>
      <c r="FO354">
        <v>0</v>
      </c>
      <c r="FP354" t="s">
        <v>208</v>
      </c>
      <c r="FQ354">
        <v>34</v>
      </c>
      <c r="FR354">
        <v>170</v>
      </c>
      <c r="FS354">
        <v>0</v>
      </c>
      <c r="FT354">
        <v>0</v>
      </c>
      <c r="FU354" t="s">
        <v>1421</v>
      </c>
      <c r="FV354" t="s">
        <v>1421</v>
      </c>
      <c r="FW354" t="s">
        <v>1421</v>
      </c>
      <c r="FX354" t="s">
        <v>1421</v>
      </c>
      <c r="FY354" t="s">
        <v>1421</v>
      </c>
      <c r="FZ354" t="s">
        <v>1421</v>
      </c>
      <c r="GA354">
        <v>0</v>
      </c>
      <c r="GB354">
        <v>0</v>
      </c>
      <c r="GC354" t="s">
        <v>1421</v>
      </c>
      <c r="GD354" t="s">
        <v>1421</v>
      </c>
      <c r="GE354" t="s">
        <v>1421</v>
      </c>
      <c r="GF354" t="s">
        <v>1421</v>
      </c>
      <c r="GG354" t="s">
        <v>1421</v>
      </c>
      <c r="GH354" t="s">
        <v>1421</v>
      </c>
      <c r="GI354">
        <v>0</v>
      </c>
      <c r="GJ354">
        <v>0</v>
      </c>
      <c r="GK354" t="s">
        <v>1421</v>
      </c>
      <c r="GL354" t="s">
        <v>1421</v>
      </c>
      <c r="GM354" t="s">
        <v>1421</v>
      </c>
      <c r="GN354" t="s">
        <v>1421</v>
      </c>
      <c r="GO354" t="s">
        <v>1421</v>
      </c>
      <c r="GP354" t="s">
        <v>1421</v>
      </c>
      <c r="GQ354">
        <v>31</v>
      </c>
      <c r="GR354">
        <v>158</v>
      </c>
      <c r="GS354" t="s">
        <v>156</v>
      </c>
      <c r="GT354" t="s">
        <v>1421</v>
      </c>
      <c r="GU354" t="s">
        <v>228</v>
      </c>
      <c r="GV354" t="s">
        <v>1421</v>
      </c>
      <c r="GW354" t="s">
        <v>215</v>
      </c>
      <c r="GX354"/>
      <c r="GY354">
        <v>0</v>
      </c>
      <c r="GZ354">
        <v>0</v>
      </c>
      <c r="HA354" t="s">
        <v>1421</v>
      </c>
      <c r="HB354" t="s">
        <v>1421</v>
      </c>
      <c r="HC354" t="s">
        <v>1421</v>
      </c>
      <c r="HD354" t="s">
        <v>1421</v>
      </c>
      <c r="HE354" t="s">
        <v>1421</v>
      </c>
      <c r="HF354" t="s">
        <v>1421</v>
      </c>
      <c r="HG354">
        <v>3</v>
      </c>
      <c r="HH354">
        <v>12</v>
      </c>
      <c r="HI354" t="s">
        <v>156</v>
      </c>
      <c r="HJ354" t="s">
        <v>1421</v>
      </c>
      <c r="HK354" t="s">
        <v>228</v>
      </c>
      <c r="HL354" t="s">
        <v>1421</v>
      </c>
      <c r="HM354" t="s">
        <v>215</v>
      </c>
      <c r="HN354"/>
      <c r="HO354">
        <v>0</v>
      </c>
      <c r="HP354">
        <v>0</v>
      </c>
      <c r="HQ354">
        <v>122</v>
      </c>
      <c r="HR354">
        <v>612</v>
      </c>
      <c r="HS354">
        <v>306</v>
      </c>
      <c r="HT354">
        <v>1530</v>
      </c>
      <c r="HU354">
        <v>6</v>
      </c>
      <c r="HV354">
        <v>30</v>
      </c>
      <c r="HW354">
        <v>0</v>
      </c>
      <c r="HX354">
        <v>0</v>
      </c>
      <c r="HY354" t="s">
        <v>208</v>
      </c>
      <c r="HZ354">
        <v>34</v>
      </c>
      <c r="IA354">
        <v>172</v>
      </c>
      <c r="IB354" t="s">
        <v>208</v>
      </c>
      <c r="IC354" t="s">
        <v>64</v>
      </c>
      <c r="ID354" t="s">
        <v>217</v>
      </c>
      <c r="IE354" t="s">
        <v>213</v>
      </c>
      <c r="IF354" t="s">
        <v>1421</v>
      </c>
      <c r="IG354" t="s">
        <v>208</v>
      </c>
      <c r="IH354">
        <v>13</v>
      </c>
      <c r="II354">
        <v>65</v>
      </c>
      <c r="IJ354" t="s">
        <v>213</v>
      </c>
      <c r="IK354" t="s">
        <v>230</v>
      </c>
      <c r="IL354" t="s">
        <v>219</v>
      </c>
      <c r="IM354" t="s">
        <v>230</v>
      </c>
      <c r="IN354" t="s">
        <v>1443</v>
      </c>
    </row>
    <row r="355" spans="1:248" hidden="1" x14ac:dyDescent="0.25">
      <c r="A355" t="s">
        <v>77</v>
      </c>
      <c r="B355" t="s">
        <v>78</v>
      </c>
      <c r="C355" t="s">
        <v>592</v>
      </c>
      <c r="D355" t="s">
        <v>467</v>
      </c>
      <c r="E355" t="s">
        <v>1071</v>
      </c>
      <c r="F355" t="s">
        <v>1072</v>
      </c>
      <c r="G355">
        <v>12</v>
      </c>
      <c r="H355">
        <v>12</v>
      </c>
      <c r="I355" t="s">
        <v>208</v>
      </c>
      <c r="J355">
        <v>1479</v>
      </c>
      <c r="K355">
        <v>7542</v>
      </c>
      <c r="L355">
        <v>60</v>
      </c>
      <c r="M355">
        <v>306</v>
      </c>
      <c r="N355" t="s">
        <v>78</v>
      </c>
      <c r="O355" t="s">
        <v>716</v>
      </c>
      <c r="P355">
        <v>0</v>
      </c>
      <c r="Q355">
        <v>0</v>
      </c>
      <c r="R355" t="s">
        <v>1421</v>
      </c>
      <c r="S355" t="s">
        <v>1421</v>
      </c>
      <c r="T355">
        <v>0</v>
      </c>
      <c r="U355">
        <v>0</v>
      </c>
      <c r="V355" t="s">
        <v>1421</v>
      </c>
      <c r="W355" t="s">
        <v>1421</v>
      </c>
      <c r="X355">
        <v>0</v>
      </c>
      <c r="Y355">
        <v>0</v>
      </c>
      <c r="Z355" t="s">
        <v>1421</v>
      </c>
      <c r="AA355" t="s">
        <v>1421</v>
      </c>
      <c r="AB355">
        <v>294</v>
      </c>
      <c r="AC355">
        <v>1499</v>
      </c>
      <c r="AD355" t="s">
        <v>78</v>
      </c>
      <c r="AE355" t="s">
        <v>716</v>
      </c>
      <c r="AF355">
        <v>232</v>
      </c>
      <c r="AG355">
        <v>1183</v>
      </c>
      <c r="AH355" t="s">
        <v>78</v>
      </c>
      <c r="AI355" t="s">
        <v>716</v>
      </c>
      <c r="AJ355">
        <v>893</v>
      </c>
      <c r="AK355">
        <v>4554</v>
      </c>
      <c r="AL355" t="s">
        <v>80</v>
      </c>
      <c r="AM355" t="s">
        <v>580</v>
      </c>
      <c r="AN355">
        <v>0</v>
      </c>
      <c r="AO355">
        <v>0</v>
      </c>
      <c r="AP355" t="s">
        <v>213</v>
      </c>
      <c r="AQ355">
        <v>0</v>
      </c>
      <c r="AR355">
        <v>0</v>
      </c>
      <c r="AS355">
        <v>0</v>
      </c>
      <c r="AT355">
        <v>0</v>
      </c>
      <c r="AU355" t="s">
        <v>1421</v>
      </c>
      <c r="AV355" t="s">
        <v>1421</v>
      </c>
      <c r="AW355">
        <v>0</v>
      </c>
      <c r="AX355">
        <v>0</v>
      </c>
      <c r="AY355" t="s">
        <v>1421</v>
      </c>
      <c r="AZ355" t="s">
        <v>1421</v>
      </c>
      <c r="BA355">
        <v>0</v>
      </c>
      <c r="BB355">
        <v>0</v>
      </c>
      <c r="BC355" t="s">
        <v>1421</v>
      </c>
      <c r="BD355" t="s">
        <v>1421</v>
      </c>
      <c r="BE355">
        <v>0</v>
      </c>
      <c r="BF355">
        <v>0</v>
      </c>
      <c r="BG355" t="s">
        <v>1421</v>
      </c>
      <c r="BH355" t="s">
        <v>1421</v>
      </c>
      <c r="BI355">
        <v>0</v>
      </c>
      <c r="BJ355">
        <v>0</v>
      </c>
      <c r="BK355" t="s">
        <v>1421</v>
      </c>
      <c r="BL355" t="s">
        <v>1421</v>
      </c>
      <c r="BM355">
        <v>0</v>
      </c>
      <c r="BN355">
        <v>0</v>
      </c>
      <c r="BO355" t="s">
        <v>1421</v>
      </c>
      <c r="BP355" t="s">
        <v>1421</v>
      </c>
      <c r="BQ355">
        <v>0</v>
      </c>
      <c r="BR355">
        <v>0</v>
      </c>
      <c r="BS355">
        <v>306</v>
      </c>
      <c r="BT355">
        <v>0</v>
      </c>
      <c r="BU355">
        <v>0</v>
      </c>
      <c r="BV355" t="s">
        <v>213</v>
      </c>
      <c r="BW355" t="s">
        <v>1421</v>
      </c>
      <c r="BX355">
        <v>0</v>
      </c>
      <c r="BY355">
        <v>0</v>
      </c>
      <c r="BZ355">
        <v>0</v>
      </c>
      <c r="CA355">
        <v>0</v>
      </c>
      <c r="CB355">
        <v>0</v>
      </c>
      <c r="CC355" t="s">
        <v>213</v>
      </c>
      <c r="CD355" t="s">
        <v>1421</v>
      </c>
      <c r="CE355">
        <v>0</v>
      </c>
      <c r="CF355">
        <v>0</v>
      </c>
      <c r="CG355">
        <v>0</v>
      </c>
      <c r="CH355">
        <v>0</v>
      </c>
      <c r="CI355">
        <v>0</v>
      </c>
      <c r="CJ355" t="s">
        <v>213</v>
      </c>
      <c r="CK355" t="s">
        <v>1421</v>
      </c>
      <c r="CL355">
        <v>0</v>
      </c>
      <c r="CM355">
        <v>0</v>
      </c>
      <c r="CN355">
        <v>0</v>
      </c>
      <c r="CO355">
        <v>0</v>
      </c>
      <c r="CP355">
        <v>0</v>
      </c>
      <c r="CQ355" t="s">
        <v>213</v>
      </c>
      <c r="CR355" t="s">
        <v>1421</v>
      </c>
      <c r="CS355">
        <v>0</v>
      </c>
      <c r="CT355">
        <v>0</v>
      </c>
      <c r="CU355">
        <v>0</v>
      </c>
      <c r="CV355">
        <v>1499</v>
      </c>
      <c r="CW355">
        <v>0</v>
      </c>
      <c r="CX355" t="s">
        <v>213</v>
      </c>
      <c r="CY355" t="s">
        <v>1421</v>
      </c>
      <c r="CZ355">
        <v>0</v>
      </c>
      <c r="DA355">
        <v>0</v>
      </c>
      <c r="DB355">
        <v>0</v>
      </c>
      <c r="DC355">
        <v>0</v>
      </c>
      <c r="DD355">
        <v>1183</v>
      </c>
      <c r="DE355" t="s">
        <v>213</v>
      </c>
      <c r="DF355" t="s">
        <v>1421</v>
      </c>
      <c r="DG355">
        <v>0</v>
      </c>
      <c r="DH355">
        <v>0</v>
      </c>
      <c r="DI355">
        <v>0</v>
      </c>
      <c r="DJ355">
        <v>0</v>
      </c>
      <c r="DK355">
        <v>4554</v>
      </c>
      <c r="DL355" t="s">
        <v>213</v>
      </c>
      <c r="DM355" t="s">
        <v>1421</v>
      </c>
      <c r="DN355">
        <v>0</v>
      </c>
      <c r="DO355">
        <v>0</v>
      </c>
      <c r="DP355">
        <v>0</v>
      </c>
      <c r="DQ355">
        <v>0</v>
      </c>
      <c r="DR355">
        <v>1479</v>
      </c>
      <c r="DS355">
        <v>7542</v>
      </c>
      <c r="DT355" t="s">
        <v>213</v>
      </c>
      <c r="DU355">
        <v>0</v>
      </c>
      <c r="DV355">
        <v>0</v>
      </c>
      <c r="DW355">
        <v>3342</v>
      </c>
      <c r="DX355">
        <v>17378</v>
      </c>
      <c r="DY355">
        <v>1482</v>
      </c>
      <c r="DZ355">
        <v>7592</v>
      </c>
      <c r="EA355" t="s">
        <v>208</v>
      </c>
      <c r="EB355">
        <v>1401</v>
      </c>
      <c r="EC355">
        <v>7179</v>
      </c>
      <c r="ED355">
        <v>63</v>
      </c>
      <c r="EE355">
        <v>321</v>
      </c>
      <c r="EF355" t="s">
        <v>80</v>
      </c>
      <c r="EG355" t="s">
        <v>484</v>
      </c>
      <c r="EH355" t="s">
        <v>215</v>
      </c>
      <c r="EI355"/>
      <c r="EJ355">
        <v>90</v>
      </c>
      <c r="EK355">
        <v>459</v>
      </c>
      <c r="EL355" t="s">
        <v>80</v>
      </c>
      <c r="EM355" t="s">
        <v>580</v>
      </c>
      <c r="EN355" t="s">
        <v>252</v>
      </c>
      <c r="EO355"/>
      <c r="EP355">
        <v>126</v>
      </c>
      <c r="EQ355">
        <v>643</v>
      </c>
      <c r="ER355" t="s">
        <v>78</v>
      </c>
      <c r="ES355" t="s">
        <v>467</v>
      </c>
      <c r="ET355" t="s">
        <v>252</v>
      </c>
      <c r="EU355"/>
      <c r="EV355">
        <v>230</v>
      </c>
      <c r="EW355">
        <v>1173</v>
      </c>
      <c r="EX355" t="s">
        <v>78</v>
      </c>
      <c r="EY355" t="s">
        <v>467</v>
      </c>
      <c r="EZ355" t="s">
        <v>252</v>
      </c>
      <c r="FA355"/>
      <c r="FB355">
        <v>170</v>
      </c>
      <c r="FC355">
        <v>867</v>
      </c>
      <c r="FD355" t="s">
        <v>78</v>
      </c>
      <c r="FE355" t="s">
        <v>467</v>
      </c>
      <c r="FF355" t="s">
        <v>252</v>
      </c>
      <c r="FG355"/>
      <c r="FH355">
        <v>722</v>
      </c>
      <c r="FI355">
        <v>3716</v>
      </c>
      <c r="FJ355" t="s">
        <v>78</v>
      </c>
      <c r="FK355" t="s">
        <v>467</v>
      </c>
      <c r="FL355" t="s">
        <v>254</v>
      </c>
      <c r="FM355"/>
      <c r="FN355">
        <v>0</v>
      </c>
      <c r="FO355">
        <v>0</v>
      </c>
      <c r="FP355" t="s">
        <v>208</v>
      </c>
      <c r="FQ355">
        <v>81</v>
      </c>
      <c r="FR355">
        <v>413</v>
      </c>
      <c r="FS355">
        <v>0</v>
      </c>
      <c r="FT355">
        <v>0</v>
      </c>
      <c r="FU355" t="s">
        <v>1421</v>
      </c>
      <c r="FV355" t="s">
        <v>1421</v>
      </c>
      <c r="FW355" t="s">
        <v>1421</v>
      </c>
      <c r="FX355" t="s">
        <v>1421</v>
      </c>
      <c r="FY355" t="s">
        <v>1421</v>
      </c>
      <c r="FZ355" t="s">
        <v>1421</v>
      </c>
      <c r="GA355">
        <v>20</v>
      </c>
      <c r="GB355">
        <v>102</v>
      </c>
      <c r="GC355" t="s">
        <v>156</v>
      </c>
      <c r="GD355" t="s">
        <v>1421</v>
      </c>
      <c r="GE355" t="s">
        <v>228</v>
      </c>
      <c r="GF355" t="s">
        <v>1421</v>
      </c>
      <c r="GG355" t="s">
        <v>215</v>
      </c>
      <c r="GH355"/>
      <c r="GI355">
        <v>0</v>
      </c>
      <c r="GJ355">
        <v>0</v>
      </c>
      <c r="GK355" t="s">
        <v>1421</v>
      </c>
      <c r="GL355" t="s">
        <v>1421</v>
      </c>
      <c r="GM355" t="s">
        <v>1421</v>
      </c>
      <c r="GN355" t="s">
        <v>1421</v>
      </c>
      <c r="GO355" t="s">
        <v>1421</v>
      </c>
      <c r="GP355" t="s">
        <v>1421</v>
      </c>
      <c r="GQ355">
        <v>20</v>
      </c>
      <c r="GR355">
        <v>102</v>
      </c>
      <c r="GS355" t="s">
        <v>158</v>
      </c>
      <c r="GT355" t="s">
        <v>1421</v>
      </c>
      <c r="GU355" t="s">
        <v>271</v>
      </c>
      <c r="GV355" t="s">
        <v>1421</v>
      </c>
      <c r="GW355" t="s">
        <v>215</v>
      </c>
      <c r="GX355"/>
      <c r="GY355">
        <v>0</v>
      </c>
      <c r="GZ355">
        <v>0</v>
      </c>
      <c r="HA355" t="s">
        <v>1421</v>
      </c>
      <c r="HB355" t="s">
        <v>1421</v>
      </c>
      <c r="HC355" t="s">
        <v>1421</v>
      </c>
      <c r="HD355" t="s">
        <v>1421</v>
      </c>
      <c r="HE355" t="s">
        <v>1421</v>
      </c>
      <c r="HF355" t="s">
        <v>1421</v>
      </c>
      <c r="HG355">
        <v>41</v>
      </c>
      <c r="HH355">
        <v>209</v>
      </c>
      <c r="HI355" t="s">
        <v>156</v>
      </c>
      <c r="HJ355" t="s">
        <v>1421</v>
      </c>
      <c r="HK355" t="s">
        <v>228</v>
      </c>
      <c r="HL355" t="s">
        <v>1421</v>
      </c>
      <c r="HM355" t="s">
        <v>215</v>
      </c>
      <c r="HN355"/>
      <c r="HO355">
        <v>0</v>
      </c>
      <c r="HP355">
        <v>0</v>
      </c>
      <c r="HQ355">
        <v>486</v>
      </c>
      <c r="HR355">
        <v>2425</v>
      </c>
      <c r="HS355">
        <v>277</v>
      </c>
      <c r="HT355">
        <v>1381</v>
      </c>
      <c r="HU355">
        <v>719</v>
      </c>
      <c r="HV355">
        <v>3786</v>
      </c>
      <c r="HW355">
        <v>0</v>
      </c>
      <c r="HX355">
        <v>0</v>
      </c>
      <c r="HY355" t="s">
        <v>208</v>
      </c>
      <c r="HZ355">
        <v>347</v>
      </c>
      <c r="IA355">
        <v>1752</v>
      </c>
      <c r="IB355" t="s">
        <v>208</v>
      </c>
      <c r="IC355" t="s">
        <v>72</v>
      </c>
      <c r="ID355" t="s">
        <v>980</v>
      </c>
      <c r="IE355" t="s">
        <v>208</v>
      </c>
      <c r="IF355" t="s">
        <v>156</v>
      </c>
      <c r="IG355" t="s">
        <v>208</v>
      </c>
      <c r="IH355">
        <v>25</v>
      </c>
      <c r="II355">
        <v>125</v>
      </c>
      <c r="IJ355" t="s">
        <v>213</v>
      </c>
      <c r="IK355" t="s">
        <v>219</v>
      </c>
      <c r="IL355" t="s">
        <v>238</v>
      </c>
      <c r="IM355" t="s">
        <v>230</v>
      </c>
      <c r="IN355" t="s">
        <v>1737</v>
      </c>
    </row>
    <row r="356" spans="1:248" hidden="1" x14ac:dyDescent="0.25">
      <c r="A356" t="s">
        <v>81</v>
      </c>
      <c r="B356" t="s">
        <v>82</v>
      </c>
      <c r="C356" t="s">
        <v>1089</v>
      </c>
      <c r="D356" t="s">
        <v>1023</v>
      </c>
      <c r="E356" t="s">
        <v>1145</v>
      </c>
      <c r="F356" t="s">
        <v>1146</v>
      </c>
      <c r="G356">
        <v>12</v>
      </c>
      <c r="H356">
        <v>12</v>
      </c>
      <c r="I356" t="s">
        <v>208</v>
      </c>
      <c r="J356">
        <v>166</v>
      </c>
      <c r="K356">
        <v>830</v>
      </c>
      <c r="L356">
        <v>2</v>
      </c>
      <c r="M356">
        <v>10</v>
      </c>
      <c r="N356" t="s">
        <v>82</v>
      </c>
      <c r="O356" t="s">
        <v>259</v>
      </c>
      <c r="P356">
        <v>3</v>
      </c>
      <c r="Q356">
        <v>15</v>
      </c>
      <c r="R356" t="s">
        <v>82</v>
      </c>
      <c r="S356" t="s">
        <v>259</v>
      </c>
      <c r="T356">
        <v>28</v>
      </c>
      <c r="U356">
        <v>142</v>
      </c>
      <c r="V356" t="s">
        <v>82</v>
      </c>
      <c r="W356" t="s">
        <v>259</v>
      </c>
      <c r="X356">
        <v>70</v>
      </c>
      <c r="Y356">
        <v>347</v>
      </c>
      <c r="Z356" t="s">
        <v>82</v>
      </c>
      <c r="AA356" t="s">
        <v>259</v>
      </c>
      <c r="AB356">
        <v>60</v>
      </c>
      <c r="AC356">
        <v>301</v>
      </c>
      <c r="AD356" t="s">
        <v>82</v>
      </c>
      <c r="AE356" t="s">
        <v>259</v>
      </c>
      <c r="AF356">
        <v>0</v>
      </c>
      <c r="AG356">
        <v>0</v>
      </c>
      <c r="AH356" t="s">
        <v>1421</v>
      </c>
      <c r="AI356" t="s">
        <v>1421</v>
      </c>
      <c r="AJ356">
        <v>3</v>
      </c>
      <c r="AK356">
        <v>15</v>
      </c>
      <c r="AL356" t="s">
        <v>1421</v>
      </c>
      <c r="AM356" t="s">
        <v>1421</v>
      </c>
      <c r="AN356">
        <v>0</v>
      </c>
      <c r="AO356">
        <v>0</v>
      </c>
      <c r="AP356" t="s">
        <v>208</v>
      </c>
      <c r="AQ356">
        <v>3</v>
      </c>
      <c r="AR356">
        <v>15</v>
      </c>
      <c r="AS356">
        <v>0</v>
      </c>
      <c r="AT356">
        <v>0</v>
      </c>
      <c r="AU356" t="s">
        <v>1421</v>
      </c>
      <c r="AV356" t="s">
        <v>1421</v>
      </c>
      <c r="AW356">
        <v>0</v>
      </c>
      <c r="AX356">
        <v>0</v>
      </c>
      <c r="AY356" t="s">
        <v>1421</v>
      </c>
      <c r="AZ356" t="s">
        <v>1421</v>
      </c>
      <c r="BA356">
        <v>0</v>
      </c>
      <c r="BB356">
        <v>0</v>
      </c>
      <c r="BC356" t="s">
        <v>1421</v>
      </c>
      <c r="BD356" t="s">
        <v>1421</v>
      </c>
      <c r="BE356">
        <v>0</v>
      </c>
      <c r="BF356">
        <v>0</v>
      </c>
      <c r="BG356" t="s">
        <v>1421</v>
      </c>
      <c r="BH356" t="s">
        <v>1421</v>
      </c>
      <c r="BI356">
        <v>0</v>
      </c>
      <c r="BJ356">
        <v>0</v>
      </c>
      <c r="BK356" t="s">
        <v>1421</v>
      </c>
      <c r="BL356" t="s">
        <v>1421</v>
      </c>
      <c r="BM356">
        <v>3</v>
      </c>
      <c r="BN356">
        <v>15</v>
      </c>
      <c r="BO356" t="s">
        <v>148</v>
      </c>
      <c r="BP356" t="s">
        <v>1069</v>
      </c>
      <c r="BQ356">
        <v>0</v>
      </c>
      <c r="BR356">
        <v>0</v>
      </c>
      <c r="BS356">
        <v>10</v>
      </c>
      <c r="BT356">
        <v>0</v>
      </c>
      <c r="BU356">
        <v>0</v>
      </c>
      <c r="BV356" t="s">
        <v>213</v>
      </c>
      <c r="BW356" t="s">
        <v>1421</v>
      </c>
      <c r="BX356">
        <v>0</v>
      </c>
      <c r="BY356">
        <v>0</v>
      </c>
      <c r="BZ356">
        <v>15</v>
      </c>
      <c r="CA356">
        <v>0</v>
      </c>
      <c r="CB356">
        <v>0</v>
      </c>
      <c r="CC356" t="s">
        <v>213</v>
      </c>
      <c r="CD356" t="s">
        <v>1421</v>
      </c>
      <c r="CE356">
        <v>0</v>
      </c>
      <c r="CF356">
        <v>0</v>
      </c>
      <c r="CG356">
        <v>142</v>
      </c>
      <c r="CH356">
        <v>0</v>
      </c>
      <c r="CI356">
        <v>0</v>
      </c>
      <c r="CJ356" t="s">
        <v>213</v>
      </c>
      <c r="CK356" t="s">
        <v>1421</v>
      </c>
      <c r="CL356">
        <v>0</v>
      </c>
      <c r="CM356">
        <v>0</v>
      </c>
      <c r="CN356">
        <v>347</v>
      </c>
      <c r="CO356">
        <v>0</v>
      </c>
      <c r="CP356">
        <v>0</v>
      </c>
      <c r="CQ356" t="s">
        <v>213</v>
      </c>
      <c r="CR356" t="s">
        <v>1421</v>
      </c>
      <c r="CS356">
        <v>0</v>
      </c>
      <c r="CT356">
        <v>0</v>
      </c>
      <c r="CU356">
        <v>301</v>
      </c>
      <c r="CV356">
        <v>0</v>
      </c>
      <c r="CW356">
        <v>0</v>
      </c>
      <c r="CX356" t="s">
        <v>213</v>
      </c>
      <c r="CY356" t="s">
        <v>1421</v>
      </c>
      <c r="CZ356">
        <v>0</v>
      </c>
      <c r="DA356">
        <v>0</v>
      </c>
      <c r="DB356">
        <v>0</v>
      </c>
      <c r="DC356">
        <v>0</v>
      </c>
      <c r="DD356">
        <v>0</v>
      </c>
      <c r="DE356" t="s">
        <v>213</v>
      </c>
      <c r="DF356" t="s">
        <v>1421</v>
      </c>
      <c r="DG356">
        <v>0</v>
      </c>
      <c r="DH356">
        <v>0</v>
      </c>
      <c r="DI356">
        <v>0</v>
      </c>
      <c r="DJ356">
        <v>0</v>
      </c>
      <c r="DK356">
        <v>0</v>
      </c>
      <c r="DL356" t="s">
        <v>213</v>
      </c>
      <c r="DM356" t="s">
        <v>1421</v>
      </c>
      <c r="DN356">
        <v>0</v>
      </c>
      <c r="DO356">
        <v>15</v>
      </c>
      <c r="DP356">
        <v>0</v>
      </c>
      <c r="DQ356">
        <v>0</v>
      </c>
      <c r="DR356">
        <v>166</v>
      </c>
      <c r="DS356">
        <v>830</v>
      </c>
      <c r="DT356" t="s">
        <v>213</v>
      </c>
      <c r="DU356">
        <v>0</v>
      </c>
      <c r="DV356">
        <v>0</v>
      </c>
      <c r="DW356">
        <v>1440</v>
      </c>
      <c r="DX356">
        <v>7201</v>
      </c>
      <c r="DY356">
        <v>252</v>
      </c>
      <c r="DZ356">
        <v>1264</v>
      </c>
      <c r="EA356" t="s">
        <v>208</v>
      </c>
      <c r="EB356">
        <v>190</v>
      </c>
      <c r="EC356">
        <v>952</v>
      </c>
      <c r="ED356">
        <v>69</v>
      </c>
      <c r="EE356">
        <v>345</v>
      </c>
      <c r="EF356" t="s">
        <v>82</v>
      </c>
      <c r="EG356" t="s">
        <v>259</v>
      </c>
      <c r="EH356" t="s">
        <v>215</v>
      </c>
      <c r="EI356"/>
      <c r="EJ356">
        <v>47</v>
      </c>
      <c r="EK356">
        <v>235</v>
      </c>
      <c r="EL356" t="s">
        <v>82</v>
      </c>
      <c r="EM356" t="s">
        <v>259</v>
      </c>
      <c r="EN356" t="s">
        <v>215</v>
      </c>
      <c r="EO356"/>
      <c r="EP356">
        <v>20</v>
      </c>
      <c r="EQ356">
        <v>103</v>
      </c>
      <c r="ER356" t="s">
        <v>82</v>
      </c>
      <c r="ES356" t="s">
        <v>259</v>
      </c>
      <c r="ET356" t="s">
        <v>215</v>
      </c>
      <c r="EU356"/>
      <c r="EV356">
        <v>26</v>
      </c>
      <c r="EW356">
        <v>132</v>
      </c>
      <c r="EX356" t="s">
        <v>82</v>
      </c>
      <c r="EY356" t="s">
        <v>259</v>
      </c>
      <c r="EZ356" t="s">
        <v>215</v>
      </c>
      <c r="FA356"/>
      <c r="FB356">
        <v>11</v>
      </c>
      <c r="FC356">
        <v>50</v>
      </c>
      <c r="FD356" t="s">
        <v>82</v>
      </c>
      <c r="FE356" t="s">
        <v>259</v>
      </c>
      <c r="FF356" t="s">
        <v>215</v>
      </c>
      <c r="FG356"/>
      <c r="FH356">
        <v>17</v>
      </c>
      <c r="FI356">
        <v>87</v>
      </c>
      <c r="FJ356" t="s">
        <v>82</v>
      </c>
      <c r="FK356" t="s">
        <v>259</v>
      </c>
      <c r="FL356" t="s">
        <v>215</v>
      </c>
      <c r="FM356"/>
      <c r="FN356">
        <v>0</v>
      </c>
      <c r="FO356">
        <v>0</v>
      </c>
      <c r="FP356" t="s">
        <v>208</v>
      </c>
      <c r="FQ356">
        <v>62</v>
      </c>
      <c r="FR356">
        <v>312</v>
      </c>
      <c r="FS356">
        <v>0</v>
      </c>
      <c r="FT356">
        <v>0</v>
      </c>
      <c r="FU356" t="s">
        <v>1421</v>
      </c>
      <c r="FV356" t="s">
        <v>1421</v>
      </c>
      <c r="FW356" t="s">
        <v>1421</v>
      </c>
      <c r="FX356" t="s">
        <v>1421</v>
      </c>
      <c r="FY356" t="s">
        <v>1421</v>
      </c>
      <c r="FZ356" t="s">
        <v>1421</v>
      </c>
      <c r="GA356">
        <v>9</v>
      </c>
      <c r="GB356">
        <v>50</v>
      </c>
      <c r="GC356" t="s">
        <v>148</v>
      </c>
      <c r="GD356" t="s">
        <v>1421</v>
      </c>
      <c r="GE356" t="s">
        <v>1069</v>
      </c>
      <c r="GF356" t="s">
        <v>1421</v>
      </c>
      <c r="GG356" t="s">
        <v>215</v>
      </c>
      <c r="GH356"/>
      <c r="GI356">
        <v>17</v>
      </c>
      <c r="GJ356">
        <v>83</v>
      </c>
      <c r="GK356" t="s">
        <v>148</v>
      </c>
      <c r="GL356" t="s">
        <v>1421</v>
      </c>
      <c r="GM356" t="s">
        <v>1111</v>
      </c>
      <c r="GN356" t="s">
        <v>1421</v>
      </c>
      <c r="GO356" t="s">
        <v>215</v>
      </c>
      <c r="GP356"/>
      <c r="GQ356">
        <v>17</v>
      </c>
      <c r="GR356">
        <v>84</v>
      </c>
      <c r="GS356" t="s">
        <v>148</v>
      </c>
      <c r="GT356" t="s">
        <v>1421</v>
      </c>
      <c r="GU356" t="s">
        <v>1069</v>
      </c>
      <c r="GV356" t="s">
        <v>1421</v>
      </c>
      <c r="GW356" t="s">
        <v>215</v>
      </c>
      <c r="GX356"/>
      <c r="GY356">
        <v>13</v>
      </c>
      <c r="GZ356">
        <v>67</v>
      </c>
      <c r="HA356" t="s">
        <v>148</v>
      </c>
      <c r="HB356" t="s">
        <v>1421</v>
      </c>
      <c r="HC356" t="s">
        <v>1111</v>
      </c>
      <c r="HD356" t="s">
        <v>1421</v>
      </c>
      <c r="HE356" t="s">
        <v>215</v>
      </c>
      <c r="HF356"/>
      <c r="HG356">
        <v>6</v>
      </c>
      <c r="HH356">
        <v>28</v>
      </c>
      <c r="HI356" t="s">
        <v>148</v>
      </c>
      <c r="HJ356" t="s">
        <v>1421</v>
      </c>
      <c r="HK356" t="s">
        <v>1069</v>
      </c>
      <c r="HL356" t="s">
        <v>1421</v>
      </c>
      <c r="HM356" t="s">
        <v>215</v>
      </c>
      <c r="HN356"/>
      <c r="HO356">
        <v>0</v>
      </c>
      <c r="HP356">
        <v>0</v>
      </c>
      <c r="HQ356">
        <v>218</v>
      </c>
      <c r="HR356">
        <v>1092</v>
      </c>
      <c r="HS356">
        <v>29</v>
      </c>
      <c r="HT356">
        <v>145</v>
      </c>
      <c r="HU356">
        <v>5</v>
      </c>
      <c r="HV356">
        <v>27</v>
      </c>
      <c r="HW356">
        <v>0</v>
      </c>
      <c r="HX356">
        <v>0</v>
      </c>
      <c r="HY356" t="s">
        <v>208</v>
      </c>
      <c r="HZ356">
        <v>28</v>
      </c>
      <c r="IA356">
        <v>141</v>
      </c>
      <c r="IB356" t="s">
        <v>208</v>
      </c>
      <c r="IC356" t="s">
        <v>82</v>
      </c>
      <c r="ID356" t="s">
        <v>1023</v>
      </c>
      <c r="IE356" t="s">
        <v>208</v>
      </c>
      <c r="IF356" t="s">
        <v>148</v>
      </c>
      <c r="IG356" t="s">
        <v>208</v>
      </c>
      <c r="IH356">
        <v>2</v>
      </c>
      <c r="II356">
        <v>10</v>
      </c>
      <c r="IJ356" t="s">
        <v>213</v>
      </c>
      <c r="IK356" t="s">
        <v>230</v>
      </c>
      <c r="IL356" t="s">
        <v>230</v>
      </c>
      <c r="IM356" t="s">
        <v>230</v>
      </c>
      <c r="IN356" t="s">
        <v>1443</v>
      </c>
    </row>
    <row r="357" spans="1:248" hidden="1" x14ac:dyDescent="0.25">
      <c r="A357" t="s">
        <v>81</v>
      </c>
      <c r="B357" t="s">
        <v>82</v>
      </c>
      <c r="C357" t="s">
        <v>1089</v>
      </c>
      <c r="D357" t="s">
        <v>1023</v>
      </c>
      <c r="E357" t="s">
        <v>1132</v>
      </c>
      <c r="F357" t="s">
        <v>1133</v>
      </c>
      <c r="G357">
        <v>12</v>
      </c>
      <c r="H357">
        <v>12</v>
      </c>
      <c r="I357" t="s">
        <v>208</v>
      </c>
      <c r="J357">
        <v>290</v>
      </c>
      <c r="K357">
        <v>1454</v>
      </c>
      <c r="L357">
        <v>168</v>
      </c>
      <c r="M357">
        <v>843</v>
      </c>
      <c r="N357" t="s">
        <v>82</v>
      </c>
      <c r="O357" t="s">
        <v>259</v>
      </c>
      <c r="P357">
        <v>101</v>
      </c>
      <c r="Q357">
        <v>505</v>
      </c>
      <c r="R357" t="s">
        <v>82</v>
      </c>
      <c r="S357" t="s">
        <v>259</v>
      </c>
      <c r="T357">
        <v>21</v>
      </c>
      <c r="U357">
        <v>106</v>
      </c>
      <c r="V357" t="s">
        <v>82</v>
      </c>
      <c r="W357" t="s">
        <v>259</v>
      </c>
      <c r="X357">
        <v>0</v>
      </c>
      <c r="Y357">
        <v>0</v>
      </c>
      <c r="Z357" t="s">
        <v>1421</v>
      </c>
      <c r="AA357" t="s">
        <v>1421</v>
      </c>
      <c r="AB357">
        <v>0</v>
      </c>
      <c r="AC357">
        <v>0</v>
      </c>
      <c r="AD357" t="s">
        <v>1421</v>
      </c>
      <c r="AE357" t="s">
        <v>1421</v>
      </c>
      <c r="AF357">
        <v>0</v>
      </c>
      <c r="AG357">
        <v>0</v>
      </c>
      <c r="AH357" t="s">
        <v>1421</v>
      </c>
      <c r="AI357" t="s">
        <v>1421</v>
      </c>
      <c r="AJ357">
        <v>0</v>
      </c>
      <c r="AK357">
        <v>0</v>
      </c>
      <c r="AL357" t="s">
        <v>1421</v>
      </c>
      <c r="AM357" t="s">
        <v>1421</v>
      </c>
      <c r="AN357">
        <v>0</v>
      </c>
      <c r="AO357">
        <v>0</v>
      </c>
      <c r="AP357" t="s">
        <v>213</v>
      </c>
      <c r="AQ357">
        <v>0</v>
      </c>
      <c r="AR357">
        <v>0</v>
      </c>
      <c r="AS357">
        <v>0</v>
      </c>
      <c r="AT357">
        <v>0</v>
      </c>
      <c r="AU357" t="s">
        <v>1421</v>
      </c>
      <c r="AV357" t="s">
        <v>1421</v>
      </c>
      <c r="AW357">
        <v>0</v>
      </c>
      <c r="AX357">
        <v>0</v>
      </c>
      <c r="AY357" t="s">
        <v>1421</v>
      </c>
      <c r="AZ357" t="s">
        <v>1421</v>
      </c>
      <c r="BA357">
        <v>0</v>
      </c>
      <c r="BB357">
        <v>0</v>
      </c>
      <c r="BC357" t="s">
        <v>1421</v>
      </c>
      <c r="BD357" t="s">
        <v>1421</v>
      </c>
      <c r="BE357">
        <v>0</v>
      </c>
      <c r="BF357">
        <v>0</v>
      </c>
      <c r="BG357" t="s">
        <v>1421</v>
      </c>
      <c r="BH357" t="s">
        <v>1421</v>
      </c>
      <c r="BI357">
        <v>0</v>
      </c>
      <c r="BJ357">
        <v>0</v>
      </c>
      <c r="BK357" t="s">
        <v>1421</v>
      </c>
      <c r="BL357" t="s">
        <v>1421</v>
      </c>
      <c r="BM357">
        <v>0</v>
      </c>
      <c r="BN357">
        <v>0</v>
      </c>
      <c r="BO357" t="s">
        <v>1421</v>
      </c>
      <c r="BP357" t="s">
        <v>1421</v>
      </c>
      <c r="BQ357">
        <v>0</v>
      </c>
      <c r="BR357">
        <v>0</v>
      </c>
      <c r="BS357">
        <v>843</v>
      </c>
      <c r="BT357">
        <v>0</v>
      </c>
      <c r="BU357">
        <v>0</v>
      </c>
      <c r="BV357" t="s">
        <v>213</v>
      </c>
      <c r="BW357" t="s">
        <v>1421</v>
      </c>
      <c r="BX357">
        <v>0</v>
      </c>
      <c r="BY357">
        <v>0</v>
      </c>
      <c r="BZ357">
        <v>505</v>
      </c>
      <c r="CA357">
        <v>0</v>
      </c>
      <c r="CB357">
        <v>0</v>
      </c>
      <c r="CC357" t="s">
        <v>213</v>
      </c>
      <c r="CD357" t="s">
        <v>1421</v>
      </c>
      <c r="CE357">
        <v>0</v>
      </c>
      <c r="CF357">
        <v>0</v>
      </c>
      <c r="CG357">
        <v>106</v>
      </c>
      <c r="CH357">
        <v>0</v>
      </c>
      <c r="CI357">
        <v>0</v>
      </c>
      <c r="CJ357" t="s">
        <v>213</v>
      </c>
      <c r="CK357" t="s">
        <v>1421</v>
      </c>
      <c r="CL357">
        <v>0</v>
      </c>
      <c r="CM357">
        <v>0</v>
      </c>
      <c r="CN357">
        <v>0</v>
      </c>
      <c r="CO357">
        <v>0</v>
      </c>
      <c r="CP357">
        <v>0</v>
      </c>
      <c r="CQ357" t="s">
        <v>213</v>
      </c>
      <c r="CR357" t="s">
        <v>1421</v>
      </c>
      <c r="CS357">
        <v>0</v>
      </c>
      <c r="CT357">
        <v>0</v>
      </c>
      <c r="CU357">
        <v>0</v>
      </c>
      <c r="CV357">
        <v>0</v>
      </c>
      <c r="CW357">
        <v>0</v>
      </c>
      <c r="CX357" t="s">
        <v>213</v>
      </c>
      <c r="CY357" t="s">
        <v>1421</v>
      </c>
      <c r="CZ357">
        <v>0</v>
      </c>
      <c r="DA357">
        <v>0</v>
      </c>
      <c r="DB357">
        <v>0</v>
      </c>
      <c r="DC357">
        <v>0</v>
      </c>
      <c r="DD357">
        <v>0</v>
      </c>
      <c r="DE357" t="s">
        <v>213</v>
      </c>
      <c r="DF357" t="s">
        <v>1421</v>
      </c>
      <c r="DG357">
        <v>0</v>
      </c>
      <c r="DH357">
        <v>0</v>
      </c>
      <c r="DI357">
        <v>0</v>
      </c>
      <c r="DJ357">
        <v>0</v>
      </c>
      <c r="DK357">
        <v>0</v>
      </c>
      <c r="DL357" t="s">
        <v>213</v>
      </c>
      <c r="DM357" t="s">
        <v>1421</v>
      </c>
      <c r="DN357">
        <v>0</v>
      </c>
      <c r="DO357">
        <v>0</v>
      </c>
      <c r="DP357">
        <v>209</v>
      </c>
      <c r="DQ357">
        <v>1045</v>
      </c>
      <c r="DR357">
        <v>81</v>
      </c>
      <c r="DS357">
        <v>409</v>
      </c>
      <c r="DT357" t="s">
        <v>213</v>
      </c>
      <c r="DU357">
        <v>0</v>
      </c>
      <c r="DV357">
        <v>0</v>
      </c>
      <c r="DW357">
        <v>4602</v>
      </c>
      <c r="DX357">
        <v>23011</v>
      </c>
      <c r="DY357">
        <v>739</v>
      </c>
      <c r="DZ357">
        <v>3701</v>
      </c>
      <c r="EA357" t="s">
        <v>208</v>
      </c>
      <c r="EB357">
        <v>517</v>
      </c>
      <c r="EC357">
        <v>2589</v>
      </c>
      <c r="ED357">
        <v>84</v>
      </c>
      <c r="EE357">
        <v>424</v>
      </c>
      <c r="EF357" t="s">
        <v>82</v>
      </c>
      <c r="EG357" t="s">
        <v>1023</v>
      </c>
      <c r="EH357" t="s">
        <v>215</v>
      </c>
      <c r="EI357"/>
      <c r="EJ357">
        <v>24</v>
      </c>
      <c r="EK357">
        <v>121</v>
      </c>
      <c r="EL357" t="s">
        <v>82</v>
      </c>
      <c r="EM357" t="s">
        <v>1023</v>
      </c>
      <c r="EN357" t="s">
        <v>215</v>
      </c>
      <c r="EO357"/>
      <c r="EP357">
        <v>76</v>
      </c>
      <c r="EQ357">
        <v>383</v>
      </c>
      <c r="ER357" t="s">
        <v>82</v>
      </c>
      <c r="ES357" t="s">
        <v>1023</v>
      </c>
      <c r="ET357" t="s">
        <v>215</v>
      </c>
      <c r="EU357"/>
      <c r="EV357">
        <v>191</v>
      </c>
      <c r="EW357">
        <v>955</v>
      </c>
      <c r="EX357" t="s">
        <v>82</v>
      </c>
      <c r="EY357" t="s">
        <v>1023</v>
      </c>
      <c r="EZ357" t="s">
        <v>215</v>
      </c>
      <c r="FA357"/>
      <c r="FB357">
        <v>133</v>
      </c>
      <c r="FC357">
        <v>661</v>
      </c>
      <c r="FD357" t="s">
        <v>82</v>
      </c>
      <c r="FE357" t="s">
        <v>1023</v>
      </c>
      <c r="FF357" t="s">
        <v>215</v>
      </c>
      <c r="FG357"/>
      <c r="FH357">
        <v>9</v>
      </c>
      <c r="FI357">
        <v>45</v>
      </c>
      <c r="FJ357" t="s">
        <v>82</v>
      </c>
      <c r="FK357" t="s">
        <v>1023</v>
      </c>
      <c r="FL357" t="s">
        <v>215</v>
      </c>
      <c r="FM357"/>
      <c r="FN357">
        <v>0</v>
      </c>
      <c r="FO357">
        <v>0</v>
      </c>
      <c r="FP357" t="s">
        <v>208</v>
      </c>
      <c r="FQ357">
        <v>222</v>
      </c>
      <c r="FR357">
        <v>1112</v>
      </c>
      <c r="FS357">
        <v>0</v>
      </c>
      <c r="FT357">
        <v>0</v>
      </c>
      <c r="FU357" t="s">
        <v>1421</v>
      </c>
      <c r="FV357" t="s">
        <v>1421</v>
      </c>
      <c r="FW357" t="s">
        <v>1421</v>
      </c>
      <c r="FX357" t="s">
        <v>1421</v>
      </c>
      <c r="FY357" t="s">
        <v>1421</v>
      </c>
      <c r="FZ357" t="s">
        <v>1421</v>
      </c>
      <c r="GA357">
        <v>0</v>
      </c>
      <c r="GB357">
        <v>0</v>
      </c>
      <c r="GC357" t="s">
        <v>1421</v>
      </c>
      <c r="GD357" t="s">
        <v>1421</v>
      </c>
      <c r="GE357" t="s">
        <v>1421</v>
      </c>
      <c r="GF357" t="s">
        <v>1421</v>
      </c>
      <c r="GG357" t="s">
        <v>1421</v>
      </c>
      <c r="GH357" t="s">
        <v>1421</v>
      </c>
      <c r="GI357">
        <v>12</v>
      </c>
      <c r="GJ357">
        <v>63</v>
      </c>
      <c r="GK357" t="s">
        <v>148</v>
      </c>
      <c r="GL357" t="s">
        <v>1421</v>
      </c>
      <c r="GM357" t="s">
        <v>1111</v>
      </c>
      <c r="GN357" t="s">
        <v>1421</v>
      </c>
      <c r="GO357" t="s">
        <v>215</v>
      </c>
      <c r="GP357"/>
      <c r="GQ357">
        <v>196</v>
      </c>
      <c r="GR357">
        <v>979</v>
      </c>
      <c r="GS357" t="s">
        <v>148</v>
      </c>
      <c r="GT357" t="s">
        <v>1421</v>
      </c>
      <c r="GU357" t="s">
        <v>1069</v>
      </c>
      <c r="GV357" t="s">
        <v>1421</v>
      </c>
      <c r="GW357" t="s">
        <v>215</v>
      </c>
      <c r="GX357"/>
      <c r="GY357">
        <v>5</v>
      </c>
      <c r="GZ357">
        <v>30</v>
      </c>
      <c r="HA357" t="s">
        <v>148</v>
      </c>
      <c r="HB357" t="s">
        <v>1421</v>
      </c>
      <c r="HC357" t="s">
        <v>1111</v>
      </c>
      <c r="HD357" t="s">
        <v>1421</v>
      </c>
      <c r="HE357" t="s">
        <v>215</v>
      </c>
      <c r="HF357"/>
      <c r="HG357">
        <v>9</v>
      </c>
      <c r="HH357">
        <v>40</v>
      </c>
      <c r="HI357" t="s">
        <v>148</v>
      </c>
      <c r="HJ357" t="s">
        <v>1421</v>
      </c>
      <c r="HK357" t="s">
        <v>1069</v>
      </c>
      <c r="HL357" t="s">
        <v>1421</v>
      </c>
      <c r="HM357" t="s">
        <v>215</v>
      </c>
      <c r="HN357"/>
      <c r="HO357">
        <v>0</v>
      </c>
      <c r="HP357">
        <v>0</v>
      </c>
      <c r="HQ357">
        <v>618</v>
      </c>
      <c r="HR357">
        <v>3091</v>
      </c>
      <c r="HS357">
        <v>95</v>
      </c>
      <c r="HT357">
        <v>475</v>
      </c>
      <c r="HU357">
        <v>26</v>
      </c>
      <c r="HV357">
        <v>135</v>
      </c>
      <c r="HW357">
        <v>0</v>
      </c>
      <c r="HX357">
        <v>0</v>
      </c>
      <c r="HY357" t="s">
        <v>208</v>
      </c>
      <c r="HZ357">
        <v>70</v>
      </c>
      <c r="IA357">
        <v>352</v>
      </c>
      <c r="IB357" t="s">
        <v>208</v>
      </c>
      <c r="IC357" t="s">
        <v>82</v>
      </c>
      <c r="ID357" t="s">
        <v>1023</v>
      </c>
      <c r="IE357" t="s">
        <v>208</v>
      </c>
      <c r="IF357" t="s">
        <v>148</v>
      </c>
      <c r="IG357" t="s">
        <v>208</v>
      </c>
      <c r="IH357">
        <v>7</v>
      </c>
      <c r="II357">
        <v>35</v>
      </c>
      <c r="IJ357" t="s">
        <v>213</v>
      </c>
      <c r="IK357" t="s">
        <v>230</v>
      </c>
      <c r="IL357" t="s">
        <v>230</v>
      </c>
      <c r="IM357" t="s">
        <v>230</v>
      </c>
      <c r="IN357" t="s">
        <v>1738</v>
      </c>
    </row>
    <row r="358" spans="1:248" hidden="1" x14ac:dyDescent="0.25">
      <c r="A358" t="s">
        <v>81</v>
      </c>
      <c r="B358" t="s">
        <v>82</v>
      </c>
      <c r="C358" t="s">
        <v>1016</v>
      </c>
      <c r="D358" t="s">
        <v>353</v>
      </c>
      <c r="E358" t="s">
        <v>1017</v>
      </c>
      <c r="F358" t="s">
        <v>1018</v>
      </c>
      <c r="G358">
        <v>12</v>
      </c>
      <c r="H358">
        <v>12</v>
      </c>
      <c r="I358" t="s">
        <v>208</v>
      </c>
      <c r="J358">
        <v>309</v>
      </c>
      <c r="K358">
        <v>1549</v>
      </c>
      <c r="L358">
        <v>86</v>
      </c>
      <c r="M358">
        <v>430</v>
      </c>
      <c r="N358" t="s">
        <v>82</v>
      </c>
      <c r="O358" t="s">
        <v>355</v>
      </c>
      <c r="P358">
        <v>55</v>
      </c>
      <c r="Q358">
        <v>275</v>
      </c>
      <c r="R358" t="s">
        <v>82</v>
      </c>
      <c r="S358" t="s">
        <v>353</v>
      </c>
      <c r="T358">
        <v>43</v>
      </c>
      <c r="U358">
        <v>216</v>
      </c>
      <c r="V358" t="s">
        <v>82</v>
      </c>
      <c r="W358" t="s">
        <v>442</v>
      </c>
      <c r="X358">
        <v>48</v>
      </c>
      <c r="Y358">
        <v>240</v>
      </c>
      <c r="Z358" t="s">
        <v>82</v>
      </c>
      <c r="AA358" t="s">
        <v>353</v>
      </c>
      <c r="AB358">
        <v>77</v>
      </c>
      <c r="AC358">
        <v>388</v>
      </c>
      <c r="AD358" t="s">
        <v>82</v>
      </c>
      <c r="AE358" t="s">
        <v>353</v>
      </c>
      <c r="AF358">
        <v>0</v>
      </c>
      <c r="AG358">
        <v>0</v>
      </c>
      <c r="AH358" t="s">
        <v>1421</v>
      </c>
      <c r="AI358" t="s">
        <v>1421</v>
      </c>
      <c r="AJ358">
        <v>0</v>
      </c>
      <c r="AK358">
        <v>0</v>
      </c>
      <c r="AL358" t="s">
        <v>1421</v>
      </c>
      <c r="AM358" t="s">
        <v>1421</v>
      </c>
      <c r="AN358">
        <v>0</v>
      </c>
      <c r="AO358">
        <v>0</v>
      </c>
      <c r="AP358" t="s">
        <v>213</v>
      </c>
      <c r="AQ358">
        <v>0</v>
      </c>
      <c r="AR358">
        <v>0</v>
      </c>
      <c r="AS358">
        <v>0</v>
      </c>
      <c r="AT358">
        <v>0</v>
      </c>
      <c r="AU358" t="s">
        <v>1421</v>
      </c>
      <c r="AV358" t="s">
        <v>1421</v>
      </c>
      <c r="AW358">
        <v>0</v>
      </c>
      <c r="AX358">
        <v>0</v>
      </c>
      <c r="AY358" t="s">
        <v>1421</v>
      </c>
      <c r="AZ358" t="s">
        <v>1421</v>
      </c>
      <c r="BA358">
        <v>0</v>
      </c>
      <c r="BB358">
        <v>0</v>
      </c>
      <c r="BC358" t="s">
        <v>1421</v>
      </c>
      <c r="BD358" t="s">
        <v>1421</v>
      </c>
      <c r="BE358">
        <v>0</v>
      </c>
      <c r="BF358">
        <v>0</v>
      </c>
      <c r="BG358" t="s">
        <v>1421</v>
      </c>
      <c r="BH358" t="s">
        <v>1421</v>
      </c>
      <c r="BI358">
        <v>0</v>
      </c>
      <c r="BJ358">
        <v>0</v>
      </c>
      <c r="BK358" t="s">
        <v>1421</v>
      </c>
      <c r="BL358" t="s">
        <v>1421</v>
      </c>
      <c r="BM358">
        <v>0</v>
      </c>
      <c r="BN358">
        <v>0</v>
      </c>
      <c r="BO358" t="s">
        <v>1421</v>
      </c>
      <c r="BP358" t="s">
        <v>1421</v>
      </c>
      <c r="BQ358">
        <v>0</v>
      </c>
      <c r="BR358">
        <v>0</v>
      </c>
      <c r="BS358">
        <v>430</v>
      </c>
      <c r="BT358">
        <v>0</v>
      </c>
      <c r="BU358">
        <v>0</v>
      </c>
      <c r="BV358" t="s">
        <v>213</v>
      </c>
      <c r="BW358" t="s">
        <v>1421</v>
      </c>
      <c r="BX358">
        <v>0</v>
      </c>
      <c r="BY358">
        <v>0</v>
      </c>
      <c r="BZ358">
        <v>275</v>
      </c>
      <c r="CA358">
        <v>0</v>
      </c>
      <c r="CB358">
        <v>0</v>
      </c>
      <c r="CC358" t="s">
        <v>213</v>
      </c>
      <c r="CD358" t="s">
        <v>1421</v>
      </c>
      <c r="CE358">
        <v>0</v>
      </c>
      <c r="CF358">
        <v>0</v>
      </c>
      <c r="CG358">
        <v>216</v>
      </c>
      <c r="CH358">
        <v>0</v>
      </c>
      <c r="CI358">
        <v>0</v>
      </c>
      <c r="CJ358" t="s">
        <v>213</v>
      </c>
      <c r="CK358" t="s">
        <v>1421</v>
      </c>
      <c r="CL358">
        <v>0</v>
      </c>
      <c r="CM358">
        <v>0</v>
      </c>
      <c r="CN358">
        <v>240</v>
      </c>
      <c r="CO358">
        <v>0</v>
      </c>
      <c r="CP358">
        <v>0</v>
      </c>
      <c r="CQ358" t="s">
        <v>213</v>
      </c>
      <c r="CR358" t="s">
        <v>1421</v>
      </c>
      <c r="CS358">
        <v>0</v>
      </c>
      <c r="CT358">
        <v>0</v>
      </c>
      <c r="CU358">
        <v>388</v>
      </c>
      <c r="CV358">
        <v>0</v>
      </c>
      <c r="CW358">
        <v>0</v>
      </c>
      <c r="CX358" t="s">
        <v>213</v>
      </c>
      <c r="CY358" t="s">
        <v>1421</v>
      </c>
      <c r="CZ358">
        <v>0</v>
      </c>
      <c r="DA358">
        <v>0</v>
      </c>
      <c r="DB358">
        <v>0</v>
      </c>
      <c r="DC358">
        <v>0</v>
      </c>
      <c r="DD358">
        <v>0</v>
      </c>
      <c r="DE358" t="s">
        <v>213</v>
      </c>
      <c r="DF358" t="s">
        <v>1421</v>
      </c>
      <c r="DG358">
        <v>0</v>
      </c>
      <c r="DH358">
        <v>0</v>
      </c>
      <c r="DI358">
        <v>0</v>
      </c>
      <c r="DJ358">
        <v>0</v>
      </c>
      <c r="DK358">
        <v>0</v>
      </c>
      <c r="DL358" t="s">
        <v>213</v>
      </c>
      <c r="DM358" t="s">
        <v>1421</v>
      </c>
      <c r="DN358">
        <v>0</v>
      </c>
      <c r="DO358">
        <v>0</v>
      </c>
      <c r="DP358">
        <v>0</v>
      </c>
      <c r="DQ358">
        <v>0</v>
      </c>
      <c r="DR358">
        <v>309</v>
      </c>
      <c r="DS358">
        <v>1549</v>
      </c>
      <c r="DT358" t="s">
        <v>213</v>
      </c>
      <c r="DU358">
        <v>0</v>
      </c>
      <c r="DV358">
        <v>0</v>
      </c>
      <c r="DW358">
        <v>1008</v>
      </c>
      <c r="DX358">
        <v>5040</v>
      </c>
      <c r="DY358">
        <v>373</v>
      </c>
      <c r="DZ358">
        <v>2232</v>
      </c>
      <c r="EA358" t="s">
        <v>208</v>
      </c>
      <c r="EB358">
        <v>331</v>
      </c>
      <c r="EC358">
        <v>2018</v>
      </c>
      <c r="ED358">
        <v>19</v>
      </c>
      <c r="EE358">
        <v>110</v>
      </c>
      <c r="EF358" t="s">
        <v>82</v>
      </c>
      <c r="EG358" t="s">
        <v>353</v>
      </c>
      <c r="EH358" t="s">
        <v>215</v>
      </c>
      <c r="EI358"/>
      <c r="EJ358">
        <v>51</v>
      </c>
      <c r="EK358">
        <v>336</v>
      </c>
      <c r="EL358" t="s">
        <v>82</v>
      </c>
      <c r="EM358" t="s">
        <v>442</v>
      </c>
      <c r="EN358" t="s">
        <v>215</v>
      </c>
      <c r="EO358"/>
      <c r="EP358">
        <v>46</v>
      </c>
      <c r="EQ358">
        <v>277</v>
      </c>
      <c r="ER358" t="s">
        <v>64</v>
      </c>
      <c r="ES358" t="s">
        <v>217</v>
      </c>
      <c r="ET358" t="s">
        <v>215</v>
      </c>
      <c r="EU358"/>
      <c r="EV358">
        <v>42</v>
      </c>
      <c r="EW358">
        <v>253</v>
      </c>
      <c r="EX358" t="s">
        <v>64</v>
      </c>
      <c r="EY358" t="s">
        <v>229</v>
      </c>
      <c r="EZ358" t="s">
        <v>215</v>
      </c>
      <c r="FA358"/>
      <c r="FB358">
        <v>47</v>
      </c>
      <c r="FC358">
        <v>286</v>
      </c>
      <c r="FD358" t="s">
        <v>64</v>
      </c>
      <c r="FE358" t="s">
        <v>229</v>
      </c>
      <c r="FF358" t="s">
        <v>215</v>
      </c>
      <c r="FG358"/>
      <c r="FH358">
        <v>126</v>
      </c>
      <c r="FI358">
        <v>756</v>
      </c>
      <c r="FJ358" t="s">
        <v>82</v>
      </c>
      <c r="FK358" t="s">
        <v>355</v>
      </c>
      <c r="FL358" t="s">
        <v>215</v>
      </c>
      <c r="FM358"/>
      <c r="FN358">
        <v>0</v>
      </c>
      <c r="FO358">
        <v>0</v>
      </c>
      <c r="FP358" t="s">
        <v>208</v>
      </c>
      <c r="FQ358">
        <v>42</v>
      </c>
      <c r="FR358">
        <v>214</v>
      </c>
      <c r="FS358">
        <v>6</v>
      </c>
      <c r="FT358">
        <v>30</v>
      </c>
      <c r="FU358" t="s">
        <v>148</v>
      </c>
      <c r="FV358" t="s">
        <v>1421</v>
      </c>
      <c r="FW358" t="s">
        <v>1739</v>
      </c>
      <c r="FX358" t="s">
        <v>1421</v>
      </c>
      <c r="FY358" t="s">
        <v>215</v>
      </c>
      <c r="FZ358"/>
      <c r="GA358">
        <v>5</v>
      </c>
      <c r="GB358">
        <v>26</v>
      </c>
      <c r="GC358" t="s">
        <v>158</v>
      </c>
      <c r="GD358" t="s">
        <v>1421</v>
      </c>
      <c r="GE358" t="s">
        <v>211</v>
      </c>
      <c r="GF358" t="s">
        <v>1421</v>
      </c>
      <c r="GG358" t="s">
        <v>215</v>
      </c>
      <c r="GH358"/>
      <c r="GI358">
        <v>8</v>
      </c>
      <c r="GJ358">
        <v>43</v>
      </c>
      <c r="GK358" t="s">
        <v>158</v>
      </c>
      <c r="GL358" t="s">
        <v>1421</v>
      </c>
      <c r="GM358" t="s">
        <v>211</v>
      </c>
      <c r="GN358" t="s">
        <v>1421</v>
      </c>
      <c r="GO358" t="s">
        <v>215</v>
      </c>
      <c r="GP358"/>
      <c r="GQ358">
        <v>5</v>
      </c>
      <c r="GR358">
        <v>21</v>
      </c>
      <c r="GS358" t="s">
        <v>158</v>
      </c>
      <c r="GT358" t="s">
        <v>1421</v>
      </c>
      <c r="GU358" t="s">
        <v>211</v>
      </c>
      <c r="GV358" t="s">
        <v>1421</v>
      </c>
      <c r="GW358" t="s">
        <v>215</v>
      </c>
      <c r="GX358"/>
      <c r="GY358">
        <v>8</v>
      </c>
      <c r="GZ358">
        <v>40</v>
      </c>
      <c r="HA358" t="s">
        <v>158</v>
      </c>
      <c r="HB358" t="s">
        <v>1421</v>
      </c>
      <c r="HC358" t="s">
        <v>211</v>
      </c>
      <c r="HD358" t="s">
        <v>1421</v>
      </c>
      <c r="HE358" t="s">
        <v>215</v>
      </c>
      <c r="HF358"/>
      <c r="HG358">
        <v>10</v>
      </c>
      <c r="HH358">
        <v>54</v>
      </c>
      <c r="HI358" t="s">
        <v>158</v>
      </c>
      <c r="HJ358" t="s">
        <v>1421</v>
      </c>
      <c r="HK358" t="s">
        <v>211</v>
      </c>
      <c r="HL358" t="s">
        <v>1421</v>
      </c>
      <c r="HM358" t="s">
        <v>215</v>
      </c>
      <c r="HN358"/>
      <c r="HO358">
        <v>0</v>
      </c>
      <c r="HP358">
        <v>0</v>
      </c>
      <c r="HQ358">
        <v>187</v>
      </c>
      <c r="HR358">
        <v>1126</v>
      </c>
      <c r="HS358">
        <v>134</v>
      </c>
      <c r="HT358">
        <v>807</v>
      </c>
      <c r="HU358">
        <v>52</v>
      </c>
      <c r="HV358">
        <v>299</v>
      </c>
      <c r="HW358">
        <v>0</v>
      </c>
      <c r="HX358">
        <v>0</v>
      </c>
      <c r="HY358" t="s">
        <v>208</v>
      </c>
      <c r="HZ358">
        <v>63</v>
      </c>
      <c r="IA358">
        <v>316</v>
      </c>
      <c r="IB358" t="s">
        <v>208</v>
      </c>
      <c r="IC358" t="s">
        <v>82</v>
      </c>
      <c r="ID358" t="s">
        <v>353</v>
      </c>
      <c r="IE358" t="s">
        <v>208</v>
      </c>
      <c r="IF358" t="s">
        <v>158</v>
      </c>
      <c r="IG358" t="s">
        <v>208</v>
      </c>
      <c r="IH358">
        <v>138</v>
      </c>
      <c r="II358">
        <v>690</v>
      </c>
      <c r="IJ358" t="s">
        <v>213</v>
      </c>
      <c r="IK358" t="s">
        <v>230</v>
      </c>
      <c r="IL358" t="s">
        <v>230</v>
      </c>
      <c r="IM358" t="s">
        <v>230</v>
      </c>
      <c r="IN358" t="s">
        <v>1636</v>
      </c>
    </row>
    <row r="359" spans="1:248" hidden="1" x14ac:dyDescent="0.25">
      <c r="A359" t="s">
        <v>77</v>
      </c>
      <c r="B359" t="s">
        <v>78</v>
      </c>
      <c r="C359" t="s">
        <v>957</v>
      </c>
      <c r="D359" t="s">
        <v>716</v>
      </c>
      <c r="E359" t="s">
        <v>1114</v>
      </c>
      <c r="F359" t="s">
        <v>1115</v>
      </c>
      <c r="G359">
        <v>12</v>
      </c>
      <c r="H359">
        <v>12</v>
      </c>
      <c r="I359" t="s">
        <v>208</v>
      </c>
      <c r="J359">
        <v>1354</v>
      </c>
      <c r="K359">
        <v>7057</v>
      </c>
      <c r="L359">
        <v>442</v>
      </c>
      <c r="M359">
        <v>1959</v>
      </c>
      <c r="N359" t="s">
        <v>78</v>
      </c>
      <c r="O359" t="s">
        <v>716</v>
      </c>
      <c r="P359">
        <v>289</v>
      </c>
      <c r="Q359">
        <v>1846</v>
      </c>
      <c r="R359" t="s">
        <v>78</v>
      </c>
      <c r="S359" t="s">
        <v>716</v>
      </c>
      <c r="T359">
        <v>78</v>
      </c>
      <c r="U359">
        <v>304</v>
      </c>
      <c r="V359" t="s">
        <v>78</v>
      </c>
      <c r="W359" t="s">
        <v>716</v>
      </c>
      <c r="X359">
        <v>31</v>
      </c>
      <c r="Y359">
        <v>123</v>
      </c>
      <c r="Z359" t="s">
        <v>78</v>
      </c>
      <c r="AA359" t="s">
        <v>283</v>
      </c>
      <c r="AB359">
        <v>16</v>
      </c>
      <c r="AC359">
        <v>62</v>
      </c>
      <c r="AD359" t="s">
        <v>78</v>
      </c>
      <c r="AE359" t="s">
        <v>283</v>
      </c>
      <c r="AF359">
        <v>33</v>
      </c>
      <c r="AG359">
        <v>195</v>
      </c>
      <c r="AH359" t="s">
        <v>78</v>
      </c>
      <c r="AI359" t="s">
        <v>467</v>
      </c>
      <c r="AJ359">
        <v>465</v>
      </c>
      <c r="AK359">
        <v>2568</v>
      </c>
      <c r="AL359" t="s">
        <v>78</v>
      </c>
      <c r="AM359" t="s">
        <v>467</v>
      </c>
      <c r="AN359">
        <v>0</v>
      </c>
      <c r="AO359">
        <v>0</v>
      </c>
      <c r="AP359" t="s">
        <v>208</v>
      </c>
      <c r="AQ359">
        <v>12</v>
      </c>
      <c r="AR359">
        <v>66</v>
      </c>
      <c r="AS359">
        <v>6</v>
      </c>
      <c r="AT359">
        <v>33</v>
      </c>
      <c r="AU359" t="s">
        <v>154</v>
      </c>
      <c r="AV359" t="s">
        <v>319</v>
      </c>
      <c r="AW359">
        <v>0</v>
      </c>
      <c r="AX359">
        <v>0</v>
      </c>
      <c r="AY359" t="s">
        <v>1421</v>
      </c>
      <c r="AZ359" t="s">
        <v>1421</v>
      </c>
      <c r="BA359">
        <v>0</v>
      </c>
      <c r="BB359">
        <v>0</v>
      </c>
      <c r="BC359" t="s">
        <v>1421</v>
      </c>
      <c r="BD359" t="s">
        <v>1421</v>
      </c>
      <c r="BE359">
        <v>2</v>
      </c>
      <c r="BF359">
        <v>11</v>
      </c>
      <c r="BG359" t="s">
        <v>158</v>
      </c>
      <c r="BH359" t="s">
        <v>271</v>
      </c>
      <c r="BI359">
        <v>0</v>
      </c>
      <c r="BJ359">
        <v>0</v>
      </c>
      <c r="BK359" t="s">
        <v>1421</v>
      </c>
      <c r="BL359" t="s">
        <v>1421</v>
      </c>
      <c r="BM359">
        <v>4</v>
      </c>
      <c r="BN359">
        <v>22</v>
      </c>
      <c r="BO359" t="s">
        <v>154</v>
      </c>
      <c r="BP359" t="s">
        <v>319</v>
      </c>
      <c r="BQ359">
        <v>0</v>
      </c>
      <c r="BR359">
        <v>0</v>
      </c>
      <c r="BS359">
        <v>1959</v>
      </c>
      <c r="BT359">
        <v>0</v>
      </c>
      <c r="BU359">
        <v>0</v>
      </c>
      <c r="BV359" t="s">
        <v>213</v>
      </c>
      <c r="BW359" t="s">
        <v>1421</v>
      </c>
      <c r="BX359">
        <v>0</v>
      </c>
      <c r="BY359">
        <v>0</v>
      </c>
      <c r="BZ359">
        <v>1846</v>
      </c>
      <c r="CA359">
        <v>0</v>
      </c>
      <c r="CB359">
        <v>0</v>
      </c>
      <c r="CC359" t="s">
        <v>213</v>
      </c>
      <c r="CD359" t="s">
        <v>1421</v>
      </c>
      <c r="CE359">
        <v>0</v>
      </c>
      <c r="CF359">
        <v>0</v>
      </c>
      <c r="CG359">
        <v>0</v>
      </c>
      <c r="CH359">
        <v>304</v>
      </c>
      <c r="CI359">
        <v>0</v>
      </c>
      <c r="CJ359" t="s">
        <v>213</v>
      </c>
      <c r="CK359" t="s">
        <v>1421</v>
      </c>
      <c r="CL359">
        <v>0</v>
      </c>
      <c r="CM359">
        <v>0</v>
      </c>
      <c r="CN359">
        <v>0</v>
      </c>
      <c r="CO359">
        <v>123</v>
      </c>
      <c r="CP359">
        <v>0</v>
      </c>
      <c r="CQ359" t="s">
        <v>213</v>
      </c>
      <c r="CR359" t="s">
        <v>1421</v>
      </c>
      <c r="CS359">
        <v>0</v>
      </c>
      <c r="CT359">
        <v>0</v>
      </c>
      <c r="CU359">
        <v>0</v>
      </c>
      <c r="CV359">
        <v>0</v>
      </c>
      <c r="CW359">
        <v>62</v>
      </c>
      <c r="CX359" t="s">
        <v>213</v>
      </c>
      <c r="CY359" t="s">
        <v>1421</v>
      </c>
      <c r="CZ359">
        <v>0</v>
      </c>
      <c r="DA359">
        <v>0</v>
      </c>
      <c r="DB359">
        <v>0</v>
      </c>
      <c r="DC359">
        <v>0</v>
      </c>
      <c r="DD359">
        <v>195</v>
      </c>
      <c r="DE359" t="s">
        <v>213</v>
      </c>
      <c r="DF359" t="s">
        <v>1421</v>
      </c>
      <c r="DG359">
        <v>0</v>
      </c>
      <c r="DH359">
        <v>0</v>
      </c>
      <c r="DI359">
        <v>0</v>
      </c>
      <c r="DJ359">
        <v>0</v>
      </c>
      <c r="DK359">
        <v>2568</v>
      </c>
      <c r="DL359" t="s">
        <v>213</v>
      </c>
      <c r="DM359" t="s">
        <v>1421</v>
      </c>
      <c r="DN359">
        <v>0</v>
      </c>
      <c r="DO359">
        <v>0</v>
      </c>
      <c r="DP359">
        <v>0</v>
      </c>
      <c r="DQ359">
        <v>0</v>
      </c>
      <c r="DR359">
        <v>1354</v>
      </c>
      <c r="DS359">
        <v>7057</v>
      </c>
      <c r="DT359" t="s">
        <v>208</v>
      </c>
      <c r="DU359">
        <v>78</v>
      </c>
      <c r="DV359">
        <v>468</v>
      </c>
      <c r="DW359">
        <v>3818</v>
      </c>
      <c r="DX359">
        <v>19854</v>
      </c>
      <c r="DY359">
        <v>558</v>
      </c>
      <c r="DZ359">
        <v>3118</v>
      </c>
      <c r="EA359" t="s">
        <v>208</v>
      </c>
      <c r="EB359">
        <v>546</v>
      </c>
      <c r="EC359">
        <v>3055</v>
      </c>
      <c r="ED359">
        <v>205</v>
      </c>
      <c r="EE359">
        <v>1092</v>
      </c>
      <c r="EF359" t="s">
        <v>78</v>
      </c>
      <c r="EG359" t="s">
        <v>467</v>
      </c>
      <c r="EH359" t="s">
        <v>215</v>
      </c>
      <c r="EI359"/>
      <c r="EJ359">
        <v>66</v>
      </c>
      <c r="EK359">
        <v>352</v>
      </c>
      <c r="EL359" t="s">
        <v>78</v>
      </c>
      <c r="EM359" t="s">
        <v>467</v>
      </c>
      <c r="EN359" t="s">
        <v>252</v>
      </c>
      <c r="EO359"/>
      <c r="EP359">
        <v>39</v>
      </c>
      <c r="EQ359">
        <v>209</v>
      </c>
      <c r="ER359" t="s">
        <v>78</v>
      </c>
      <c r="ES359" t="s">
        <v>283</v>
      </c>
      <c r="ET359" t="s">
        <v>254</v>
      </c>
      <c r="EU359"/>
      <c r="EV359">
        <v>22</v>
      </c>
      <c r="EW359">
        <v>117</v>
      </c>
      <c r="EX359" t="s">
        <v>78</v>
      </c>
      <c r="EY359" t="s">
        <v>283</v>
      </c>
      <c r="EZ359" t="s">
        <v>254</v>
      </c>
      <c r="FA359"/>
      <c r="FB359">
        <v>47</v>
      </c>
      <c r="FC359">
        <v>252</v>
      </c>
      <c r="FD359" t="s">
        <v>78</v>
      </c>
      <c r="FE359" t="s">
        <v>716</v>
      </c>
      <c r="FF359" t="s">
        <v>254</v>
      </c>
      <c r="FG359"/>
      <c r="FH359">
        <v>167</v>
      </c>
      <c r="FI359">
        <v>1033</v>
      </c>
      <c r="FJ359" t="s">
        <v>78</v>
      </c>
      <c r="FK359" t="s">
        <v>716</v>
      </c>
      <c r="FL359" t="s">
        <v>254</v>
      </c>
      <c r="FM359"/>
      <c r="FN359">
        <v>0</v>
      </c>
      <c r="FO359">
        <v>0</v>
      </c>
      <c r="FP359" t="s">
        <v>208</v>
      </c>
      <c r="FQ359">
        <v>12</v>
      </c>
      <c r="FR359">
        <v>63</v>
      </c>
      <c r="FS359">
        <v>6</v>
      </c>
      <c r="FT359">
        <v>31</v>
      </c>
      <c r="FU359" t="s">
        <v>154</v>
      </c>
      <c r="FV359" t="s">
        <v>1421</v>
      </c>
      <c r="FW359" t="s">
        <v>319</v>
      </c>
      <c r="FX359" t="s">
        <v>1421</v>
      </c>
      <c r="FY359" t="s">
        <v>215</v>
      </c>
      <c r="FZ359"/>
      <c r="GA359">
        <v>0</v>
      </c>
      <c r="GB359">
        <v>0</v>
      </c>
      <c r="GC359" t="s">
        <v>1421</v>
      </c>
      <c r="GD359" t="s">
        <v>1421</v>
      </c>
      <c r="GE359" t="s">
        <v>1421</v>
      </c>
      <c r="GF359" t="s">
        <v>1421</v>
      </c>
      <c r="GG359" t="s">
        <v>1421</v>
      </c>
      <c r="GH359" t="s">
        <v>1421</v>
      </c>
      <c r="GI359">
        <v>0</v>
      </c>
      <c r="GJ359">
        <v>0</v>
      </c>
      <c r="GK359" t="s">
        <v>1421</v>
      </c>
      <c r="GL359" t="s">
        <v>1421</v>
      </c>
      <c r="GM359" t="s">
        <v>1421</v>
      </c>
      <c r="GN359" t="s">
        <v>1421</v>
      </c>
      <c r="GO359" t="s">
        <v>1421</v>
      </c>
      <c r="GP359" t="s">
        <v>1421</v>
      </c>
      <c r="GQ359">
        <v>0</v>
      </c>
      <c r="GR359">
        <v>0</v>
      </c>
      <c r="GS359" t="s">
        <v>1421</v>
      </c>
      <c r="GT359" t="s">
        <v>1421</v>
      </c>
      <c r="GU359" t="s">
        <v>1421</v>
      </c>
      <c r="GV359" t="s">
        <v>1421</v>
      </c>
      <c r="GW359" t="s">
        <v>1421</v>
      </c>
      <c r="GX359" t="s">
        <v>1421</v>
      </c>
      <c r="GY359">
        <v>4</v>
      </c>
      <c r="GZ359">
        <v>21</v>
      </c>
      <c r="HA359" t="s">
        <v>154</v>
      </c>
      <c r="HB359" t="s">
        <v>1421</v>
      </c>
      <c r="HC359" t="s">
        <v>319</v>
      </c>
      <c r="HD359" t="s">
        <v>1421</v>
      </c>
      <c r="HE359" t="s">
        <v>215</v>
      </c>
      <c r="HF359"/>
      <c r="HG359">
        <v>2</v>
      </c>
      <c r="HH359">
        <v>11</v>
      </c>
      <c r="HI359" t="s">
        <v>154</v>
      </c>
      <c r="HJ359" t="s">
        <v>1421</v>
      </c>
      <c r="HK359" t="s">
        <v>319</v>
      </c>
      <c r="HL359" t="s">
        <v>1421</v>
      </c>
      <c r="HM359" t="s">
        <v>252</v>
      </c>
      <c r="HN359"/>
      <c r="HO359">
        <v>0</v>
      </c>
      <c r="HP359">
        <v>0</v>
      </c>
      <c r="HQ359">
        <v>214</v>
      </c>
      <c r="HR359">
        <v>1235</v>
      </c>
      <c r="HS359">
        <v>98</v>
      </c>
      <c r="HT359">
        <v>533</v>
      </c>
      <c r="HU359">
        <v>246</v>
      </c>
      <c r="HV359">
        <v>1350</v>
      </c>
      <c r="HW359">
        <v>0</v>
      </c>
      <c r="HX359">
        <v>0</v>
      </c>
      <c r="HY359" t="s">
        <v>208</v>
      </c>
      <c r="HZ359">
        <v>74</v>
      </c>
      <c r="IA359">
        <v>371</v>
      </c>
      <c r="IB359" t="s">
        <v>208</v>
      </c>
      <c r="IC359" t="s">
        <v>78</v>
      </c>
      <c r="ID359" t="s">
        <v>283</v>
      </c>
      <c r="IE359" t="s">
        <v>208</v>
      </c>
      <c r="IF359" t="s">
        <v>158</v>
      </c>
      <c r="IG359" t="s">
        <v>208</v>
      </c>
      <c r="IH359">
        <v>20</v>
      </c>
      <c r="II359">
        <v>100</v>
      </c>
      <c r="IJ359" t="s">
        <v>208</v>
      </c>
      <c r="IK359" t="s">
        <v>238</v>
      </c>
      <c r="IL359" t="s">
        <v>230</v>
      </c>
      <c r="IM359" t="s">
        <v>230</v>
      </c>
      <c r="IN359" t="s">
        <v>1740</v>
      </c>
    </row>
    <row r="360" spans="1:248" hidden="1" x14ac:dyDescent="0.25">
      <c r="A360" t="s">
        <v>65</v>
      </c>
      <c r="B360" t="s">
        <v>66</v>
      </c>
      <c r="C360" t="s">
        <v>1120</v>
      </c>
      <c r="D360" t="s">
        <v>314</v>
      </c>
      <c r="E360" t="s">
        <v>1151</v>
      </c>
      <c r="F360" t="s">
        <v>1152</v>
      </c>
      <c r="G360">
        <v>12</v>
      </c>
      <c r="H360">
        <v>12</v>
      </c>
      <c r="I360" t="s">
        <v>208</v>
      </c>
      <c r="J360">
        <v>158</v>
      </c>
      <c r="K360">
        <v>948</v>
      </c>
      <c r="L360">
        <v>0</v>
      </c>
      <c r="M360">
        <v>0</v>
      </c>
      <c r="N360" t="s">
        <v>1421</v>
      </c>
      <c r="O360" t="s">
        <v>1421</v>
      </c>
      <c r="P360">
        <v>0</v>
      </c>
      <c r="Q360">
        <v>0</v>
      </c>
      <c r="R360" t="s">
        <v>1421</v>
      </c>
      <c r="S360" t="s">
        <v>1421</v>
      </c>
      <c r="T360">
        <v>0</v>
      </c>
      <c r="U360">
        <v>0</v>
      </c>
      <c r="V360" t="s">
        <v>1421</v>
      </c>
      <c r="W360" t="s">
        <v>1421</v>
      </c>
      <c r="X360">
        <v>0</v>
      </c>
      <c r="Y360">
        <v>0</v>
      </c>
      <c r="Z360" t="s">
        <v>1421</v>
      </c>
      <c r="AA360" t="s">
        <v>1421</v>
      </c>
      <c r="AB360">
        <v>0</v>
      </c>
      <c r="AC360">
        <v>0</v>
      </c>
      <c r="AD360" t="s">
        <v>1421</v>
      </c>
      <c r="AE360" t="s">
        <v>1421</v>
      </c>
      <c r="AF360">
        <v>131</v>
      </c>
      <c r="AG360">
        <v>786</v>
      </c>
      <c r="AH360" t="s">
        <v>66</v>
      </c>
      <c r="AI360" t="s">
        <v>314</v>
      </c>
      <c r="AJ360">
        <v>27</v>
      </c>
      <c r="AK360">
        <v>162</v>
      </c>
      <c r="AL360" t="s">
        <v>66</v>
      </c>
      <c r="AM360" t="s">
        <v>314</v>
      </c>
      <c r="AN360">
        <v>0</v>
      </c>
      <c r="AO360">
        <v>0</v>
      </c>
      <c r="AP360" t="s">
        <v>213</v>
      </c>
      <c r="AQ360">
        <v>0</v>
      </c>
      <c r="AR360">
        <v>0</v>
      </c>
      <c r="AS360">
        <v>0</v>
      </c>
      <c r="AT360">
        <v>0</v>
      </c>
      <c r="AU360" t="s">
        <v>1421</v>
      </c>
      <c r="AV360" t="s">
        <v>1421</v>
      </c>
      <c r="AW360">
        <v>0</v>
      </c>
      <c r="AX360">
        <v>0</v>
      </c>
      <c r="AY360" t="s">
        <v>1421</v>
      </c>
      <c r="AZ360" t="s">
        <v>1421</v>
      </c>
      <c r="BA360">
        <v>0</v>
      </c>
      <c r="BB360">
        <v>0</v>
      </c>
      <c r="BC360" t="s">
        <v>1421</v>
      </c>
      <c r="BD360" t="s">
        <v>1421</v>
      </c>
      <c r="BE360">
        <v>0</v>
      </c>
      <c r="BF360">
        <v>0</v>
      </c>
      <c r="BG360" t="s">
        <v>1421</v>
      </c>
      <c r="BH360" t="s">
        <v>1421</v>
      </c>
      <c r="BI360">
        <v>0</v>
      </c>
      <c r="BJ360">
        <v>0</v>
      </c>
      <c r="BK360" t="s">
        <v>1421</v>
      </c>
      <c r="BL360" t="s">
        <v>1421</v>
      </c>
      <c r="BM360">
        <v>0</v>
      </c>
      <c r="BN360">
        <v>0</v>
      </c>
      <c r="BO360" t="s">
        <v>1421</v>
      </c>
      <c r="BP360" t="s">
        <v>1421</v>
      </c>
      <c r="BQ360">
        <v>0</v>
      </c>
      <c r="BR360">
        <v>0</v>
      </c>
      <c r="BS360">
        <v>0</v>
      </c>
      <c r="BT360">
        <v>0</v>
      </c>
      <c r="BU360">
        <v>0</v>
      </c>
      <c r="BV360" t="s">
        <v>213</v>
      </c>
      <c r="BW360" t="s">
        <v>1421</v>
      </c>
      <c r="BX360">
        <v>0</v>
      </c>
      <c r="BY360">
        <v>0</v>
      </c>
      <c r="BZ360">
        <v>0</v>
      </c>
      <c r="CA360">
        <v>0</v>
      </c>
      <c r="CB360">
        <v>0</v>
      </c>
      <c r="CC360" t="s">
        <v>213</v>
      </c>
      <c r="CD360" t="s">
        <v>1421</v>
      </c>
      <c r="CE360">
        <v>0</v>
      </c>
      <c r="CF360">
        <v>0</v>
      </c>
      <c r="CG360">
        <v>0</v>
      </c>
      <c r="CH360">
        <v>0</v>
      </c>
      <c r="CI360">
        <v>0</v>
      </c>
      <c r="CJ360" t="s">
        <v>213</v>
      </c>
      <c r="CK360" t="s">
        <v>1421</v>
      </c>
      <c r="CL360">
        <v>0</v>
      </c>
      <c r="CM360">
        <v>0</v>
      </c>
      <c r="CN360">
        <v>0</v>
      </c>
      <c r="CO360">
        <v>0</v>
      </c>
      <c r="CP360">
        <v>0</v>
      </c>
      <c r="CQ360" t="s">
        <v>213</v>
      </c>
      <c r="CR360" t="s">
        <v>1421</v>
      </c>
      <c r="CS360">
        <v>0</v>
      </c>
      <c r="CT360">
        <v>0</v>
      </c>
      <c r="CU360">
        <v>0</v>
      </c>
      <c r="CV360">
        <v>0</v>
      </c>
      <c r="CW360">
        <v>0</v>
      </c>
      <c r="CX360" t="s">
        <v>213</v>
      </c>
      <c r="CY360" t="s">
        <v>1421</v>
      </c>
      <c r="CZ360">
        <v>0</v>
      </c>
      <c r="DA360">
        <v>0</v>
      </c>
      <c r="DB360">
        <v>0</v>
      </c>
      <c r="DC360">
        <v>0</v>
      </c>
      <c r="DD360">
        <v>786</v>
      </c>
      <c r="DE360" t="s">
        <v>213</v>
      </c>
      <c r="DF360" t="s">
        <v>1421</v>
      </c>
      <c r="DG360">
        <v>0</v>
      </c>
      <c r="DH360">
        <v>0</v>
      </c>
      <c r="DI360">
        <v>0</v>
      </c>
      <c r="DJ360">
        <v>0</v>
      </c>
      <c r="DK360">
        <v>162</v>
      </c>
      <c r="DL360" t="s">
        <v>213</v>
      </c>
      <c r="DM360" t="s">
        <v>1421</v>
      </c>
      <c r="DN360">
        <v>0</v>
      </c>
      <c r="DO360">
        <v>0</v>
      </c>
      <c r="DP360">
        <v>0</v>
      </c>
      <c r="DQ360">
        <v>0</v>
      </c>
      <c r="DR360">
        <v>158</v>
      </c>
      <c r="DS360">
        <v>948</v>
      </c>
      <c r="DT360" t="s">
        <v>213</v>
      </c>
      <c r="DU360">
        <v>0</v>
      </c>
      <c r="DV360">
        <v>0</v>
      </c>
      <c r="DW360">
        <v>2487</v>
      </c>
      <c r="DX360">
        <v>14922</v>
      </c>
      <c r="DY360">
        <v>0</v>
      </c>
      <c r="DZ360">
        <v>0</v>
      </c>
      <c r="EA360" t="s">
        <v>213</v>
      </c>
      <c r="EB360">
        <v>0</v>
      </c>
      <c r="EC360">
        <v>0</v>
      </c>
      <c r="ED360">
        <v>0</v>
      </c>
      <c r="EE360">
        <v>0</v>
      </c>
      <c r="EF360" t="s">
        <v>1421</v>
      </c>
      <c r="EG360" t="s">
        <v>1421</v>
      </c>
      <c r="EH360" t="s">
        <v>1421</v>
      </c>
      <c r="EI360" t="s">
        <v>1421</v>
      </c>
      <c r="EJ360">
        <v>0</v>
      </c>
      <c r="EK360">
        <v>0</v>
      </c>
      <c r="EL360" t="s">
        <v>1421</v>
      </c>
      <c r="EM360" t="s">
        <v>1421</v>
      </c>
      <c r="EN360" t="s">
        <v>1421</v>
      </c>
      <c r="EO360" t="s">
        <v>1421</v>
      </c>
      <c r="EP360">
        <v>0</v>
      </c>
      <c r="EQ360">
        <v>0</v>
      </c>
      <c r="ER360" t="s">
        <v>1421</v>
      </c>
      <c r="ES360" t="s">
        <v>1421</v>
      </c>
      <c r="ET360" t="s">
        <v>1421</v>
      </c>
      <c r="EU360" t="s">
        <v>1421</v>
      </c>
      <c r="EV360">
        <v>0</v>
      </c>
      <c r="EW360">
        <v>0</v>
      </c>
      <c r="EX360" t="s">
        <v>1421</v>
      </c>
      <c r="EY360" t="s">
        <v>1421</v>
      </c>
      <c r="EZ360" t="s">
        <v>1421</v>
      </c>
      <c r="FA360" t="s">
        <v>1421</v>
      </c>
      <c r="FB360">
        <v>0</v>
      </c>
      <c r="FC360">
        <v>0</v>
      </c>
      <c r="FD360" t="s">
        <v>1421</v>
      </c>
      <c r="FE360" t="s">
        <v>1421</v>
      </c>
      <c r="FF360" t="s">
        <v>1421</v>
      </c>
      <c r="FG360" t="s">
        <v>1421</v>
      </c>
      <c r="FH360">
        <v>0</v>
      </c>
      <c r="FI360">
        <v>0</v>
      </c>
      <c r="FJ360" t="s">
        <v>1421</v>
      </c>
      <c r="FK360" t="s">
        <v>1421</v>
      </c>
      <c r="FL360" t="s">
        <v>1421</v>
      </c>
      <c r="FM360" t="s">
        <v>1421</v>
      </c>
      <c r="FN360">
        <v>0</v>
      </c>
      <c r="FO360">
        <v>0</v>
      </c>
      <c r="FP360" t="s">
        <v>213</v>
      </c>
      <c r="FQ360">
        <v>0</v>
      </c>
      <c r="FR360">
        <v>0</v>
      </c>
      <c r="FS360">
        <v>0</v>
      </c>
      <c r="FT360">
        <v>0</v>
      </c>
      <c r="FU360" t="s">
        <v>1421</v>
      </c>
      <c r="FV360" t="s">
        <v>1421</v>
      </c>
      <c r="FW360" t="s">
        <v>1421</v>
      </c>
      <c r="FX360" t="s">
        <v>1421</v>
      </c>
      <c r="FY360" t="s">
        <v>1421</v>
      </c>
      <c r="FZ360" t="s">
        <v>1421</v>
      </c>
      <c r="GA360">
        <v>0</v>
      </c>
      <c r="GB360">
        <v>0</v>
      </c>
      <c r="GC360" t="s">
        <v>1421</v>
      </c>
      <c r="GD360" t="s">
        <v>1421</v>
      </c>
      <c r="GE360" t="s">
        <v>1421</v>
      </c>
      <c r="GF360" t="s">
        <v>1421</v>
      </c>
      <c r="GG360" t="s">
        <v>1421</v>
      </c>
      <c r="GH360" t="s">
        <v>1421</v>
      </c>
      <c r="GI360">
        <v>0</v>
      </c>
      <c r="GJ360">
        <v>0</v>
      </c>
      <c r="GK360" t="s">
        <v>1421</v>
      </c>
      <c r="GL360" t="s">
        <v>1421</v>
      </c>
      <c r="GM360" t="s">
        <v>1421</v>
      </c>
      <c r="GN360" t="s">
        <v>1421</v>
      </c>
      <c r="GO360" t="s">
        <v>1421</v>
      </c>
      <c r="GP360" t="s">
        <v>1421</v>
      </c>
      <c r="GQ360">
        <v>0</v>
      </c>
      <c r="GR360">
        <v>0</v>
      </c>
      <c r="GS360" t="s">
        <v>1421</v>
      </c>
      <c r="GT360" t="s">
        <v>1421</v>
      </c>
      <c r="GU360" t="s">
        <v>1421</v>
      </c>
      <c r="GV360" t="s">
        <v>1421</v>
      </c>
      <c r="GW360" t="s">
        <v>1421</v>
      </c>
      <c r="GX360" t="s">
        <v>1421</v>
      </c>
      <c r="GY360">
        <v>0</v>
      </c>
      <c r="GZ360">
        <v>0</v>
      </c>
      <c r="HA360" t="s">
        <v>1421</v>
      </c>
      <c r="HB360" t="s">
        <v>1421</v>
      </c>
      <c r="HC360" t="s">
        <v>1421</v>
      </c>
      <c r="HD360" t="s">
        <v>1421</v>
      </c>
      <c r="HE360" t="s">
        <v>1421</v>
      </c>
      <c r="HF360" t="s">
        <v>1421</v>
      </c>
      <c r="HG360">
        <v>0</v>
      </c>
      <c r="HH360">
        <v>0</v>
      </c>
      <c r="HI360" t="s">
        <v>1421</v>
      </c>
      <c r="HJ360" t="s">
        <v>1421</v>
      </c>
      <c r="HK360" t="s">
        <v>1421</v>
      </c>
      <c r="HL360" t="s">
        <v>1421</v>
      </c>
      <c r="HM360" t="s">
        <v>1421</v>
      </c>
      <c r="HN360" t="s">
        <v>1421</v>
      </c>
      <c r="HO360">
        <v>0</v>
      </c>
      <c r="HP360">
        <v>0</v>
      </c>
      <c r="HQ360">
        <v>0</v>
      </c>
      <c r="HR360">
        <v>0</v>
      </c>
      <c r="HS360">
        <v>0</v>
      </c>
      <c r="HT360">
        <v>0</v>
      </c>
      <c r="HU360">
        <v>0</v>
      </c>
      <c r="HV360">
        <v>0</v>
      </c>
      <c r="HW360">
        <v>0</v>
      </c>
      <c r="HX360">
        <v>0</v>
      </c>
      <c r="HY360" t="s">
        <v>208</v>
      </c>
      <c r="HZ360">
        <v>50</v>
      </c>
      <c r="IA360">
        <v>250</v>
      </c>
      <c r="IB360" t="s">
        <v>208</v>
      </c>
      <c r="IC360" t="s">
        <v>66</v>
      </c>
      <c r="ID360" t="s">
        <v>314</v>
      </c>
      <c r="IE360" t="s">
        <v>213</v>
      </c>
      <c r="IF360" t="s">
        <v>1421</v>
      </c>
      <c r="IG360" t="s">
        <v>208</v>
      </c>
      <c r="IH360">
        <v>15</v>
      </c>
      <c r="II360">
        <v>75</v>
      </c>
      <c r="IJ360" t="s">
        <v>213</v>
      </c>
      <c r="IK360" t="s">
        <v>237</v>
      </c>
      <c r="IL360" t="s">
        <v>230</v>
      </c>
      <c r="IM360" t="s">
        <v>230</v>
      </c>
      <c r="IN360" t="s">
        <v>1427</v>
      </c>
    </row>
    <row r="361" spans="1:248" hidden="1" x14ac:dyDescent="0.25">
      <c r="A361" t="s">
        <v>65</v>
      </c>
      <c r="B361" t="s">
        <v>66</v>
      </c>
      <c r="C361" t="s">
        <v>1120</v>
      </c>
      <c r="D361" t="s">
        <v>314</v>
      </c>
      <c r="E361" t="s">
        <v>1159</v>
      </c>
      <c r="F361" t="s">
        <v>1160</v>
      </c>
      <c r="G361">
        <v>12</v>
      </c>
      <c r="H361">
        <v>12</v>
      </c>
      <c r="I361" t="s">
        <v>208</v>
      </c>
      <c r="J361">
        <v>207</v>
      </c>
      <c r="K361">
        <v>1242</v>
      </c>
      <c r="L361">
        <v>0</v>
      </c>
      <c r="M361">
        <v>0</v>
      </c>
      <c r="N361" t="s">
        <v>1421</v>
      </c>
      <c r="O361" t="s">
        <v>1421</v>
      </c>
      <c r="P361">
        <v>0</v>
      </c>
      <c r="Q361">
        <v>0</v>
      </c>
      <c r="R361" t="s">
        <v>1421</v>
      </c>
      <c r="S361" t="s">
        <v>1421</v>
      </c>
      <c r="T361">
        <v>0</v>
      </c>
      <c r="U361">
        <v>0</v>
      </c>
      <c r="V361" t="s">
        <v>1421</v>
      </c>
      <c r="W361" t="s">
        <v>1421</v>
      </c>
      <c r="X361">
        <v>0</v>
      </c>
      <c r="Y361">
        <v>0</v>
      </c>
      <c r="Z361" t="s">
        <v>1421</v>
      </c>
      <c r="AA361" t="s">
        <v>1421</v>
      </c>
      <c r="AB361">
        <v>0</v>
      </c>
      <c r="AC361">
        <v>0</v>
      </c>
      <c r="AD361" t="s">
        <v>1421</v>
      </c>
      <c r="AE361" t="s">
        <v>1421</v>
      </c>
      <c r="AF361">
        <v>172</v>
      </c>
      <c r="AG361">
        <v>1032</v>
      </c>
      <c r="AH361" t="s">
        <v>66</v>
      </c>
      <c r="AI361" t="s">
        <v>314</v>
      </c>
      <c r="AJ361">
        <v>35</v>
      </c>
      <c r="AK361">
        <v>210</v>
      </c>
      <c r="AL361" t="s">
        <v>66</v>
      </c>
      <c r="AM361" t="s">
        <v>314</v>
      </c>
      <c r="AN361">
        <v>0</v>
      </c>
      <c r="AO361">
        <v>0</v>
      </c>
      <c r="AP361" t="s">
        <v>213</v>
      </c>
      <c r="AQ361">
        <v>0</v>
      </c>
      <c r="AR361">
        <v>0</v>
      </c>
      <c r="AS361">
        <v>0</v>
      </c>
      <c r="AT361">
        <v>0</v>
      </c>
      <c r="AU361" t="s">
        <v>1421</v>
      </c>
      <c r="AV361" t="s">
        <v>1421</v>
      </c>
      <c r="AW361">
        <v>0</v>
      </c>
      <c r="AX361">
        <v>0</v>
      </c>
      <c r="AY361" t="s">
        <v>1421</v>
      </c>
      <c r="AZ361" t="s">
        <v>1421</v>
      </c>
      <c r="BA361">
        <v>0</v>
      </c>
      <c r="BB361">
        <v>0</v>
      </c>
      <c r="BC361" t="s">
        <v>1421</v>
      </c>
      <c r="BD361" t="s">
        <v>1421</v>
      </c>
      <c r="BE361">
        <v>0</v>
      </c>
      <c r="BF361">
        <v>0</v>
      </c>
      <c r="BG361" t="s">
        <v>1421</v>
      </c>
      <c r="BH361" t="s">
        <v>1421</v>
      </c>
      <c r="BI361">
        <v>0</v>
      </c>
      <c r="BJ361">
        <v>0</v>
      </c>
      <c r="BK361" t="s">
        <v>1421</v>
      </c>
      <c r="BL361" t="s">
        <v>1421</v>
      </c>
      <c r="BM361">
        <v>0</v>
      </c>
      <c r="BN361">
        <v>0</v>
      </c>
      <c r="BO361" t="s">
        <v>1421</v>
      </c>
      <c r="BP361" t="s">
        <v>1421</v>
      </c>
      <c r="BQ361">
        <v>0</v>
      </c>
      <c r="BR361">
        <v>0</v>
      </c>
      <c r="BS361">
        <v>0</v>
      </c>
      <c r="BT361">
        <v>0</v>
      </c>
      <c r="BU361">
        <v>0</v>
      </c>
      <c r="BV361" t="s">
        <v>213</v>
      </c>
      <c r="BW361" t="s">
        <v>1421</v>
      </c>
      <c r="BX361">
        <v>0</v>
      </c>
      <c r="BY361">
        <v>0</v>
      </c>
      <c r="BZ361">
        <v>0</v>
      </c>
      <c r="CA361">
        <v>0</v>
      </c>
      <c r="CB361">
        <v>0</v>
      </c>
      <c r="CC361" t="s">
        <v>213</v>
      </c>
      <c r="CD361" t="s">
        <v>1421</v>
      </c>
      <c r="CE361">
        <v>0</v>
      </c>
      <c r="CF361">
        <v>0</v>
      </c>
      <c r="CG361">
        <v>0</v>
      </c>
      <c r="CH361">
        <v>0</v>
      </c>
      <c r="CI361">
        <v>0</v>
      </c>
      <c r="CJ361" t="s">
        <v>213</v>
      </c>
      <c r="CK361" t="s">
        <v>1421</v>
      </c>
      <c r="CL361">
        <v>0</v>
      </c>
      <c r="CM361">
        <v>0</v>
      </c>
      <c r="CN361">
        <v>0</v>
      </c>
      <c r="CO361">
        <v>0</v>
      </c>
      <c r="CP361">
        <v>0</v>
      </c>
      <c r="CQ361" t="s">
        <v>213</v>
      </c>
      <c r="CR361" t="s">
        <v>1421</v>
      </c>
      <c r="CS361">
        <v>0</v>
      </c>
      <c r="CT361">
        <v>0</v>
      </c>
      <c r="CU361">
        <v>0</v>
      </c>
      <c r="CV361">
        <v>0</v>
      </c>
      <c r="CW361">
        <v>0</v>
      </c>
      <c r="CX361" t="s">
        <v>213</v>
      </c>
      <c r="CY361" t="s">
        <v>1421</v>
      </c>
      <c r="CZ361">
        <v>0</v>
      </c>
      <c r="DA361">
        <v>0</v>
      </c>
      <c r="DB361">
        <v>0</v>
      </c>
      <c r="DC361">
        <v>0</v>
      </c>
      <c r="DD361">
        <v>1032</v>
      </c>
      <c r="DE361" t="s">
        <v>213</v>
      </c>
      <c r="DF361" t="s">
        <v>1421</v>
      </c>
      <c r="DG361">
        <v>0</v>
      </c>
      <c r="DH361">
        <v>0</v>
      </c>
      <c r="DI361">
        <v>0</v>
      </c>
      <c r="DJ361">
        <v>0</v>
      </c>
      <c r="DK361">
        <v>210</v>
      </c>
      <c r="DL361" t="s">
        <v>213</v>
      </c>
      <c r="DM361" t="s">
        <v>1421</v>
      </c>
      <c r="DN361">
        <v>0</v>
      </c>
      <c r="DO361">
        <v>0</v>
      </c>
      <c r="DP361">
        <v>0</v>
      </c>
      <c r="DQ361">
        <v>0</v>
      </c>
      <c r="DR361">
        <v>207</v>
      </c>
      <c r="DS361">
        <v>1242</v>
      </c>
      <c r="DT361" t="s">
        <v>213</v>
      </c>
      <c r="DU361">
        <v>0</v>
      </c>
      <c r="DV361">
        <v>0</v>
      </c>
      <c r="DW361">
        <v>2917</v>
      </c>
      <c r="DX361">
        <v>17502</v>
      </c>
      <c r="DY361">
        <v>0</v>
      </c>
      <c r="DZ361">
        <v>0</v>
      </c>
      <c r="EA361" t="s">
        <v>213</v>
      </c>
      <c r="EB361">
        <v>0</v>
      </c>
      <c r="EC361">
        <v>0</v>
      </c>
      <c r="ED361">
        <v>0</v>
      </c>
      <c r="EE361">
        <v>0</v>
      </c>
      <c r="EF361" t="s">
        <v>1421</v>
      </c>
      <c r="EG361" t="s">
        <v>1421</v>
      </c>
      <c r="EH361" t="s">
        <v>1421</v>
      </c>
      <c r="EI361" t="s">
        <v>1421</v>
      </c>
      <c r="EJ361">
        <v>0</v>
      </c>
      <c r="EK361">
        <v>0</v>
      </c>
      <c r="EL361" t="s">
        <v>1421</v>
      </c>
      <c r="EM361" t="s">
        <v>1421</v>
      </c>
      <c r="EN361" t="s">
        <v>1421</v>
      </c>
      <c r="EO361" t="s">
        <v>1421</v>
      </c>
      <c r="EP361">
        <v>0</v>
      </c>
      <c r="EQ361">
        <v>0</v>
      </c>
      <c r="ER361" t="s">
        <v>1421</v>
      </c>
      <c r="ES361" t="s">
        <v>1421</v>
      </c>
      <c r="ET361" t="s">
        <v>1421</v>
      </c>
      <c r="EU361" t="s">
        <v>1421</v>
      </c>
      <c r="EV361">
        <v>0</v>
      </c>
      <c r="EW361">
        <v>0</v>
      </c>
      <c r="EX361" t="s">
        <v>1421</v>
      </c>
      <c r="EY361" t="s">
        <v>1421</v>
      </c>
      <c r="EZ361" t="s">
        <v>1421</v>
      </c>
      <c r="FA361" t="s">
        <v>1421</v>
      </c>
      <c r="FB361">
        <v>0</v>
      </c>
      <c r="FC361">
        <v>0</v>
      </c>
      <c r="FD361" t="s">
        <v>1421</v>
      </c>
      <c r="FE361" t="s">
        <v>1421</v>
      </c>
      <c r="FF361" t="s">
        <v>1421</v>
      </c>
      <c r="FG361" t="s">
        <v>1421</v>
      </c>
      <c r="FH361">
        <v>0</v>
      </c>
      <c r="FI361">
        <v>0</v>
      </c>
      <c r="FJ361" t="s">
        <v>1421</v>
      </c>
      <c r="FK361" t="s">
        <v>1421</v>
      </c>
      <c r="FL361" t="s">
        <v>1421</v>
      </c>
      <c r="FM361" t="s">
        <v>1421</v>
      </c>
      <c r="FN361">
        <v>0</v>
      </c>
      <c r="FO361">
        <v>0</v>
      </c>
      <c r="FP361" t="s">
        <v>213</v>
      </c>
      <c r="FQ361">
        <v>0</v>
      </c>
      <c r="FR361">
        <v>0</v>
      </c>
      <c r="FS361">
        <v>0</v>
      </c>
      <c r="FT361">
        <v>0</v>
      </c>
      <c r="FU361" t="s">
        <v>1421</v>
      </c>
      <c r="FV361" t="s">
        <v>1421</v>
      </c>
      <c r="FW361" t="s">
        <v>1421</v>
      </c>
      <c r="FX361" t="s">
        <v>1421</v>
      </c>
      <c r="FY361" t="s">
        <v>1421</v>
      </c>
      <c r="FZ361" t="s">
        <v>1421</v>
      </c>
      <c r="GA361">
        <v>0</v>
      </c>
      <c r="GB361">
        <v>0</v>
      </c>
      <c r="GC361" t="s">
        <v>1421</v>
      </c>
      <c r="GD361" t="s">
        <v>1421</v>
      </c>
      <c r="GE361" t="s">
        <v>1421</v>
      </c>
      <c r="GF361" t="s">
        <v>1421</v>
      </c>
      <c r="GG361" t="s">
        <v>1421</v>
      </c>
      <c r="GH361" t="s">
        <v>1421</v>
      </c>
      <c r="GI361">
        <v>0</v>
      </c>
      <c r="GJ361">
        <v>0</v>
      </c>
      <c r="GK361" t="s">
        <v>1421</v>
      </c>
      <c r="GL361" t="s">
        <v>1421</v>
      </c>
      <c r="GM361" t="s">
        <v>1421</v>
      </c>
      <c r="GN361" t="s">
        <v>1421</v>
      </c>
      <c r="GO361" t="s">
        <v>1421</v>
      </c>
      <c r="GP361" t="s">
        <v>1421</v>
      </c>
      <c r="GQ361">
        <v>0</v>
      </c>
      <c r="GR361">
        <v>0</v>
      </c>
      <c r="GS361" t="s">
        <v>1421</v>
      </c>
      <c r="GT361" t="s">
        <v>1421</v>
      </c>
      <c r="GU361" t="s">
        <v>1421</v>
      </c>
      <c r="GV361" t="s">
        <v>1421</v>
      </c>
      <c r="GW361" t="s">
        <v>1421</v>
      </c>
      <c r="GX361" t="s">
        <v>1421</v>
      </c>
      <c r="GY361">
        <v>0</v>
      </c>
      <c r="GZ361">
        <v>0</v>
      </c>
      <c r="HA361" t="s">
        <v>1421</v>
      </c>
      <c r="HB361" t="s">
        <v>1421</v>
      </c>
      <c r="HC361" t="s">
        <v>1421</v>
      </c>
      <c r="HD361" t="s">
        <v>1421</v>
      </c>
      <c r="HE361" t="s">
        <v>1421</v>
      </c>
      <c r="HF361" t="s">
        <v>1421</v>
      </c>
      <c r="HG361">
        <v>0</v>
      </c>
      <c r="HH361">
        <v>0</v>
      </c>
      <c r="HI361" t="s">
        <v>1421</v>
      </c>
      <c r="HJ361" t="s">
        <v>1421</v>
      </c>
      <c r="HK361" t="s">
        <v>1421</v>
      </c>
      <c r="HL361" t="s">
        <v>1421</v>
      </c>
      <c r="HM361" t="s">
        <v>1421</v>
      </c>
      <c r="HN361" t="s">
        <v>1421</v>
      </c>
      <c r="HO361">
        <v>0</v>
      </c>
      <c r="HP361">
        <v>0</v>
      </c>
      <c r="HQ361">
        <v>0</v>
      </c>
      <c r="HR361">
        <v>0</v>
      </c>
      <c r="HS361">
        <v>0</v>
      </c>
      <c r="HT361">
        <v>0</v>
      </c>
      <c r="HU361">
        <v>0</v>
      </c>
      <c r="HV361">
        <v>0</v>
      </c>
      <c r="HW361">
        <v>0</v>
      </c>
      <c r="HX361">
        <v>0</v>
      </c>
      <c r="HY361" t="s">
        <v>208</v>
      </c>
      <c r="HZ361">
        <v>2</v>
      </c>
      <c r="IA361">
        <v>10</v>
      </c>
      <c r="IB361" t="s">
        <v>208</v>
      </c>
      <c r="IC361" t="s">
        <v>66</v>
      </c>
      <c r="ID361" t="s">
        <v>310</v>
      </c>
      <c r="IE361" t="s">
        <v>213</v>
      </c>
      <c r="IF361" t="s">
        <v>1421</v>
      </c>
      <c r="IG361" t="s">
        <v>208</v>
      </c>
      <c r="IH361">
        <v>2</v>
      </c>
      <c r="II361">
        <v>10</v>
      </c>
      <c r="IJ361" t="s">
        <v>208</v>
      </c>
      <c r="IK361" t="s">
        <v>237</v>
      </c>
      <c r="IL361" t="s">
        <v>230</v>
      </c>
      <c r="IM361" t="s">
        <v>230</v>
      </c>
      <c r="IN361" t="s">
        <v>1427</v>
      </c>
    </row>
    <row r="362" spans="1:248" hidden="1" x14ac:dyDescent="0.25">
      <c r="A362" t="s">
        <v>65</v>
      </c>
      <c r="B362" t="s">
        <v>66</v>
      </c>
      <c r="C362" t="s">
        <v>468</v>
      </c>
      <c r="D362" t="s">
        <v>262</v>
      </c>
      <c r="E362" t="s">
        <v>1087</v>
      </c>
      <c r="F362" t="s">
        <v>1088</v>
      </c>
      <c r="G362">
        <v>12</v>
      </c>
      <c r="H362">
        <v>12</v>
      </c>
      <c r="I362" t="s">
        <v>208</v>
      </c>
      <c r="J362">
        <v>183</v>
      </c>
      <c r="K362">
        <v>915</v>
      </c>
      <c r="L362">
        <v>112</v>
      </c>
      <c r="M362">
        <v>560</v>
      </c>
      <c r="N362" t="s">
        <v>66</v>
      </c>
      <c r="O362" t="s">
        <v>262</v>
      </c>
      <c r="P362">
        <v>71</v>
      </c>
      <c r="Q362">
        <v>355</v>
      </c>
      <c r="R362" t="s">
        <v>66</v>
      </c>
      <c r="S362" t="s">
        <v>262</v>
      </c>
      <c r="T362">
        <v>0</v>
      </c>
      <c r="U362">
        <v>0</v>
      </c>
      <c r="V362" t="s">
        <v>1421</v>
      </c>
      <c r="W362" t="s">
        <v>1421</v>
      </c>
      <c r="X362">
        <v>0</v>
      </c>
      <c r="Y362">
        <v>0</v>
      </c>
      <c r="Z362" t="s">
        <v>1421</v>
      </c>
      <c r="AA362" t="s">
        <v>1421</v>
      </c>
      <c r="AB362">
        <v>0</v>
      </c>
      <c r="AC362">
        <v>0</v>
      </c>
      <c r="AD362" t="s">
        <v>1421</v>
      </c>
      <c r="AE362" t="s">
        <v>1421</v>
      </c>
      <c r="AF362">
        <v>0</v>
      </c>
      <c r="AG362">
        <v>0</v>
      </c>
      <c r="AH362" t="s">
        <v>1421</v>
      </c>
      <c r="AI362" t="s">
        <v>1421</v>
      </c>
      <c r="AJ362">
        <v>0</v>
      </c>
      <c r="AK362">
        <v>0</v>
      </c>
      <c r="AL362" t="s">
        <v>1421</v>
      </c>
      <c r="AM362" t="s">
        <v>1421</v>
      </c>
      <c r="AN362">
        <v>0</v>
      </c>
      <c r="AO362">
        <v>0</v>
      </c>
      <c r="AP362" t="s">
        <v>213</v>
      </c>
      <c r="AQ362">
        <v>0</v>
      </c>
      <c r="AR362">
        <v>0</v>
      </c>
      <c r="AS362">
        <v>0</v>
      </c>
      <c r="AT362">
        <v>0</v>
      </c>
      <c r="AU362" t="s">
        <v>1421</v>
      </c>
      <c r="AV362" t="s">
        <v>1421</v>
      </c>
      <c r="AW362">
        <v>0</v>
      </c>
      <c r="AX362">
        <v>0</v>
      </c>
      <c r="AY362" t="s">
        <v>1421</v>
      </c>
      <c r="AZ362" t="s">
        <v>1421</v>
      </c>
      <c r="BA362">
        <v>0</v>
      </c>
      <c r="BB362">
        <v>0</v>
      </c>
      <c r="BC362" t="s">
        <v>1421</v>
      </c>
      <c r="BD362" t="s">
        <v>1421</v>
      </c>
      <c r="BE362">
        <v>0</v>
      </c>
      <c r="BF362">
        <v>0</v>
      </c>
      <c r="BG362" t="s">
        <v>1421</v>
      </c>
      <c r="BH362" t="s">
        <v>1421</v>
      </c>
      <c r="BI362">
        <v>0</v>
      </c>
      <c r="BJ362">
        <v>0</v>
      </c>
      <c r="BK362" t="s">
        <v>1421</v>
      </c>
      <c r="BL362" t="s">
        <v>1421</v>
      </c>
      <c r="BM362">
        <v>0</v>
      </c>
      <c r="BN362">
        <v>0</v>
      </c>
      <c r="BO362" t="s">
        <v>1421</v>
      </c>
      <c r="BP362" t="s">
        <v>1421</v>
      </c>
      <c r="BQ362">
        <v>0</v>
      </c>
      <c r="BR362">
        <v>0</v>
      </c>
      <c r="BS362">
        <v>0</v>
      </c>
      <c r="BT362">
        <v>560</v>
      </c>
      <c r="BU362">
        <v>0</v>
      </c>
      <c r="BV362" t="s">
        <v>213</v>
      </c>
      <c r="BW362" t="s">
        <v>1421</v>
      </c>
      <c r="BX362">
        <v>0</v>
      </c>
      <c r="BY362">
        <v>0</v>
      </c>
      <c r="BZ362">
        <v>355</v>
      </c>
      <c r="CA362">
        <v>0</v>
      </c>
      <c r="CB362">
        <v>0</v>
      </c>
      <c r="CC362" t="s">
        <v>213</v>
      </c>
      <c r="CD362" t="s">
        <v>1421</v>
      </c>
      <c r="CE362">
        <v>0</v>
      </c>
      <c r="CF362">
        <v>0</v>
      </c>
      <c r="CG362">
        <v>0</v>
      </c>
      <c r="CH362">
        <v>0</v>
      </c>
      <c r="CI362">
        <v>0</v>
      </c>
      <c r="CJ362" t="s">
        <v>213</v>
      </c>
      <c r="CK362" t="s">
        <v>1421</v>
      </c>
      <c r="CL362">
        <v>0</v>
      </c>
      <c r="CM362">
        <v>0</v>
      </c>
      <c r="CN362">
        <v>0</v>
      </c>
      <c r="CO362">
        <v>0</v>
      </c>
      <c r="CP362">
        <v>0</v>
      </c>
      <c r="CQ362" t="s">
        <v>213</v>
      </c>
      <c r="CR362" t="s">
        <v>1421</v>
      </c>
      <c r="CS362">
        <v>0</v>
      </c>
      <c r="CT362">
        <v>0</v>
      </c>
      <c r="CU362">
        <v>0</v>
      </c>
      <c r="CV362">
        <v>0</v>
      </c>
      <c r="CW362">
        <v>0</v>
      </c>
      <c r="CX362" t="s">
        <v>213</v>
      </c>
      <c r="CY362" t="s">
        <v>1421</v>
      </c>
      <c r="CZ362">
        <v>0</v>
      </c>
      <c r="DA362">
        <v>0</v>
      </c>
      <c r="DB362">
        <v>0</v>
      </c>
      <c r="DC362">
        <v>0</v>
      </c>
      <c r="DD362">
        <v>0</v>
      </c>
      <c r="DE362" t="s">
        <v>213</v>
      </c>
      <c r="DF362" t="s">
        <v>1421</v>
      </c>
      <c r="DG362">
        <v>0</v>
      </c>
      <c r="DH362">
        <v>0</v>
      </c>
      <c r="DI362">
        <v>0</v>
      </c>
      <c r="DJ362">
        <v>0</v>
      </c>
      <c r="DK362">
        <v>0</v>
      </c>
      <c r="DL362" t="s">
        <v>213</v>
      </c>
      <c r="DM362" t="s">
        <v>1421</v>
      </c>
      <c r="DN362">
        <v>0</v>
      </c>
      <c r="DO362">
        <v>0</v>
      </c>
      <c r="DP362">
        <v>0</v>
      </c>
      <c r="DQ362">
        <v>0</v>
      </c>
      <c r="DR362">
        <v>183</v>
      </c>
      <c r="DS362">
        <v>915</v>
      </c>
      <c r="DT362" t="s">
        <v>213</v>
      </c>
      <c r="DU362">
        <v>0</v>
      </c>
      <c r="DV362">
        <v>0</v>
      </c>
      <c r="DW362">
        <v>4784</v>
      </c>
      <c r="DX362">
        <v>23922</v>
      </c>
      <c r="DY362">
        <v>30</v>
      </c>
      <c r="DZ362">
        <v>150</v>
      </c>
      <c r="EA362" t="s">
        <v>208</v>
      </c>
      <c r="EB362">
        <v>30</v>
      </c>
      <c r="EC362">
        <v>150</v>
      </c>
      <c r="ED362">
        <v>30</v>
      </c>
      <c r="EE362">
        <v>150</v>
      </c>
      <c r="EF362" t="s">
        <v>66</v>
      </c>
      <c r="EG362" t="s">
        <v>262</v>
      </c>
      <c r="EH362" t="s">
        <v>252</v>
      </c>
      <c r="EI362"/>
      <c r="EJ362">
        <v>0</v>
      </c>
      <c r="EK362">
        <v>0</v>
      </c>
      <c r="EL362" t="s">
        <v>1421</v>
      </c>
      <c r="EM362" t="s">
        <v>1421</v>
      </c>
      <c r="EN362" t="s">
        <v>1421</v>
      </c>
      <c r="EO362" t="s">
        <v>1421</v>
      </c>
      <c r="EP362">
        <v>0</v>
      </c>
      <c r="EQ362">
        <v>0</v>
      </c>
      <c r="ER362" t="s">
        <v>1421</v>
      </c>
      <c r="ES362" t="s">
        <v>1421</v>
      </c>
      <c r="ET362" t="s">
        <v>1421</v>
      </c>
      <c r="EU362" t="s">
        <v>1421</v>
      </c>
      <c r="EV362">
        <v>0</v>
      </c>
      <c r="EW362">
        <v>0</v>
      </c>
      <c r="EX362" t="s">
        <v>1421</v>
      </c>
      <c r="EY362" t="s">
        <v>1421</v>
      </c>
      <c r="EZ362" t="s">
        <v>1421</v>
      </c>
      <c r="FA362" t="s">
        <v>1421</v>
      </c>
      <c r="FB362">
        <v>0</v>
      </c>
      <c r="FC362">
        <v>0</v>
      </c>
      <c r="FD362" t="s">
        <v>1421</v>
      </c>
      <c r="FE362" t="s">
        <v>1421</v>
      </c>
      <c r="FF362" t="s">
        <v>1421</v>
      </c>
      <c r="FG362" t="s">
        <v>1421</v>
      </c>
      <c r="FH362">
        <v>0</v>
      </c>
      <c r="FI362">
        <v>0</v>
      </c>
      <c r="FJ362" t="s">
        <v>1421</v>
      </c>
      <c r="FK362" t="s">
        <v>1421</v>
      </c>
      <c r="FL362" t="s">
        <v>1421</v>
      </c>
      <c r="FM362" t="s">
        <v>1421</v>
      </c>
      <c r="FN362">
        <v>0</v>
      </c>
      <c r="FO362">
        <v>0</v>
      </c>
      <c r="FP362" t="s">
        <v>213</v>
      </c>
      <c r="FQ362">
        <v>0</v>
      </c>
      <c r="FR362">
        <v>0</v>
      </c>
      <c r="FS362">
        <v>0</v>
      </c>
      <c r="FT362">
        <v>0</v>
      </c>
      <c r="FU362" t="s">
        <v>1421</v>
      </c>
      <c r="FV362" t="s">
        <v>1421</v>
      </c>
      <c r="FW362" t="s">
        <v>1421</v>
      </c>
      <c r="FX362" t="s">
        <v>1421</v>
      </c>
      <c r="FY362" t="s">
        <v>1421</v>
      </c>
      <c r="FZ362" t="s">
        <v>1421</v>
      </c>
      <c r="GA362">
        <v>0</v>
      </c>
      <c r="GB362">
        <v>0</v>
      </c>
      <c r="GC362" t="s">
        <v>1421</v>
      </c>
      <c r="GD362" t="s">
        <v>1421</v>
      </c>
      <c r="GE362" t="s">
        <v>1421</v>
      </c>
      <c r="GF362" t="s">
        <v>1421</v>
      </c>
      <c r="GG362" t="s">
        <v>1421</v>
      </c>
      <c r="GH362" t="s">
        <v>1421</v>
      </c>
      <c r="GI362">
        <v>0</v>
      </c>
      <c r="GJ362">
        <v>0</v>
      </c>
      <c r="GK362" t="s">
        <v>1421</v>
      </c>
      <c r="GL362" t="s">
        <v>1421</v>
      </c>
      <c r="GM362" t="s">
        <v>1421</v>
      </c>
      <c r="GN362" t="s">
        <v>1421</v>
      </c>
      <c r="GO362" t="s">
        <v>1421</v>
      </c>
      <c r="GP362" t="s">
        <v>1421</v>
      </c>
      <c r="GQ362">
        <v>0</v>
      </c>
      <c r="GR362">
        <v>0</v>
      </c>
      <c r="GS362" t="s">
        <v>1421</v>
      </c>
      <c r="GT362" t="s">
        <v>1421</v>
      </c>
      <c r="GU362" t="s">
        <v>1421</v>
      </c>
      <c r="GV362" t="s">
        <v>1421</v>
      </c>
      <c r="GW362" t="s">
        <v>1421</v>
      </c>
      <c r="GX362" t="s">
        <v>1421</v>
      </c>
      <c r="GY362">
        <v>0</v>
      </c>
      <c r="GZ362">
        <v>0</v>
      </c>
      <c r="HA362" t="s">
        <v>1421</v>
      </c>
      <c r="HB362" t="s">
        <v>1421</v>
      </c>
      <c r="HC362" t="s">
        <v>1421</v>
      </c>
      <c r="HD362" t="s">
        <v>1421</v>
      </c>
      <c r="HE362" t="s">
        <v>1421</v>
      </c>
      <c r="HF362" t="s">
        <v>1421</v>
      </c>
      <c r="HG362">
        <v>0</v>
      </c>
      <c r="HH362">
        <v>0</v>
      </c>
      <c r="HI362" t="s">
        <v>1421</v>
      </c>
      <c r="HJ362" t="s">
        <v>1421</v>
      </c>
      <c r="HK362" t="s">
        <v>1421</v>
      </c>
      <c r="HL362" t="s">
        <v>1421</v>
      </c>
      <c r="HM362" t="s">
        <v>1421</v>
      </c>
      <c r="HN362" t="s">
        <v>1421</v>
      </c>
      <c r="HO362">
        <v>0</v>
      </c>
      <c r="HP362">
        <v>0</v>
      </c>
      <c r="HQ362">
        <v>16</v>
      </c>
      <c r="HR362">
        <v>80</v>
      </c>
      <c r="HS362">
        <v>14</v>
      </c>
      <c r="HT362">
        <v>70</v>
      </c>
      <c r="HU362">
        <v>0</v>
      </c>
      <c r="HV362">
        <v>0</v>
      </c>
      <c r="HW362">
        <v>0</v>
      </c>
      <c r="HX362">
        <v>0</v>
      </c>
      <c r="HY362" t="s">
        <v>208</v>
      </c>
      <c r="HZ362">
        <v>20</v>
      </c>
      <c r="IA362">
        <v>100</v>
      </c>
      <c r="IB362" t="s">
        <v>208</v>
      </c>
      <c r="IC362" t="s">
        <v>66</v>
      </c>
      <c r="ID362" t="s">
        <v>262</v>
      </c>
      <c r="IE362" t="s">
        <v>213</v>
      </c>
      <c r="IF362" t="s">
        <v>1421</v>
      </c>
      <c r="IG362" t="s">
        <v>208</v>
      </c>
      <c r="IH362">
        <v>20</v>
      </c>
      <c r="II362">
        <v>100</v>
      </c>
      <c r="IJ362" t="s">
        <v>213</v>
      </c>
      <c r="IK362" t="s">
        <v>219</v>
      </c>
      <c r="IL362" t="s">
        <v>219</v>
      </c>
      <c r="IM362" t="s">
        <v>230</v>
      </c>
      <c r="IN362" t="s">
        <v>1741</v>
      </c>
    </row>
    <row r="363" spans="1:248" hidden="1" x14ac:dyDescent="0.25">
      <c r="A363" t="s">
        <v>63</v>
      </c>
      <c r="B363" t="s">
        <v>64</v>
      </c>
      <c r="C363" t="s">
        <v>662</v>
      </c>
      <c r="D363" t="s">
        <v>229</v>
      </c>
      <c r="E363" t="s">
        <v>1368</v>
      </c>
      <c r="F363" t="s">
        <v>1369</v>
      </c>
      <c r="G363">
        <v>12</v>
      </c>
      <c r="H363">
        <v>12</v>
      </c>
      <c r="I363" t="s">
        <v>208</v>
      </c>
      <c r="J363">
        <v>2735</v>
      </c>
      <c r="K363">
        <v>13680</v>
      </c>
      <c r="L363">
        <v>110</v>
      </c>
      <c r="M363">
        <v>552</v>
      </c>
      <c r="N363" t="s">
        <v>64</v>
      </c>
      <c r="O363" t="s">
        <v>229</v>
      </c>
      <c r="P363">
        <v>215</v>
      </c>
      <c r="Q363">
        <v>1076</v>
      </c>
      <c r="R363" t="s">
        <v>64</v>
      </c>
      <c r="S363" t="s">
        <v>229</v>
      </c>
      <c r="T363">
        <v>197</v>
      </c>
      <c r="U363">
        <v>987</v>
      </c>
      <c r="V363" t="s">
        <v>64</v>
      </c>
      <c r="W363" t="s">
        <v>229</v>
      </c>
      <c r="X363">
        <v>221</v>
      </c>
      <c r="Y363">
        <v>1105</v>
      </c>
      <c r="Z363" t="s">
        <v>64</v>
      </c>
      <c r="AA363" t="s">
        <v>229</v>
      </c>
      <c r="AB363">
        <v>337</v>
      </c>
      <c r="AC363">
        <v>1685</v>
      </c>
      <c r="AD363" t="s">
        <v>64</v>
      </c>
      <c r="AE363" t="s">
        <v>229</v>
      </c>
      <c r="AF363">
        <v>722</v>
      </c>
      <c r="AG363">
        <v>3610</v>
      </c>
      <c r="AH363" t="s">
        <v>64</v>
      </c>
      <c r="AI363" t="s">
        <v>229</v>
      </c>
      <c r="AJ363">
        <v>933</v>
      </c>
      <c r="AK363">
        <v>4665</v>
      </c>
      <c r="AL363" t="s">
        <v>64</v>
      </c>
      <c r="AM363" t="s">
        <v>229</v>
      </c>
      <c r="AN363">
        <v>0</v>
      </c>
      <c r="AO363">
        <v>0</v>
      </c>
      <c r="AP363" t="s">
        <v>213</v>
      </c>
      <c r="AQ363">
        <v>0</v>
      </c>
      <c r="AR363">
        <v>0</v>
      </c>
      <c r="AS363">
        <v>0</v>
      </c>
      <c r="AT363">
        <v>0</v>
      </c>
      <c r="AU363" t="s">
        <v>1421</v>
      </c>
      <c r="AV363" t="s">
        <v>1421</v>
      </c>
      <c r="AW363">
        <v>0</v>
      </c>
      <c r="AX363">
        <v>0</v>
      </c>
      <c r="AY363" t="s">
        <v>1421</v>
      </c>
      <c r="AZ363" t="s">
        <v>1421</v>
      </c>
      <c r="BA363">
        <v>0</v>
      </c>
      <c r="BB363">
        <v>0</v>
      </c>
      <c r="BC363" t="s">
        <v>1421</v>
      </c>
      <c r="BD363" t="s">
        <v>1421</v>
      </c>
      <c r="BE363">
        <v>0</v>
      </c>
      <c r="BF363">
        <v>0</v>
      </c>
      <c r="BG363" t="s">
        <v>1421</v>
      </c>
      <c r="BH363" t="s">
        <v>1421</v>
      </c>
      <c r="BI363">
        <v>0</v>
      </c>
      <c r="BJ363">
        <v>0</v>
      </c>
      <c r="BK363" t="s">
        <v>1421</v>
      </c>
      <c r="BL363" t="s">
        <v>1421</v>
      </c>
      <c r="BM363">
        <v>0</v>
      </c>
      <c r="BN363">
        <v>0</v>
      </c>
      <c r="BO363" t="s">
        <v>1421</v>
      </c>
      <c r="BP363" t="s">
        <v>1421</v>
      </c>
      <c r="BQ363">
        <v>0</v>
      </c>
      <c r="BR363">
        <v>0</v>
      </c>
      <c r="BS363">
        <v>552</v>
      </c>
      <c r="BT363">
        <v>0</v>
      </c>
      <c r="BU363">
        <v>0</v>
      </c>
      <c r="BV363" t="s">
        <v>213</v>
      </c>
      <c r="BW363" t="s">
        <v>1421</v>
      </c>
      <c r="BX363">
        <v>0</v>
      </c>
      <c r="BY363">
        <v>0</v>
      </c>
      <c r="BZ363">
        <v>1076</v>
      </c>
      <c r="CA363">
        <v>0</v>
      </c>
      <c r="CB363">
        <v>0</v>
      </c>
      <c r="CC363" t="s">
        <v>213</v>
      </c>
      <c r="CD363" t="s">
        <v>1421</v>
      </c>
      <c r="CE363">
        <v>0</v>
      </c>
      <c r="CF363">
        <v>0</v>
      </c>
      <c r="CG363">
        <v>987</v>
      </c>
      <c r="CH363">
        <v>0</v>
      </c>
      <c r="CI363">
        <v>0</v>
      </c>
      <c r="CJ363" t="s">
        <v>213</v>
      </c>
      <c r="CK363" t="s">
        <v>1421</v>
      </c>
      <c r="CL363">
        <v>0</v>
      </c>
      <c r="CM363">
        <v>0</v>
      </c>
      <c r="CN363">
        <v>1105</v>
      </c>
      <c r="CO363">
        <v>0</v>
      </c>
      <c r="CP363">
        <v>0</v>
      </c>
      <c r="CQ363" t="s">
        <v>213</v>
      </c>
      <c r="CR363" t="s">
        <v>1421</v>
      </c>
      <c r="CS363">
        <v>0</v>
      </c>
      <c r="CT363">
        <v>0</v>
      </c>
      <c r="CU363">
        <v>1685</v>
      </c>
      <c r="CV363">
        <v>0</v>
      </c>
      <c r="CW363">
        <v>0</v>
      </c>
      <c r="CX363" t="s">
        <v>213</v>
      </c>
      <c r="CY363" t="s">
        <v>1421</v>
      </c>
      <c r="CZ363">
        <v>0</v>
      </c>
      <c r="DA363">
        <v>0</v>
      </c>
      <c r="DB363">
        <v>3610</v>
      </c>
      <c r="DC363">
        <v>0</v>
      </c>
      <c r="DD363">
        <v>0</v>
      </c>
      <c r="DE363" t="s">
        <v>213</v>
      </c>
      <c r="DF363" t="s">
        <v>1421</v>
      </c>
      <c r="DG363">
        <v>0</v>
      </c>
      <c r="DH363">
        <v>0</v>
      </c>
      <c r="DI363">
        <v>4665</v>
      </c>
      <c r="DJ363">
        <v>0</v>
      </c>
      <c r="DK363">
        <v>0</v>
      </c>
      <c r="DL363" t="s">
        <v>213</v>
      </c>
      <c r="DM363" t="s">
        <v>1421</v>
      </c>
      <c r="DN363">
        <v>0</v>
      </c>
      <c r="DO363">
        <v>0</v>
      </c>
      <c r="DP363">
        <v>220</v>
      </c>
      <c r="DQ363">
        <v>1100</v>
      </c>
      <c r="DR363">
        <v>2515</v>
      </c>
      <c r="DS363">
        <v>12580</v>
      </c>
      <c r="DT363" t="s">
        <v>208</v>
      </c>
      <c r="DU363">
        <v>2515</v>
      </c>
      <c r="DV363">
        <v>12575</v>
      </c>
      <c r="DW363">
        <v>435</v>
      </c>
      <c r="DX363">
        <v>2175</v>
      </c>
      <c r="DY363">
        <v>2374</v>
      </c>
      <c r="DZ363">
        <v>11870</v>
      </c>
      <c r="EA363" t="s">
        <v>208</v>
      </c>
      <c r="EB363">
        <v>1040</v>
      </c>
      <c r="EC363">
        <v>5200</v>
      </c>
      <c r="ED363">
        <v>0</v>
      </c>
      <c r="EE363">
        <v>0</v>
      </c>
      <c r="EF363" t="s">
        <v>1421</v>
      </c>
      <c r="EG363" t="s">
        <v>1421</v>
      </c>
      <c r="EH363" t="s">
        <v>1421</v>
      </c>
      <c r="EI363" t="s">
        <v>1421</v>
      </c>
      <c r="EJ363">
        <v>0</v>
      </c>
      <c r="EK363">
        <v>0</v>
      </c>
      <c r="EL363" t="s">
        <v>1421</v>
      </c>
      <c r="EM363" t="s">
        <v>1421</v>
      </c>
      <c r="EN363" t="s">
        <v>1421</v>
      </c>
      <c r="EO363" t="s">
        <v>1421</v>
      </c>
      <c r="EP363">
        <v>0</v>
      </c>
      <c r="EQ363">
        <v>0</v>
      </c>
      <c r="ER363" t="s">
        <v>1421</v>
      </c>
      <c r="ES363" t="s">
        <v>1421</v>
      </c>
      <c r="ET363" t="s">
        <v>1421</v>
      </c>
      <c r="EU363" t="s">
        <v>1421</v>
      </c>
      <c r="EV363">
        <v>0</v>
      </c>
      <c r="EW363">
        <v>0</v>
      </c>
      <c r="EX363" t="s">
        <v>1421</v>
      </c>
      <c r="EY363" t="s">
        <v>1421</v>
      </c>
      <c r="EZ363" t="s">
        <v>1421</v>
      </c>
      <c r="FA363" t="s">
        <v>1421</v>
      </c>
      <c r="FB363">
        <v>0</v>
      </c>
      <c r="FC363">
        <v>0</v>
      </c>
      <c r="FD363" t="s">
        <v>1421</v>
      </c>
      <c r="FE363" t="s">
        <v>1421</v>
      </c>
      <c r="FF363" t="s">
        <v>1421</v>
      </c>
      <c r="FG363" t="s">
        <v>1421</v>
      </c>
      <c r="FH363">
        <v>1040</v>
      </c>
      <c r="FI363">
        <v>5200</v>
      </c>
      <c r="FJ363" t="s">
        <v>64</v>
      </c>
      <c r="FK363" t="s">
        <v>229</v>
      </c>
      <c r="FL363" t="s">
        <v>215</v>
      </c>
      <c r="FM363"/>
      <c r="FN363">
        <v>0</v>
      </c>
      <c r="FO363">
        <v>0</v>
      </c>
      <c r="FP363" t="s">
        <v>208</v>
      </c>
      <c r="FQ363">
        <v>1334</v>
      </c>
      <c r="FR363">
        <v>6670</v>
      </c>
      <c r="FS363">
        <v>0</v>
      </c>
      <c r="FT363">
        <v>0</v>
      </c>
      <c r="FU363" t="s">
        <v>1421</v>
      </c>
      <c r="FV363" t="s">
        <v>1421</v>
      </c>
      <c r="FW363" t="s">
        <v>1421</v>
      </c>
      <c r="FX363" t="s">
        <v>1421</v>
      </c>
      <c r="FY363" t="s">
        <v>1421</v>
      </c>
      <c r="FZ363" t="s">
        <v>1421</v>
      </c>
      <c r="GA363">
        <v>0</v>
      </c>
      <c r="GB363">
        <v>0</v>
      </c>
      <c r="GC363" t="s">
        <v>1421</v>
      </c>
      <c r="GD363" t="s">
        <v>1421</v>
      </c>
      <c r="GE363" t="s">
        <v>1421</v>
      </c>
      <c r="GF363" t="s">
        <v>1421</v>
      </c>
      <c r="GG363" t="s">
        <v>1421</v>
      </c>
      <c r="GH363" t="s">
        <v>1421</v>
      </c>
      <c r="GI363">
        <v>0</v>
      </c>
      <c r="GJ363">
        <v>0</v>
      </c>
      <c r="GK363" t="s">
        <v>1421</v>
      </c>
      <c r="GL363" t="s">
        <v>1421</v>
      </c>
      <c r="GM363" t="s">
        <v>1421</v>
      </c>
      <c r="GN363" t="s">
        <v>1421</v>
      </c>
      <c r="GO363" t="s">
        <v>1421</v>
      </c>
      <c r="GP363" t="s">
        <v>1421</v>
      </c>
      <c r="GQ363">
        <v>0</v>
      </c>
      <c r="GR363">
        <v>0</v>
      </c>
      <c r="GS363" t="s">
        <v>1421</v>
      </c>
      <c r="GT363" t="s">
        <v>1421</v>
      </c>
      <c r="GU363" t="s">
        <v>1421</v>
      </c>
      <c r="GV363" t="s">
        <v>1421</v>
      </c>
      <c r="GW363" t="s">
        <v>1421</v>
      </c>
      <c r="GX363" t="s">
        <v>1421</v>
      </c>
      <c r="GY363">
        <v>0</v>
      </c>
      <c r="GZ363">
        <v>0</v>
      </c>
      <c r="HA363" t="s">
        <v>1421</v>
      </c>
      <c r="HB363" t="s">
        <v>1421</v>
      </c>
      <c r="HC363" t="s">
        <v>1421</v>
      </c>
      <c r="HD363" t="s">
        <v>1421</v>
      </c>
      <c r="HE363" t="s">
        <v>1421</v>
      </c>
      <c r="HF363" t="s">
        <v>1421</v>
      </c>
      <c r="HG363">
        <v>1334</v>
      </c>
      <c r="HH363">
        <v>6670</v>
      </c>
      <c r="HI363" t="s">
        <v>148</v>
      </c>
      <c r="HJ363" t="s">
        <v>1421</v>
      </c>
      <c r="HK363" t="s">
        <v>1069</v>
      </c>
      <c r="HL363" t="s">
        <v>1421</v>
      </c>
      <c r="HM363" t="s">
        <v>215</v>
      </c>
      <c r="HN363"/>
      <c r="HO363">
        <v>0</v>
      </c>
      <c r="HP363">
        <v>0</v>
      </c>
      <c r="HQ363">
        <v>1052</v>
      </c>
      <c r="HR363">
        <v>5260</v>
      </c>
      <c r="HS363">
        <v>1322</v>
      </c>
      <c r="HT363">
        <v>6610</v>
      </c>
      <c r="HU363">
        <v>0</v>
      </c>
      <c r="HV363">
        <v>0</v>
      </c>
      <c r="HW363">
        <v>0</v>
      </c>
      <c r="HX363">
        <v>0</v>
      </c>
      <c r="HY363" t="s">
        <v>208</v>
      </c>
      <c r="HZ363">
        <v>1360</v>
      </c>
      <c r="IA363">
        <v>6800</v>
      </c>
      <c r="IB363" t="s">
        <v>208</v>
      </c>
      <c r="IC363" t="s">
        <v>64</v>
      </c>
      <c r="ID363" t="s">
        <v>229</v>
      </c>
      <c r="IE363" t="s">
        <v>208</v>
      </c>
      <c r="IF363" t="s">
        <v>148</v>
      </c>
      <c r="IG363" t="s">
        <v>208</v>
      </c>
      <c r="IH363">
        <v>195</v>
      </c>
      <c r="II363">
        <v>975</v>
      </c>
      <c r="IJ363" t="s">
        <v>208</v>
      </c>
      <c r="IK363" t="s">
        <v>238</v>
      </c>
      <c r="IL363" t="s">
        <v>230</v>
      </c>
      <c r="IM363" t="s">
        <v>219</v>
      </c>
      <c r="IN363" t="s">
        <v>1742</v>
      </c>
    </row>
    <row r="364" spans="1:248" hidden="1" x14ac:dyDescent="0.25">
      <c r="A364" t="s">
        <v>65</v>
      </c>
      <c r="B364" t="s">
        <v>66</v>
      </c>
      <c r="C364" t="s">
        <v>306</v>
      </c>
      <c r="D364" t="s">
        <v>307</v>
      </c>
      <c r="E364" t="s">
        <v>1157</v>
      </c>
      <c r="F364" t="s">
        <v>1158</v>
      </c>
      <c r="G364">
        <v>12</v>
      </c>
      <c r="H364">
        <v>12</v>
      </c>
      <c r="I364" t="s">
        <v>208</v>
      </c>
      <c r="J364">
        <v>456</v>
      </c>
      <c r="K364">
        <v>2280</v>
      </c>
      <c r="L364">
        <v>60</v>
      </c>
      <c r="M364">
        <v>302</v>
      </c>
      <c r="N364" t="s">
        <v>66</v>
      </c>
      <c r="O364" t="s">
        <v>307</v>
      </c>
      <c r="P364">
        <v>151</v>
      </c>
      <c r="Q364">
        <v>754</v>
      </c>
      <c r="R364" t="s">
        <v>66</v>
      </c>
      <c r="S364" t="s">
        <v>307</v>
      </c>
      <c r="T364">
        <v>60</v>
      </c>
      <c r="U364">
        <v>302</v>
      </c>
      <c r="V364" t="s">
        <v>66</v>
      </c>
      <c r="W364" t="s">
        <v>307</v>
      </c>
      <c r="X364">
        <v>54</v>
      </c>
      <c r="Y364">
        <v>271</v>
      </c>
      <c r="Z364" t="s">
        <v>66</v>
      </c>
      <c r="AA364" t="s">
        <v>307</v>
      </c>
      <c r="AB364">
        <v>63</v>
      </c>
      <c r="AC364">
        <v>317</v>
      </c>
      <c r="AD364" t="s">
        <v>66</v>
      </c>
      <c r="AE364" t="s">
        <v>307</v>
      </c>
      <c r="AF364">
        <v>35</v>
      </c>
      <c r="AG364">
        <v>175</v>
      </c>
      <c r="AH364" t="s">
        <v>64</v>
      </c>
      <c r="AI364" t="s">
        <v>217</v>
      </c>
      <c r="AJ364">
        <v>33</v>
      </c>
      <c r="AK364">
        <v>159</v>
      </c>
      <c r="AL364" t="s">
        <v>82</v>
      </c>
      <c r="AM364" t="s">
        <v>353</v>
      </c>
      <c r="AN364">
        <v>0</v>
      </c>
      <c r="AO364">
        <v>0</v>
      </c>
      <c r="AP364" t="s">
        <v>208</v>
      </c>
      <c r="AQ364">
        <v>300</v>
      </c>
      <c r="AR364">
        <v>1500</v>
      </c>
      <c r="AS364">
        <v>150</v>
      </c>
      <c r="AT364">
        <v>750</v>
      </c>
      <c r="AU364" t="s">
        <v>154</v>
      </c>
      <c r="AV364" t="s">
        <v>278</v>
      </c>
      <c r="AW364">
        <v>50</v>
      </c>
      <c r="AX364">
        <v>250</v>
      </c>
      <c r="AY364" t="s">
        <v>154</v>
      </c>
      <c r="AZ364" t="s">
        <v>278</v>
      </c>
      <c r="BA364">
        <v>50</v>
      </c>
      <c r="BB364">
        <v>250</v>
      </c>
      <c r="BC364" t="s">
        <v>154</v>
      </c>
      <c r="BD364" t="s">
        <v>278</v>
      </c>
      <c r="BE364">
        <v>25</v>
      </c>
      <c r="BF364">
        <v>125</v>
      </c>
      <c r="BG364" t="s">
        <v>158</v>
      </c>
      <c r="BH364" t="s">
        <v>211</v>
      </c>
      <c r="BI364">
        <v>15</v>
      </c>
      <c r="BJ364">
        <v>75</v>
      </c>
      <c r="BK364" t="s">
        <v>154</v>
      </c>
      <c r="BL364" t="s">
        <v>278</v>
      </c>
      <c r="BM364">
        <v>10</v>
      </c>
      <c r="BN364">
        <v>50</v>
      </c>
      <c r="BO364" t="s">
        <v>154</v>
      </c>
      <c r="BP364" t="s">
        <v>278</v>
      </c>
      <c r="BQ364">
        <v>0</v>
      </c>
      <c r="BR364">
        <v>0</v>
      </c>
      <c r="BS364">
        <v>121</v>
      </c>
      <c r="BT364">
        <v>90</v>
      </c>
      <c r="BU364">
        <v>91</v>
      </c>
      <c r="BV364" t="s">
        <v>213</v>
      </c>
      <c r="BW364" t="s">
        <v>1421</v>
      </c>
      <c r="BX364">
        <v>0</v>
      </c>
      <c r="BY364">
        <v>0</v>
      </c>
      <c r="BZ364">
        <v>121</v>
      </c>
      <c r="CA364">
        <v>60</v>
      </c>
      <c r="CB364">
        <v>121</v>
      </c>
      <c r="CC364" t="s">
        <v>213</v>
      </c>
      <c r="CD364" t="s">
        <v>1421</v>
      </c>
      <c r="CE364">
        <v>0</v>
      </c>
      <c r="CF364">
        <v>452</v>
      </c>
      <c r="CG364">
        <v>5</v>
      </c>
      <c r="CH364">
        <v>130</v>
      </c>
      <c r="CI364">
        <v>15</v>
      </c>
      <c r="CJ364" t="s">
        <v>213</v>
      </c>
      <c r="CK364" t="s">
        <v>1421</v>
      </c>
      <c r="CL364">
        <v>0</v>
      </c>
      <c r="CM364">
        <v>152</v>
      </c>
      <c r="CN364">
        <v>30</v>
      </c>
      <c r="CO364">
        <v>42</v>
      </c>
      <c r="CP364">
        <v>48</v>
      </c>
      <c r="CQ364" t="s">
        <v>213</v>
      </c>
      <c r="CR364" t="s">
        <v>1421</v>
      </c>
      <c r="CS364">
        <v>0</v>
      </c>
      <c r="CT364">
        <v>151</v>
      </c>
      <c r="CU364">
        <v>0</v>
      </c>
      <c r="CV364">
        <v>60</v>
      </c>
      <c r="CW364">
        <v>181</v>
      </c>
      <c r="CX364" t="s">
        <v>213</v>
      </c>
      <c r="CY364" t="s">
        <v>1421</v>
      </c>
      <c r="CZ364">
        <v>0</v>
      </c>
      <c r="DA364">
        <v>76</v>
      </c>
      <c r="DB364">
        <v>0</v>
      </c>
      <c r="DC364">
        <v>72</v>
      </c>
      <c r="DD364">
        <v>57</v>
      </c>
      <c r="DE364" t="s">
        <v>213</v>
      </c>
      <c r="DF364" t="s">
        <v>1421</v>
      </c>
      <c r="DG364">
        <v>0</v>
      </c>
      <c r="DH364">
        <v>46</v>
      </c>
      <c r="DI364">
        <v>0</v>
      </c>
      <c r="DJ364">
        <v>45</v>
      </c>
      <c r="DK364">
        <v>84</v>
      </c>
      <c r="DL364" t="s">
        <v>213</v>
      </c>
      <c r="DM364" t="s">
        <v>1421</v>
      </c>
      <c r="DN364">
        <v>0</v>
      </c>
      <c r="DO364">
        <v>30</v>
      </c>
      <c r="DP364">
        <v>0</v>
      </c>
      <c r="DQ364">
        <v>0</v>
      </c>
      <c r="DR364">
        <v>456</v>
      </c>
      <c r="DS364">
        <v>2280</v>
      </c>
      <c r="DT364" t="s">
        <v>213</v>
      </c>
      <c r="DU364">
        <v>0</v>
      </c>
      <c r="DV364">
        <v>0</v>
      </c>
      <c r="DW364">
        <v>3468</v>
      </c>
      <c r="DX364">
        <v>20808</v>
      </c>
      <c r="DY364">
        <v>498</v>
      </c>
      <c r="DZ364">
        <v>2988</v>
      </c>
      <c r="EA364" t="s">
        <v>208</v>
      </c>
      <c r="EB364">
        <v>162</v>
      </c>
      <c r="EC364">
        <v>972</v>
      </c>
      <c r="ED364">
        <v>78</v>
      </c>
      <c r="EE364">
        <v>468</v>
      </c>
      <c r="EF364" t="s">
        <v>66</v>
      </c>
      <c r="EG364" t="s">
        <v>310</v>
      </c>
      <c r="EH364" t="s">
        <v>252</v>
      </c>
      <c r="EI364"/>
      <c r="EJ364">
        <v>30</v>
      </c>
      <c r="EK364">
        <v>180</v>
      </c>
      <c r="EL364" t="s">
        <v>66</v>
      </c>
      <c r="EM364" t="s">
        <v>310</v>
      </c>
      <c r="EN364" t="s">
        <v>215</v>
      </c>
      <c r="EO364"/>
      <c r="EP364">
        <v>20</v>
      </c>
      <c r="EQ364">
        <v>120</v>
      </c>
      <c r="ER364" t="s">
        <v>66</v>
      </c>
      <c r="ES364" t="s">
        <v>242</v>
      </c>
      <c r="ET364" t="s">
        <v>252</v>
      </c>
      <c r="EU364"/>
      <c r="EV364">
        <v>19</v>
      </c>
      <c r="EW364">
        <v>114</v>
      </c>
      <c r="EX364" t="s">
        <v>66</v>
      </c>
      <c r="EY364" t="s">
        <v>307</v>
      </c>
      <c r="EZ364" t="s">
        <v>254</v>
      </c>
      <c r="FA364"/>
      <c r="FB364">
        <v>10</v>
      </c>
      <c r="FC364">
        <v>60</v>
      </c>
      <c r="FD364" t="s">
        <v>82</v>
      </c>
      <c r="FE364" t="s">
        <v>353</v>
      </c>
      <c r="FF364" t="s">
        <v>215</v>
      </c>
      <c r="FG364"/>
      <c r="FH364">
        <v>5</v>
      </c>
      <c r="FI364">
        <v>30</v>
      </c>
      <c r="FJ364" t="s">
        <v>64</v>
      </c>
      <c r="FK364" t="s">
        <v>217</v>
      </c>
      <c r="FL364" t="s">
        <v>254</v>
      </c>
      <c r="FM364"/>
      <c r="FN364">
        <v>0</v>
      </c>
      <c r="FO364">
        <v>0</v>
      </c>
      <c r="FP364" t="s">
        <v>208</v>
      </c>
      <c r="FQ364">
        <v>336</v>
      </c>
      <c r="FR364">
        <v>2016</v>
      </c>
      <c r="FS364">
        <v>98</v>
      </c>
      <c r="FT364">
        <v>588</v>
      </c>
      <c r="FU364" t="s">
        <v>154</v>
      </c>
      <c r="FV364" t="s">
        <v>1421</v>
      </c>
      <c r="FW364" t="s">
        <v>278</v>
      </c>
      <c r="FX364" t="s">
        <v>1421</v>
      </c>
      <c r="FY364" t="s">
        <v>215</v>
      </c>
      <c r="FZ364"/>
      <c r="GA364">
        <v>50</v>
      </c>
      <c r="GB364">
        <v>300</v>
      </c>
      <c r="GC364" t="s">
        <v>154</v>
      </c>
      <c r="GD364" t="s">
        <v>1421</v>
      </c>
      <c r="GE364" t="s">
        <v>278</v>
      </c>
      <c r="GF364" t="s">
        <v>1421</v>
      </c>
      <c r="GG364" t="s">
        <v>252</v>
      </c>
      <c r="GH364"/>
      <c r="GI364">
        <v>30</v>
      </c>
      <c r="GJ364">
        <v>180</v>
      </c>
      <c r="GK364" t="s">
        <v>158</v>
      </c>
      <c r="GL364" t="s">
        <v>1421</v>
      </c>
      <c r="GM364" t="s">
        <v>211</v>
      </c>
      <c r="GN364" t="s">
        <v>1421</v>
      </c>
      <c r="GO364" t="s">
        <v>215</v>
      </c>
      <c r="GP364"/>
      <c r="GQ364">
        <v>79</v>
      </c>
      <c r="GR364">
        <v>474</v>
      </c>
      <c r="GS364" t="s">
        <v>158</v>
      </c>
      <c r="GT364" t="s">
        <v>1421</v>
      </c>
      <c r="GU364" t="s">
        <v>211</v>
      </c>
      <c r="GV364" t="s">
        <v>1421</v>
      </c>
      <c r="GW364" t="s">
        <v>254</v>
      </c>
      <c r="GX364"/>
      <c r="GY364">
        <v>55</v>
      </c>
      <c r="GZ364">
        <v>330</v>
      </c>
      <c r="HA364" t="s">
        <v>154</v>
      </c>
      <c r="HB364" t="s">
        <v>1421</v>
      </c>
      <c r="HC364" t="s">
        <v>278</v>
      </c>
      <c r="HD364" t="s">
        <v>1421</v>
      </c>
      <c r="HE364" t="s">
        <v>252</v>
      </c>
      <c r="HF364"/>
      <c r="HG364">
        <v>24</v>
      </c>
      <c r="HH364">
        <v>144</v>
      </c>
      <c r="HI364" t="s">
        <v>154</v>
      </c>
      <c r="HJ364" t="s">
        <v>1421</v>
      </c>
      <c r="HK364" t="s">
        <v>278</v>
      </c>
      <c r="HL364" t="s">
        <v>1421</v>
      </c>
      <c r="HM364" t="s">
        <v>254</v>
      </c>
      <c r="HN364"/>
      <c r="HO364">
        <v>0</v>
      </c>
      <c r="HP364">
        <v>0</v>
      </c>
      <c r="HQ364">
        <v>300</v>
      </c>
      <c r="HR364">
        <v>1800</v>
      </c>
      <c r="HS364">
        <v>190</v>
      </c>
      <c r="HT364">
        <v>1140</v>
      </c>
      <c r="HU364">
        <v>8</v>
      </c>
      <c r="HV364">
        <v>48</v>
      </c>
      <c r="HW364">
        <v>0</v>
      </c>
      <c r="HX364">
        <v>0</v>
      </c>
      <c r="HY364" t="s">
        <v>208</v>
      </c>
      <c r="HZ364">
        <v>172</v>
      </c>
      <c r="IA364">
        <v>860</v>
      </c>
      <c r="IB364" t="s">
        <v>208</v>
      </c>
      <c r="IC364" t="s">
        <v>66</v>
      </c>
      <c r="ID364" t="s">
        <v>310</v>
      </c>
      <c r="IE364" t="s">
        <v>208</v>
      </c>
      <c r="IF364" t="s">
        <v>154</v>
      </c>
      <c r="IG364" t="s">
        <v>208</v>
      </c>
      <c r="IH364">
        <v>96</v>
      </c>
      <c r="II364">
        <v>480</v>
      </c>
      <c r="IJ364" t="s">
        <v>208</v>
      </c>
      <c r="IK364" t="s">
        <v>219</v>
      </c>
      <c r="IL364" t="s">
        <v>219</v>
      </c>
      <c r="IM364" t="s">
        <v>219</v>
      </c>
      <c r="IN364" t="s">
        <v>1427</v>
      </c>
    </row>
    <row r="365" spans="1:248" hidden="1" x14ac:dyDescent="0.25">
      <c r="A365" t="s">
        <v>73</v>
      </c>
      <c r="B365" t="s">
        <v>74</v>
      </c>
      <c r="C365" t="s">
        <v>494</v>
      </c>
      <c r="D365" t="s">
        <v>495</v>
      </c>
      <c r="E365" t="s">
        <v>848</v>
      </c>
      <c r="F365" t="s">
        <v>849</v>
      </c>
      <c r="G365">
        <v>12</v>
      </c>
      <c r="H365">
        <v>12</v>
      </c>
      <c r="I365" t="s">
        <v>208</v>
      </c>
      <c r="J365">
        <v>144</v>
      </c>
      <c r="K365">
        <v>864</v>
      </c>
      <c r="L365">
        <v>30</v>
      </c>
      <c r="M365">
        <v>180</v>
      </c>
      <c r="N365" t="s">
        <v>74</v>
      </c>
      <c r="O365" t="s">
        <v>498</v>
      </c>
      <c r="P365">
        <v>17</v>
      </c>
      <c r="Q365">
        <v>102</v>
      </c>
      <c r="R365" t="s">
        <v>74</v>
      </c>
      <c r="S365" t="s">
        <v>387</v>
      </c>
      <c r="T365">
        <v>0</v>
      </c>
      <c r="U365">
        <v>0</v>
      </c>
      <c r="V365" t="s">
        <v>1421</v>
      </c>
      <c r="W365" t="s">
        <v>1421</v>
      </c>
      <c r="X365">
        <v>0</v>
      </c>
      <c r="Y365">
        <v>0</v>
      </c>
      <c r="Z365" t="s">
        <v>1421</v>
      </c>
      <c r="AA365" t="s">
        <v>1421</v>
      </c>
      <c r="AB365">
        <v>0</v>
      </c>
      <c r="AC365">
        <v>0</v>
      </c>
      <c r="AD365" t="s">
        <v>1421</v>
      </c>
      <c r="AE365" t="s">
        <v>1421</v>
      </c>
      <c r="AF365">
        <v>21</v>
      </c>
      <c r="AG365">
        <v>126</v>
      </c>
      <c r="AH365" t="s">
        <v>74</v>
      </c>
      <c r="AI365" t="s">
        <v>495</v>
      </c>
      <c r="AJ365">
        <v>76</v>
      </c>
      <c r="AK365">
        <v>456</v>
      </c>
      <c r="AL365" t="s">
        <v>74</v>
      </c>
      <c r="AM365" t="s">
        <v>495</v>
      </c>
      <c r="AN365">
        <v>0</v>
      </c>
      <c r="AO365">
        <v>0</v>
      </c>
      <c r="AP365" t="s">
        <v>208</v>
      </c>
      <c r="AQ365">
        <v>77</v>
      </c>
      <c r="AR365">
        <v>462</v>
      </c>
      <c r="AS365">
        <v>0</v>
      </c>
      <c r="AT365">
        <v>0</v>
      </c>
      <c r="AU365" t="s">
        <v>1421</v>
      </c>
      <c r="AV365" t="s">
        <v>1421</v>
      </c>
      <c r="AW365">
        <v>0</v>
      </c>
      <c r="AX365">
        <v>0</v>
      </c>
      <c r="AY365" t="s">
        <v>1421</v>
      </c>
      <c r="AZ365" t="s">
        <v>1421</v>
      </c>
      <c r="BA365">
        <v>0</v>
      </c>
      <c r="BB365">
        <v>0</v>
      </c>
      <c r="BC365" t="s">
        <v>1421</v>
      </c>
      <c r="BD365" t="s">
        <v>1421</v>
      </c>
      <c r="BE365">
        <v>0</v>
      </c>
      <c r="BF365">
        <v>0</v>
      </c>
      <c r="BG365" t="s">
        <v>1421</v>
      </c>
      <c r="BH365" t="s">
        <v>1421</v>
      </c>
      <c r="BI365">
        <v>17</v>
      </c>
      <c r="BJ365">
        <v>102</v>
      </c>
      <c r="BK365" t="s">
        <v>158</v>
      </c>
      <c r="BL365" t="s">
        <v>298</v>
      </c>
      <c r="BM365">
        <v>60</v>
      </c>
      <c r="BN365">
        <v>360</v>
      </c>
      <c r="BO365" t="s">
        <v>156</v>
      </c>
      <c r="BP365" t="s">
        <v>1041</v>
      </c>
      <c r="BQ365">
        <v>0</v>
      </c>
      <c r="BR365">
        <v>0</v>
      </c>
      <c r="BS365">
        <v>180</v>
      </c>
      <c r="BT365">
        <v>0</v>
      </c>
      <c r="BU365">
        <v>0</v>
      </c>
      <c r="BV365" t="s">
        <v>213</v>
      </c>
      <c r="BW365" t="s">
        <v>1421</v>
      </c>
      <c r="BX365">
        <v>0</v>
      </c>
      <c r="BY365">
        <v>0</v>
      </c>
      <c r="BZ365">
        <v>102</v>
      </c>
      <c r="CA365">
        <v>0</v>
      </c>
      <c r="CB365">
        <v>0</v>
      </c>
      <c r="CC365" t="s">
        <v>213</v>
      </c>
      <c r="CD365" t="s">
        <v>1421</v>
      </c>
      <c r="CE365">
        <v>0</v>
      </c>
      <c r="CF365">
        <v>0</v>
      </c>
      <c r="CG365">
        <v>0</v>
      </c>
      <c r="CH365">
        <v>0</v>
      </c>
      <c r="CI365">
        <v>0</v>
      </c>
      <c r="CJ365" t="s">
        <v>213</v>
      </c>
      <c r="CK365" t="s">
        <v>1421</v>
      </c>
      <c r="CL365">
        <v>0</v>
      </c>
      <c r="CM365">
        <v>0</v>
      </c>
      <c r="CN365">
        <v>0</v>
      </c>
      <c r="CO365">
        <v>0</v>
      </c>
      <c r="CP365">
        <v>0</v>
      </c>
      <c r="CQ365" t="s">
        <v>213</v>
      </c>
      <c r="CR365" t="s">
        <v>1421</v>
      </c>
      <c r="CS365">
        <v>0</v>
      </c>
      <c r="CT365">
        <v>0</v>
      </c>
      <c r="CU365">
        <v>0</v>
      </c>
      <c r="CV365">
        <v>0</v>
      </c>
      <c r="CW365">
        <v>0</v>
      </c>
      <c r="CX365" t="s">
        <v>213</v>
      </c>
      <c r="CY365" t="s">
        <v>1421</v>
      </c>
      <c r="CZ365">
        <v>0</v>
      </c>
      <c r="DA365">
        <v>0</v>
      </c>
      <c r="DB365">
        <v>0</v>
      </c>
      <c r="DC365">
        <v>0</v>
      </c>
      <c r="DD365">
        <v>126</v>
      </c>
      <c r="DE365" t="s">
        <v>213</v>
      </c>
      <c r="DF365" t="s">
        <v>1421</v>
      </c>
      <c r="DG365">
        <v>0</v>
      </c>
      <c r="DH365">
        <v>0</v>
      </c>
      <c r="DI365">
        <v>0</v>
      </c>
      <c r="DJ365">
        <v>0</v>
      </c>
      <c r="DK365">
        <v>456</v>
      </c>
      <c r="DL365" t="s">
        <v>213</v>
      </c>
      <c r="DM365" t="s">
        <v>1421</v>
      </c>
      <c r="DN365">
        <v>0</v>
      </c>
      <c r="DO365">
        <v>0</v>
      </c>
      <c r="DP365">
        <v>0</v>
      </c>
      <c r="DQ365">
        <v>0</v>
      </c>
      <c r="DR365">
        <v>144</v>
      </c>
      <c r="DS365">
        <v>864</v>
      </c>
      <c r="DT365" t="s">
        <v>213</v>
      </c>
      <c r="DU365">
        <v>0</v>
      </c>
      <c r="DV365">
        <v>0</v>
      </c>
      <c r="DW365">
        <v>5300</v>
      </c>
      <c r="DX365">
        <v>26500</v>
      </c>
      <c r="DY365">
        <v>1653</v>
      </c>
      <c r="DZ365">
        <v>8609</v>
      </c>
      <c r="EA365" t="s">
        <v>208</v>
      </c>
      <c r="EB365">
        <v>1125</v>
      </c>
      <c r="EC365">
        <v>5625</v>
      </c>
      <c r="ED365">
        <v>25</v>
      </c>
      <c r="EE365">
        <v>125</v>
      </c>
      <c r="EF365" t="s">
        <v>74</v>
      </c>
      <c r="EG365" t="s">
        <v>269</v>
      </c>
      <c r="EH365" t="s">
        <v>215</v>
      </c>
      <c r="EI365"/>
      <c r="EJ365">
        <v>100</v>
      </c>
      <c r="EK365">
        <v>500</v>
      </c>
      <c r="EL365" t="s">
        <v>74</v>
      </c>
      <c r="EM365" t="s">
        <v>269</v>
      </c>
      <c r="EN365" t="s">
        <v>215</v>
      </c>
      <c r="EO365"/>
      <c r="EP365">
        <v>50</v>
      </c>
      <c r="EQ365">
        <v>250</v>
      </c>
      <c r="ER365" t="s">
        <v>64</v>
      </c>
      <c r="ES365" t="s">
        <v>217</v>
      </c>
      <c r="ET365" t="s">
        <v>215</v>
      </c>
      <c r="EU365"/>
      <c r="EV365">
        <v>250</v>
      </c>
      <c r="EW365">
        <v>1250</v>
      </c>
      <c r="EX365" t="s">
        <v>74</v>
      </c>
      <c r="EY365" t="s">
        <v>269</v>
      </c>
      <c r="EZ365" t="s">
        <v>252</v>
      </c>
      <c r="FA365"/>
      <c r="FB365">
        <v>300</v>
      </c>
      <c r="FC365">
        <v>1500</v>
      </c>
      <c r="FD365" t="s">
        <v>74</v>
      </c>
      <c r="FE365" t="s">
        <v>387</v>
      </c>
      <c r="FF365" t="s">
        <v>252</v>
      </c>
      <c r="FG365"/>
      <c r="FH365">
        <v>400</v>
      </c>
      <c r="FI365">
        <v>2000</v>
      </c>
      <c r="FJ365" t="s">
        <v>74</v>
      </c>
      <c r="FK365" t="s">
        <v>269</v>
      </c>
      <c r="FL365" t="s">
        <v>254</v>
      </c>
      <c r="FM365"/>
      <c r="FN365">
        <v>0</v>
      </c>
      <c r="FO365">
        <v>0</v>
      </c>
      <c r="FP365" t="s">
        <v>208</v>
      </c>
      <c r="FQ365">
        <v>528</v>
      </c>
      <c r="FR365">
        <v>2984</v>
      </c>
      <c r="FS365">
        <v>0</v>
      </c>
      <c r="FT365">
        <v>0</v>
      </c>
      <c r="FU365" t="s">
        <v>1421</v>
      </c>
      <c r="FV365" t="s">
        <v>1421</v>
      </c>
      <c r="FW365" t="s">
        <v>1421</v>
      </c>
      <c r="FX365" t="s">
        <v>1421</v>
      </c>
      <c r="FY365" t="s">
        <v>1421</v>
      </c>
      <c r="FZ365" t="s">
        <v>1421</v>
      </c>
      <c r="GA365">
        <v>0</v>
      </c>
      <c r="GB365">
        <v>0</v>
      </c>
      <c r="GC365" t="s">
        <v>1421</v>
      </c>
      <c r="GD365" t="s">
        <v>1421</v>
      </c>
      <c r="GE365" t="s">
        <v>1421</v>
      </c>
      <c r="GF365" t="s">
        <v>1421</v>
      </c>
      <c r="GG365" t="s">
        <v>1421</v>
      </c>
      <c r="GH365" t="s">
        <v>1421</v>
      </c>
      <c r="GI365">
        <v>0</v>
      </c>
      <c r="GJ365">
        <v>0</v>
      </c>
      <c r="GK365" t="s">
        <v>1421</v>
      </c>
      <c r="GL365" t="s">
        <v>1421</v>
      </c>
      <c r="GM365" t="s">
        <v>1421</v>
      </c>
      <c r="GN365" t="s">
        <v>1421</v>
      </c>
      <c r="GO365" t="s">
        <v>1421</v>
      </c>
      <c r="GP365" t="s">
        <v>1421</v>
      </c>
      <c r="GQ365">
        <v>0</v>
      </c>
      <c r="GR365">
        <v>0</v>
      </c>
      <c r="GS365" t="s">
        <v>1421</v>
      </c>
      <c r="GT365" t="s">
        <v>1421</v>
      </c>
      <c r="GU365" t="s">
        <v>1421</v>
      </c>
      <c r="GV365" t="s">
        <v>1421</v>
      </c>
      <c r="GW365" t="s">
        <v>1421</v>
      </c>
      <c r="GX365" t="s">
        <v>1421</v>
      </c>
      <c r="GY365">
        <v>31</v>
      </c>
      <c r="GZ365">
        <v>186</v>
      </c>
      <c r="HA365" t="s">
        <v>156</v>
      </c>
      <c r="HB365" t="s">
        <v>1421</v>
      </c>
      <c r="HC365" t="s">
        <v>228</v>
      </c>
      <c r="HD365" t="s">
        <v>1421</v>
      </c>
      <c r="HE365" t="s">
        <v>252</v>
      </c>
      <c r="HF365"/>
      <c r="HG365">
        <v>497</v>
      </c>
      <c r="HH365">
        <v>2798</v>
      </c>
      <c r="HI365" t="s">
        <v>156</v>
      </c>
      <c r="HJ365" t="s">
        <v>1421</v>
      </c>
      <c r="HK365" t="s">
        <v>1041</v>
      </c>
      <c r="HL365" t="s">
        <v>1421</v>
      </c>
      <c r="HM365" t="s">
        <v>254</v>
      </c>
      <c r="HN365"/>
      <c r="HO365">
        <v>0</v>
      </c>
      <c r="HP365">
        <v>0</v>
      </c>
      <c r="HQ365">
        <v>988</v>
      </c>
      <c r="HR365">
        <v>5145</v>
      </c>
      <c r="HS365">
        <v>294</v>
      </c>
      <c r="HT365">
        <v>1531</v>
      </c>
      <c r="HU365">
        <v>371</v>
      </c>
      <c r="HV365">
        <v>1933</v>
      </c>
      <c r="HW365">
        <v>0</v>
      </c>
      <c r="HX365">
        <v>0</v>
      </c>
      <c r="HY365" t="s">
        <v>208</v>
      </c>
      <c r="HZ365">
        <v>18</v>
      </c>
      <c r="IA365">
        <v>90</v>
      </c>
      <c r="IB365" t="s">
        <v>208</v>
      </c>
      <c r="IC365" t="s">
        <v>74</v>
      </c>
      <c r="ID365" t="s">
        <v>269</v>
      </c>
      <c r="IE365" t="s">
        <v>208</v>
      </c>
      <c r="IF365" t="s">
        <v>156</v>
      </c>
      <c r="IG365" t="s">
        <v>208</v>
      </c>
      <c r="IH365">
        <v>40</v>
      </c>
      <c r="II365">
        <v>200</v>
      </c>
      <c r="IJ365" t="s">
        <v>208</v>
      </c>
      <c r="IK365" t="s">
        <v>230</v>
      </c>
      <c r="IL365" t="s">
        <v>219</v>
      </c>
      <c r="IM365" t="s">
        <v>238</v>
      </c>
      <c r="IN365" t="s">
        <v>1427</v>
      </c>
    </row>
    <row r="366" spans="1:248" hidden="1" x14ac:dyDescent="0.25">
      <c r="A366" t="s">
        <v>71</v>
      </c>
      <c r="B366" t="s">
        <v>72</v>
      </c>
      <c r="C366" t="s">
        <v>644</v>
      </c>
      <c r="D366" t="s">
        <v>645</v>
      </c>
      <c r="E366" t="s">
        <v>1102</v>
      </c>
      <c r="F366" t="s">
        <v>1103</v>
      </c>
      <c r="G366">
        <v>12</v>
      </c>
      <c r="H366">
        <v>12</v>
      </c>
      <c r="I366" t="s">
        <v>213</v>
      </c>
      <c r="J366">
        <v>0</v>
      </c>
      <c r="K366">
        <v>0</v>
      </c>
      <c r="L366">
        <v>0</v>
      </c>
      <c r="M366">
        <v>0</v>
      </c>
      <c r="N366" t="s">
        <v>1421</v>
      </c>
      <c r="O366" t="s">
        <v>1421</v>
      </c>
      <c r="P366">
        <v>0</v>
      </c>
      <c r="Q366">
        <v>0</v>
      </c>
      <c r="R366" t="s">
        <v>1421</v>
      </c>
      <c r="S366" t="s">
        <v>1421</v>
      </c>
      <c r="T366">
        <v>0</v>
      </c>
      <c r="U366">
        <v>0</v>
      </c>
      <c r="V366" t="s">
        <v>1421</v>
      </c>
      <c r="W366" t="s">
        <v>1421</v>
      </c>
      <c r="X366">
        <v>0</v>
      </c>
      <c r="Y366">
        <v>0</v>
      </c>
      <c r="Z366" t="s">
        <v>1421</v>
      </c>
      <c r="AA366" t="s">
        <v>1421</v>
      </c>
      <c r="AB366">
        <v>0</v>
      </c>
      <c r="AC366">
        <v>0</v>
      </c>
      <c r="AD366" t="s">
        <v>1421</v>
      </c>
      <c r="AE366" t="s">
        <v>1421</v>
      </c>
      <c r="AF366">
        <v>0</v>
      </c>
      <c r="AG366">
        <v>0</v>
      </c>
      <c r="AH366" t="s">
        <v>1421</v>
      </c>
      <c r="AI366" t="s">
        <v>1421</v>
      </c>
      <c r="AJ366">
        <v>0</v>
      </c>
      <c r="AK366">
        <v>0</v>
      </c>
      <c r="AL366" t="s">
        <v>1421</v>
      </c>
      <c r="AM366" t="s">
        <v>1421</v>
      </c>
      <c r="AN366">
        <v>0</v>
      </c>
      <c r="AO366">
        <v>0</v>
      </c>
      <c r="AP366" t="s">
        <v>213</v>
      </c>
      <c r="AQ366">
        <v>0</v>
      </c>
      <c r="AR366">
        <v>0</v>
      </c>
      <c r="AS366">
        <v>0</v>
      </c>
      <c r="AT366">
        <v>0</v>
      </c>
      <c r="AU366" t="s">
        <v>1421</v>
      </c>
      <c r="AV366" t="s">
        <v>1421</v>
      </c>
      <c r="AW366">
        <v>0</v>
      </c>
      <c r="AX366">
        <v>0</v>
      </c>
      <c r="AY366" t="s">
        <v>1421</v>
      </c>
      <c r="AZ366" t="s">
        <v>1421</v>
      </c>
      <c r="BA366">
        <v>0</v>
      </c>
      <c r="BB366">
        <v>0</v>
      </c>
      <c r="BC366" t="s">
        <v>1421</v>
      </c>
      <c r="BD366" t="s">
        <v>1421</v>
      </c>
      <c r="BE366">
        <v>0</v>
      </c>
      <c r="BF366">
        <v>0</v>
      </c>
      <c r="BG366" t="s">
        <v>1421</v>
      </c>
      <c r="BH366" t="s">
        <v>1421</v>
      </c>
      <c r="BI366">
        <v>0</v>
      </c>
      <c r="BJ366">
        <v>0</v>
      </c>
      <c r="BK366" t="s">
        <v>1421</v>
      </c>
      <c r="BL366" t="s">
        <v>1421</v>
      </c>
      <c r="BM366">
        <v>0</v>
      </c>
      <c r="BN366">
        <v>0</v>
      </c>
      <c r="BO366" t="s">
        <v>1421</v>
      </c>
      <c r="BP366" t="s">
        <v>1421</v>
      </c>
      <c r="BQ366">
        <v>0</v>
      </c>
      <c r="BR366">
        <v>0</v>
      </c>
      <c r="BS366">
        <v>0</v>
      </c>
      <c r="BT366">
        <v>0</v>
      </c>
      <c r="BU366">
        <v>0</v>
      </c>
      <c r="BV366" t="s">
        <v>213</v>
      </c>
      <c r="BW366" t="s">
        <v>1421</v>
      </c>
      <c r="BX366">
        <v>0</v>
      </c>
      <c r="BY366">
        <v>0</v>
      </c>
      <c r="BZ366">
        <v>0</v>
      </c>
      <c r="CA366">
        <v>0</v>
      </c>
      <c r="CB366">
        <v>0</v>
      </c>
      <c r="CC366" t="s">
        <v>213</v>
      </c>
      <c r="CD366" t="s">
        <v>1421</v>
      </c>
      <c r="CE366">
        <v>0</v>
      </c>
      <c r="CF366">
        <v>0</v>
      </c>
      <c r="CG366">
        <v>0</v>
      </c>
      <c r="CH366">
        <v>0</v>
      </c>
      <c r="CI366">
        <v>0</v>
      </c>
      <c r="CJ366" t="s">
        <v>213</v>
      </c>
      <c r="CK366" t="s">
        <v>1421</v>
      </c>
      <c r="CL366">
        <v>0</v>
      </c>
      <c r="CM366">
        <v>0</v>
      </c>
      <c r="CN366">
        <v>0</v>
      </c>
      <c r="CO366">
        <v>0</v>
      </c>
      <c r="CP366">
        <v>0</v>
      </c>
      <c r="CQ366" t="s">
        <v>213</v>
      </c>
      <c r="CR366" t="s">
        <v>1421</v>
      </c>
      <c r="CS366">
        <v>0</v>
      </c>
      <c r="CT366">
        <v>0</v>
      </c>
      <c r="CU366">
        <v>0</v>
      </c>
      <c r="CV366">
        <v>0</v>
      </c>
      <c r="CW366">
        <v>0</v>
      </c>
      <c r="CX366" t="s">
        <v>213</v>
      </c>
      <c r="CY366" t="s">
        <v>1421</v>
      </c>
      <c r="CZ366">
        <v>0</v>
      </c>
      <c r="DA366">
        <v>0</v>
      </c>
      <c r="DB366">
        <v>0</v>
      </c>
      <c r="DC366">
        <v>0</v>
      </c>
      <c r="DD366">
        <v>0</v>
      </c>
      <c r="DE366" t="s">
        <v>213</v>
      </c>
      <c r="DF366" t="s">
        <v>1421</v>
      </c>
      <c r="DG366">
        <v>0</v>
      </c>
      <c r="DH366">
        <v>0</v>
      </c>
      <c r="DI366">
        <v>0</v>
      </c>
      <c r="DJ366">
        <v>0</v>
      </c>
      <c r="DK366">
        <v>0</v>
      </c>
      <c r="DL366" t="s">
        <v>213</v>
      </c>
      <c r="DM366" t="s">
        <v>1421</v>
      </c>
      <c r="DN366">
        <v>0</v>
      </c>
      <c r="DO366">
        <v>0</v>
      </c>
      <c r="DP366">
        <v>0</v>
      </c>
      <c r="DQ366">
        <v>0</v>
      </c>
      <c r="DR366">
        <v>0</v>
      </c>
      <c r="DS366">
        <v>0</v>
      </c>
      <c r="DT366" t="s">
        <v>213</v>
      </c>
      <c r="DU366">
        <v>0</v>
      </c>
      <c r="DV366">
        <v>0</v>
      </c>
      <c r="DW366">
        <v>43000</v>
      </c>
      <c r="DX366">
        <v>215000</v>
      </c>
      <c r="DY366">
        <v>1980</v>
      </c>
      <c r="DZ366">
        <v>11610</v>
      </c>
      <c r="EA366" t="s">
        <v>213</v>
      </c>
      <c r="EB366">
        <v>0</v>
      </c>
      <c r="EC366">
        <v>0</v>
      </c>
      <c r="ED366">
        <v>0</v>
      </c>
      <c r="EE366">
        <v>0</v>
      </c>
      <c r="EF366" t="s">
        <v>1421</v>
      </c>
      <c r="EG366" t="s">
        <v>1421</v>
      </c>
      <c r="EH366" t="s">
        <v>1421</v>
      </c>
      <c r="EI366" t="s">
        <v>1421</v>
      </c>
      <c r="EJ366">
        <v>0</v>
      </c>
      <c r="EK366">
        <v>0</v>
      </c>
      <c r="EL366" t="s">
        <v>1421</v>
      </c>
      <c r="EM366" t="s">
        <v>1421</v>
      </c>
      <c r="EN366" t="s">
        <v>1421</v>
      </c>
      <c r="EO366" t="s">
        <v>1421</v>
      </c>
      <c r="EP366">
        <v>0</v>
      </c>
      <c r="EQ366">
        <v>0</v>
      </c>
      <c r="ER366" t="s">
        <v>1421</v>
      </c>
      <c r="ES366" t="s">
        <v>1421</v>
      </c>
      <c r="ET366" t="s">
        <v>1421</v>
      </c>
      <c r="EU366" t="s">
        <v>1421</v>
      </c>
      <c r="EV366">
        <v>0</v>
      </c>
      <c r="EW366">
        <v>0</v>
      </c>
      <c r="EX366" t="s">
        <v>1421</v>
      </c>
      <c r="EY366" t="s">
        <v>1421</v>
      </c>
      <c r="EZ366" t="s">
        <v>1421</v>
      </c>
      <c r="FA366" t="s">
        <v>1421</v>
      </c>
      <c r="FB366">
        <v>0</v>
      </c>
      <c r="FC366">
        <v>0</v>
      </c>
      <c r="FD366" t="s">
        <v>1421</v>
      </c>
      <c r="FE366" t="s">
        <v>1421</v>
      </c>
      <c r="FF366" t="s">
        <v>1421</v>
      </c>
      <c r="FG366" t="s">
        <v>1421</v>
      </c>
      <c r="FH366">
        <v>0</v>
      </c>
      <c r="FI366">
        <v>0</v>
      </c>
      <c r="FJ366" t="s">
        <v>1421</v>
      </c>
      <c r="FK366" t="s">
        <v>1421</v>
      </c>
      <c r="FL366" t="s">
        <v>1421</v>
      </c>
      <c r="FM366" t="s">
        <v>1421</v>
      </c>
      <c r="FN366">
        <v>0</v>
      </c>
      <c r="FO366">
        <v>0</v>
      </c>
      <c r="FP366" t="s">
        <v>208</v>
      </c>
      <c r="FQ366">
        <v>1980</v>
      </c>
      <c r="FR366">
        <v>11610</v>
      </c>
      <c r="FS366">
        <v>240</v>
      </c>
      <c r="FT366">
        <v>1025</v>
      </c>
      <c r="FU366" t="s">
        <v>156</v>
      </c>
      <c r="FV366" t="s">
        <v>1421</v>
      </c>
      <c r="FW366" t="s">
        <v>651</v>
      </c>
      <c r="FX366" t="s">
        <v>1421</v>
      </c>
      <c r="FY366" t="s">
        <v>215</v>
      </c>
      <c r="FZ366"/>
      <c r="GA366">
        <v>310</v>
      </c>
      <c r="GB366">
        <v>2794</v>
      </c>
      <c r="GC366" t="s">
        <v>156</v>
      </c>
      <c r="GD366" t="s">
        <v>1421</v>
      </c>
      <c r="GE366" t="s">
        <v>228</v>
      </c>
      <c r="GF366" t="s">
        <v>1421</v>
      </c>
      <c r="GG366" t="s">
        <v>215</v>
      </c>
      <c r="GH366"/>
      <c r="GI366">
        <v>304</v>
      </c>
      <c r="GJ366">
        <v>1530</v>
      </c>
      <c r="GK366" t="s">
        <v>156</v>
      </c>
      <c r="GL366" t="s">
        <v>1421</v>
      </c>
      <c r="GM366" t="s">
        <v>983</v>
      </c>
      <c r="GN366" t="s">
        <v>1421</v>
      </c>
      <c r="GO366" t="s">
        <v>215</v>
      </c>
      <c r="GP366"/>
      <c r="GQ366">
        <v>808</v>
      </c>
      <c r="GR366">
        <v>3745</v>
      </c>
      <c r="GS366" t="s">
        <v>156</v>
      </c>
      <c r="GT366" t="s">
        <v>1421</v>
      </c>
      <c r="GU366" t="s">
        <v>228</v>
      </c>
      <c r="GV366" t="s">
        <v>1421</v>
      </c>
      <c r="GW366" t="s">
        <v>215</v>
      </c>
      <c r="GX366"/>
      <c r="GY366">
        <v>218</v>
      </c>
      <c r="GZ366">
        <v>2010</v>
      </c>
      <c r="HA366" t="s">
        <v>156</v>
      </c>
      <c r="HB366" t="s">
        <v>1421</v>
      </c>
      <c r="HC366" t="s">
        <v>1009</v>
      </c>
      <c r="HD366" t="s">
        <v>1421</v>
      </c>
      <c r="HE366" t="s">
        <v>215</v>
      </c>
      <c r="HF366"/>
      <c r="HG366">
        <v>100</v>
      </c>
      <c r="HH366">
        <v>506</v>
      </c>
      <c r="HI366" t="s">
        <v>156</v>
      </c>
      <c r="HJ366" t="s">
        <v>1421</v>
      </c>
      <c r="HK366" t="s">
        <v>228</v>
      </c>
      <c r="HL366" t="s">
        <v>1421</v>
      </c>
      <c r="HM366" t="s">
        <v>215</v>
      </c>
      <c r="HN366"/>
      <c r="HO366">
        <v>0</v>
      </c>
      <c r="HP366">
        <v>0</v>
      </c>
      <c r="HQ366">
        <v>561</v>
      </c>
      <c r="HR366">
        <v>3759</v>
      </c>
      <c r="HS366">
        <v>1319</v>
      </c>
      <c r="HT366">
        <v>7332</v>
      </c>
      <c r="HU366">
        <v>100</v>
      </c>
      <c r="HV366">
        <v>519</v>
      </c>
      <c r="HW366">
        <v>0</v>
      </c>
      <c r="HX366">
        <v>0</v>
      </c>
      <c r="HY366" t="s">
        <v>208</v>
      </c>
      <c r="HZ366">
        <v>721</v>
      </c>
      <c r="IA366">
        <v>3605</v>
      </c>
      <c r="IB366" t="s">
        <v>213</v>
      </c>
      <c r="IC366" t="s">
        <v>1421</v>
      </c>
      <c r="ID366" t="s">
        <v>1421</v>
      </c>
      <c r="IE366" t="s">
        <v>208</v>
      </c>
      <c r="IF366" t="s">
        <v>156</v>
      </c>
      <c r="IG366" t="s">
        <v>208</v>
      </c>
      <c r="IH366">
        <v>15</v>
      </c>
      <c r="II366">
        <v>75</v>
      </c>
      <c r="IJ366" t="s">
        <v>213</v>
      </c>
      <c r="IK366" t="s">
        <v>230</v>
      </c>
      <c r="IL366" t="s">
        <v>230</v>
      </c>
      <c r="IM366" t="s">
        <v>238</v>
      </c>
      <c r="IN366" t="s">
        <v>1743</v>
      </c>
    </row>
    <row r="367" spans="1:248" hidden="1" x14ac:dyDescent="0.25">
      <c r="A367" t="s">
        <v>81</v>
      </c>
      <c r="B367" t="s">
        <v>82</v>
      </c>
      <c r="C367" t="s">
        <v>707</v>
      </c>
      <c r="D367" t="s">
        <v>259</v>
      </c>
      <c r="E367" t="s">
        <v>1139</v>
      </c>
      <c r="F367" t="s">
        <v>1140</v>
      </c>
      <c r="G367">
        <v>12</v>
      </c>
      <c r="H367">
        <v>12</v>
      </c>
      <c r="I367" t="s">
        <v>208</v>
      </c>
      <c r="J367">
        <v>13</v>
      </c>
      <c r="K367">
        <v>65</v>
      </c>
      <c r="L367">
        <v>5</v>
      </c>
      <c r="M367">
        <v>25</v>
      </c>
      <c r="N367" t="s">
        <v>82</v>
      </c>
      <c r="O367" t="s">
        <v>402</v>
      </c>
      <c r="P367">
        <v>4</v>
      </c>
      <c r="Q367">
        <v>20</v>
      </c>
      <c r="R367" t="s">
        <v>82</v>
      </c>
      <c r="S367" t="s">
        <v>259</v>
      </c>
      <c r="T367">
        <v>4</v>
      </c>
      <c r="U367">
        <v>20</v>
      </c>
      <c r="V367" t="s">
        <v>82</v>
      </c>
      <c r="W367" t="s">
        <v>259</v>
      </c>
      <c r="X367">
        <v>0</v>
      </c>
      <c r="Y367">
        <v>0</v>
      </c>
      <c r="Z367" t="s">
        <v>1421</v>
      </c>
      <c r="AA367" t="s">
        <v>1421</v>
      </c>
      <c r="AB367">
        <v>0</v>
      </c>
      <c r="AC367">
        <v>0</v>
      </c>
      <c r="AD367" t="s">
        <v>1421</v>
      </c>
      <c r="AE367" t="s">
        <v>1421</v>
      </c>
      <c r="AF367">
        <v>0</v>
      </c>
      <c r="AG367">
        <v>0</v>
      </c>
      <c r="AH367" t="s">
        <v>1421</v>
      </c>
      <c r="AI367" t="s">
        <v>1421</v>
      </c>
      <c r="AJ367">
        <v>0</v>
      </c>
      <c r="AK367">
        <v>0</v>
      </c>
      <c r="AL367" t="s">
        <v>1421</v>
      </c>
      <c r="AM367" t="s">
        <v>1421</v>
      </c>
      <c r="AN367">
        <v>0</v>
      </c>
      <c r="AO367">
        <v>0</v>
      </c>
      <c r="AP367" t="s">
        <v>213</v>
      </c>
      <c r="AQ367">
        <v>0</v>
      </c>
      <c r="AR367">
        <v>0</v>
      </c>
      <c r="AS367">
        <v>0</v>
      </c>
      <c r="AT367">
        <v>0</v>
      </c>
      <c r="AU367" t="s">
        <v>1421</v>
      </c>
      <c r="AV367" t="s">
        <v>1421</v>
      </c>
      <c r="AW367">
        <v>0</v>
      </c>
      <c r="AX367">
        <v>0</v>
      </c>
      <c r="AY367" t="s">
        <v>1421</v>
      </c>
      <c r="AZ367" t="s">
        <v>1421</v>
      </c>
      <c r="BA367">
        <v>0</v>
      </c>
      <c r="BB367">
        <v>0</v>
      </c>
      <c r="BC367" t="s">
        <v>1421</v>
      </c>
      <c r="BD367" t="s">
        <v>1421</v>
      </c>
      <c r="BE367">
        <v>0</v>
      </c>
      <c r="BF367">
        <v>0</v>
      </c>
      <c r="BG367" t="s">
        <v>1421</v>
      </c>
      <c r="BH367" t="s">
        <v>1421</v>
      </c>
      <c r="BI367">
        <v>0</v>
      </c>
      <c r="BJ367">
        <v>0</v>
      </c>
      <c r="BK367" t="s">
        <v>1421</v>
      </c>
      <c r="BL367" t="s">
        <v>1421</v>
      </c>
      <c r="BM367">
        <v>0</v>
      </c>
      <c r="BN367">
        <v>0</v>
      </c>
      <c r="BO367" t="s">
        <v>1421</v>
      </c>
      <c r="BP367" t="s">
        <v>1421</v>
      </c>
      <c r="BQ367">
        <v>0</v>
      </c>
      <c r="BR367">
        <v>0</v>
      </c>
      <c r="BS367">
        <v>25</v>
      </c>
      <c r="BT367">
        <v>0</v>
      </c>
      <c r="BU367">
        <v>0</v>
      </c>
      <c r="BV367" t="s">
        <v>213</v>
      </c>
      <c r="BW367" t="s">
        <v>1421</v>
      </c>
      <c r="BX367">
        <v>0</v>
      </c>
      <c r="BY367">
        <v>0</v>
      </c>
      <c r="BZ367">
        <v>20</v>
      </c>
      <c r="CA367">
        <v>0</v>
      </c>
      <c r="CB367">
        <v>0</v>
      </c>
      <c r="CC367" t="s">
        <v>213</v>
      </c>
      <c r="CD367" t="s">
        <v>1421</v>
      </c>
      <c r="CE367">
        <v>0</v>
      </c>
      <c r="CF367">
        <v>0</v>
      </c>
      <c r="CG367">
        <v>20</v>
      </c>
      <c r="CH367">
        <v>0</v>
      </c>
      <c r="CI367">
        <v>0</v>
      </c>
      <c r="CJ367" t="s">
        <v>213</v>
      </c>
      <c r="CK367" t="s">
        <v>1421</v>
      </c>
      <c r="CL367">
        <v>0</v>
      </c>
      <c r="CM367">
        <v>0</v>
      </c>
      <c r="CN367">
        <v>0</v>
      </c>
      <c r="CO367">
        <v>0</v>
      </c>
      <c r="CP367">
        <v>0</v>
      </c>
      <c r="CQ367" t="s">
        <v>213</v>
      </c>
      <c r="CR367" t="s">
        <v>1421</v>
      </c>
      <c r="CS367">
        <v>0</v>
      </c>
      <c r="CT367">
        <v>0</v>
      </c>
      <c r="CU367">
        <v>0</v>
      </c>
      <c r="CV367">
        <v>0</v>
      </c>
      <c r="CW367">
        <v>0</v>
      </c>
      <c r="CX367" t="s">
        <v>213</v>
      </c>
      <c r="CY367" t="s">
        <v>1421</v>
      </c>
      <c r="CZ367">
        <v>0</v>
      </c>
      <c r="DA367">
        <v>0</v>
      </c>
      <c r="DB367">
        <v>0</v>
      </c>
      <c r="DC367">
        <v>0</v>
      </c>
      <c r="DD367">
        <v>0</v>
      </c>
      <c r="DE367" t="s">
        <v>213</v>
      </c>
      <c r="DF367" t="s">
        <v>1421</v>
      </c>
      <c r="DG367">
        <v>0</v>
      </c>
      <c r="DH367">
        <v>0</v>
      </c>
      <c r="DI367">
        <v>0</v>
      </c>
      <c r="DJ367">
        <v>0</v>
      </c>
      <c r="DK367">
        <v>0</v>
      </c>
      <c r="DL367" t="s">
        <v>213</v>
      </c>
      <c r="DM367" t="s">
        <v>1421</v>
      </c>
      <c r="DN367">
        <v>0</v>
      </c>
      <c r="DO367">
        <v>0</v>
      </c>
      <c r="DP367">
        <v>0</v>
      </c>
      <c r="DQ367">
        <v>0</v>
      </c>
      <c r="DR367">
        <v>13</v>
      </c>
      <c r="DS367">
        <v>65</v>
      </c>
      <c r="DT367" t="s">
        <v>208</v>
      </c>
      <c r="DU367">
        <v>8</v>
      </c>
      <c r="DV367">
        <v>42</v>
      </c>
      <c r="DW367">
        <v>1847</v>
      </c>
      <c r="DX367">
        <v>9235</v>
      </c>
      <c r="DY367">
        <v>1133</v>
      </c>
      <c r="DZ367">
        <v>5678</v>
      </c>
      <c r="EA367" t="s">
        <v>208</v>
      </c>
      <c r="EB367">
        <v>1068</v>
      </c>
      <c r="EC367">
        <v>5350</v>
      </c>
      <c r="ED367">
        <v>0</v>
      </c>
      <c r="EE367">
        <v>0</v>
      </c>
      <c r="EF367" t="s">
        <v>1421</v>
      </c>
      <c r="EG367" t="s">
        <v>1421</v>
      </c>
      <c r="EH367" t="s">
        <v>1421</v>
      </c>
      <c r="EI367" t="s">
        <v>1421</v>
      </c>
      <c r="EJ367">
        <v>110</v>
      </c>
      <c r="EK367">
        <v>550</v>
      </c>
      <c r="EL367" t="s">
        <v>82</v>
      </c>
      <c r="EM367" t="s">
        <v>259</v>
      </c>
      <c r="EN367" t="s">
        <v>215</v>
      </c>
      <c r="EO367"/>
      <c r="EP367">
        <v>114</v>
      </c>
      <c r="EQ367">
        <v>573</v>
      </c>
      <c r="ER367" t="s">
        <v>82</v>
      </c>
      <c r="ES367" t="s">
        <v>259</v>
      </c>
      <c r="ET367" t="s">
        <v>215</v>
      </c>
      <c r="EU367"/>
      <c r="EV367">
        <v>366</v>
      </c>
      <c r="EW367">
        <v>1831</v>
      </c>
      <c r="EX367" t="s">
        <v>82</v>
      </c>
      <c r="EY367" t="s">
        <v>259</v>
      </c>
      <c r="EZ367" t="s">
        <v>215</v>
      </c>
      <c r="FA367"/>
      <c r="FB367">
        <v>256</v>
      </c>
      <c r="FC367">
        <v>1283</v>
      </c>
      <c r="FD367" t="s">
        <v>82</v>
      </c>
      <c r="FE367" t="s">
        <v>259</v>
      </c>
      <c r="FF367" t="s">
        <v>215</v>
      </c>
      <c r="FG367"/>
      <c r="FH367">
        <v>222</v>
      </c>
      <c r="FI367">
        <v>1113</v>
      </c>
      <c r="FJ367" t="s">
        <v>82</v>
      </c>
      <c r="FK367" t="s">
        <v>259</v>
      </c>
      <c r="FL367" t="s">
        <v>215</v>
      </c>
      <c r="FM367"/>
      <c r="FN367">
        <v>0</v>
      </c>
      <c r="FO367">
        <v>0</v>
      </c>
      <c r="FP367" t="s">
        <v>208</v>
      </c>
      <c r="FQ367">
        <v>65</v>
      </c>
      <c r="FR367">
        <v>328</v>
      </c>
      <c r="FS367">
        <v>0</v>
      </c>
      <c r="FT367">
        <v>0</v>
      </c>
      <c r="FU367" t="s">
        <v>1421</v>
      </c>
      <c r="FV367" t="s">
        <v>1421</v>
      </c>
      <c r="FW367" t="s">
        <v>1421</v>
      </c>
      <c r="FX367" t="s">
        <v>1421</v>
      </c>
      <c r="FY367" t="s">
        <v>1421</v>
      </c>
      <c r="FZ367" t="s">
        <v>1421</v>
      </c>
      <c r="GA367">
        <v>0</v>
      </c>
      <c r="GB367">
        <v>0</v>
      </c>
      <c r="GC367" t="s">
        <v>1421</v>
      </c>
      <c r="GD367" t="s">
        <v>1421</v>
      </c>
      <c r="GE367" t="s">
        <v>1421</v>
      </c>
      <c r="GF367" t="s">
        <v>1421</v>
      </c>
      <c r="GG367" t="s">
        <v>1421</v>
      </c>
      <c r="GH367" t="s">
        <v>1421</v>
      </c>
      <c r="GI367">
        <v>0</v>
      </c>
      <c r="GJ367">
        <v>0</v>
      </c>
      <c r="GK367" t="s">
        <v>1421</v>
      </c>
      <c r="GL367" t="s">
        <v>1421</v>
      </c>
      <c r="GM367" t="s">
        <v>1421</v>
      </c>
      <c r="GN367" t="s">
        <v>1421</v>
      </c>
      <c r="GO367" t="s">
        <v>1421</v>
      </c>
      <c r="GP367" t="s">
        <v>1421</v>
      </c>
      <c r="GQ367">
        <v>0</v>
      </c>
      <c r="GR367">
        <v>0</v>
      </c>
      <c r="GS367" t="s">
        <v>1421</v>
      </c>
      <c r="GT367" t="s">
        <v>1421</v>
      </c>
      <c r="GU367" t="s">
        <v>1421</v>
      </c>
      <c r="GV367" t="s">
        <v>1421</v>
      </c>
      <c r="GW367" t="s">
        <v>1421</v>
      </c>
      <c r="GX367" t="s">
        <v>1421</v>
      </c>
      <c r="GY367">
        <v>46</v>
      </c>
      <c r="GZ367">
        <v>232</v>
      </c>
      <c r="HA367" t="s">
        <v>158</v>
      </c>
      <c r="HB367" t="s">
        <v>1421</v>
      </c>
      <c r="HC367" t="s">
        <v>211</v>
      </c>
      <c r="HD367" t="s">
        <v>1421</v>
      </c>
      <c r="HE367" t="s">
        <v>215</v>
      </c>
      <c r="HF367"/>
      <c r="HG367">
        <v>19</v>
      </c>
      <c r="HH367">
        <v>96</v>
      </c>
      <c r="HI367" t="s">
        <v>158</v>
      </c>
      <c r="HJ367" t="s">
        <v>1421</v>
      </c>
      <c r="HK367" t="s">
        <v>211</v>
      </c>
      <c r="HL367" t="s">
        <v>1421</v>
      </c>
      <c r="HM367" t="s">
        <v>215</v>
      </c>
      <c r="HN367"/>
      <c r="HO367">
        <v>0</v>
      </c>
      <c r="HP367">
        <v>0</v>
      </c>
      <c r="HQ367">
        <v>384</v>
      </c>
      <c r="HR367">
        <v>1921</v>
      </c>
      <c r="HS367">
        <v>659</v>
      </c>
      <c r="HT367">
        <v>3295</v>
      </c>
      <c r="HU367">
        <v>90</v>
      </c>
      <c r="HV367">
        <v>462</v>
      </c>
      <c r="HW367">
        <v>0</v>
      </c>
      <c r="HX367">
        <v>0</v>
      </c>
      <c r="HY367" t="s">
        <v>208</v>
      </c>
      <c r="HZ367">
        <v>10</v>
      </c>
      <c r="IA367">
        <v>50</v>
      </c>
      <c r="IB367" t="s">
        <v>208</v>
      </c>
      <c r="IC367" t="s">
        <v>82</v>
      </c>
      <c r="ID367" t="s">
        <v>259</v>
      </c>
      <c r="IE367" t="s">
        <v>213</v>
      </c>
      <c r="IF367" t="s">
        <v>1421</v>
      </c>
      <c r="IG367" t="s">
        <v>208</v>
      </c>
      <c r="IH367">
        <v>146</v>
      </c>
      <c r="II367">
        <v>730</v>
      </c>
      <c r="IJ367" t="s">
        <v>213</v>
      </c>
      <c r="IK367" t="s">
        <v>230</v>
      </c>
      <c r="IL367" t="s">
        <v>219</v>
      </c>
      <c r="IM367" t="s">
        <v>219</v>
      </c>
      <c r="IN367" t="s">
        <v>1744</v>
      </c>
    </row>
    <row r="368" spans="1:248" hidden="1" x14ac:dyDescent="0.25">
      <c r="A368" t="s">
        <v>81</v>
      </c>
      <c r="B368" t="s">
        <v>82</v>
      </c>
      <c r="C368" t="s">
        <v>707</v>
      </c>
      <c r="D368" t="s">
        <v>259</v>
      </c>
      <c r="E368" t="s">
        <v>1179</v>
      </c>
      <c r="F368" t="s">
        <v>1180</v>
      </c>
      <c r="G368">
        <v>12</v>
      </c>
      <c r="H368">
        <v>12</v>
      </c>
      <c r="I368" t="s">
        <v>208</v>
      </c>
      <c r="J368">
        <v>22</v>
      </c>
      <c r="K368">
        <v>110</v>
      </c>
      <c r="L368">
        <v>17</v>
      </c>
      <c r="M368">
        <v>85</v>
      </c>
      <c r="N368" t="s">
        <v>82</v>
      </c>
      <c r="O368" t="s">
        <v>259</v>
      </c>
      <c r="P368">
        <v>3</v>
      </c>
      <c r="Q368">
        <v>15</v>
      </c>
      <c r="R368" t="s">
        <v>82</v>
      </c>
      <c r="S368" t="s">
        <v>259</v>
      </c>
      <c r="T368">
        <v>2</v>
      </c>
      <c r="U368">
        <v>10</v>
      </c>
      <c r="V368" t="s">
        <v>82</v>
      </c>
      <c r="W368" t="s">
        <v>259</v>
      </c>
      <c r="X368">
        <v>0</v>
      </c>
      <c r="Y368">
        <v>0</v>
      </c>
      <c r="Z368" t="s">
        <v>1421</v>
      </c>
      <c r="AA368" t="s">
        <v>1421</v>
      </c>
      <c r="AB368">
        <v>0</v>
      </c>
      <c r="AC368">
        <v>0</v>
      </c>
      <c r="AD368" t="s">
        <v>1421</v>
      </c>
      <c r="AE368" t="s">
        <v>1421</v>
      </c>
      <c r="AF368">
        <v>0</v>
      </c>
      <c r="AG368">
        <v>0</v>
      </c>
      <c r="AH368" t="s">
        <v>1421</v>
      </c>
      <c r="AI368" t="s">
        <v>1421</v>
      </c>
      <c r="AJ368">
        <v>0</v>
      </c>
      <c r="AK368">
        <v>0</v>
      </c>
      <c r="AL368" t="s">
        <v>1421</v>
      </c>
      <c r="AM368" t="s">
        <v>1421</v>
      </c>
      <c r="AN368">
        <v>0</v>
      </c>
      <c r="AO368">
        <v>0</v>
      </c>
      <c r="AP368" t="s">
        <v>208</v>
      </c>
      <c r="AQ368">
        <v>3</v>
      </c>
      <c r="AR368">
        <v>15</v>
      </c>
      <c r="AS368">
        <v>1</v>
      </c>
      <c r="AT368">
        <v>5</v>
      </c>
      <c r="AU368" t="s">
        <v>148</v>
      </c>
      <c r="AV368" t="s">
        <v>764</v>
      </c>
      <c r="AW368">
        <v>2</v>
      </c>
      <c r="AX368">
        <v>10</v>
      </c>
      <c r="AY368" t="s">
        <v>148</v>
      </c>
      <c r="AZ368" t="s">
        <v>764</v>
      </c>
      <c r="BA368">
        <v>0</v>
      </c>
      <c r="BB368">
        <v>0</v>
      </c>
      <c r="BC368" t="s">
        <v>1421</v>
      </c>
      <c r="BD368" t="s">
        <v>1421</v>
      </c>
      <c r="BE368">
        <v>0</v>
      </c>
      <c r="BF368">
        <v>0</v>
      </c>
      <c r="BG368" t="s">
        <v>1421</v>
      </c>
      <c r="BH368" t="s">
        <v>1421</v>
      </c>
      <c r="BI368">
        <v>0</v>
      </c>
      <c r="BJ368">
        <v>0</v>
      </c>
      <c r="BK368" t="s">
        <v>1421</v>
      </c>
      <c r="BL368" t="s">
        <v>1421</v>
      </c>
      <c r="BM368">
        <v>0</v>
      </c>
      <c r="BN368">
        <v>0</v>
      </c>
      <c r="BO368" t="s">
        <v>1421</v>
      </c>
      <c r="BP368" t="s">
        <v>1421</v>
      </c>
      <c r="BQ368">
        <v>0</v>
      </c>
      <c r="BR368">
        <v>0</v>
      </c>
      <c r="BS368">
        <v>85</v>
      </c>
      <c r="BT368">
        <v>0</v>
      </c>
      <c r="BU368">
        <v>0</v>
      </c>
      <c r="BV368" t="s">
        <v>213</v>
      </c>
      <c r="BW368" t="s">
        <v>1421</v>
      </c>
      <c r="BX368">
        <v>0</v>
      </c>
      <c r="BY368">
        <v>0</v>
      </c>
      <c r="BZ368">
        <v>15</v>
      </c>
      <c r="CA368">
        <v>0</v>
      </c>
      <c r="CB368">
        <v>0</v>
      </c>
      <c r="CC368" t="s">
        <v>213</v>
      </c>
      <c r="CD368" t="s">
        <v>1421</v>
      </c>
      <c r="CE368">
        <v>0</v>
      </c>
      <c r="CF368">
        <v>0</v>
      </c>
      <c r="CG368">
        <v>10</v>
      </c>
      <c r="CH368">
        <v>0</v>
      </c>
      <c r="CI368">
        <v>0</v>
      </c>
      <c r="CJ368" t="s">
        <v>213</v>
      </c>
      <c r="CK368" t="s">
        <v>1421</v>
      </c>
      <c r="CL368">
        <v>0</v>
      </c>
      <c r="CM368">
        <v>0</v>
      </c>
      <c r="CN368">
        <v>0</v>
      </c>
      <c r="CO368">
        <v>0</v>
      </c>
      <c r="CP368">
        <v>0</v>
      </c>
      <c r="CQ368" t="s">
        <v>213</v>
      </c>
      <c r="CR368" t="s">
        <v>1421</v>
      </c>
      <c r="CS368">
        <v>0</v>
      </c>
      <c r="CT368">
        <v>0</v>
      </c>
      <c r="CU368">
        <v>0</v>
      </c>
      <c r="CV368">
        <v>0</v>
      </c>
      <c r="CW368">
        <v>0</v>
      </c>
      <c r="CX368" t="s">
        <v>213</v>
      </c>
      <c r="CY368" t="s">
        <v>1421</v>
      </c>
      <c r="CZ368">
        <v>0</v>
      </c>
      <c r="DA368">
        <v>0</v>
      </c>
      <c r="DB368">
        <v>0</v>
      </c>
      <c r="DC368">
        <v>0</v>
      </c>
      <c r="DD368">
        <v>0</v>
      </c>
      <c r="DE368" t="s">
        <v>213</v>
      </c>
      <c r="DF368" t="s">
        <v>1421</v>
      </c>
      <c r="DG368">
        <v>0</v>
      </c>
      <c r="DH368">
        <v>0</v>
      </c>
      <c r="DI368">
        <v>0</v>
      </c>
      <c r="DJ368">
        <v>0</v>
      </c>
      <c r="DK368">
        <v>0</v>
      </c>
      <c r="DL368" t="s">
        <v>213</v>
      </c>
      <c r="DM368" t="s">
        <v>1421</v>
      </c>
      <c r="DN368">
        <v>0</v>
      </c>
      <c r="DO368">
        <v>0</v>
      </c>
      <c r="DP368">
        <v>0</v>
      </c>
      <c r="DQ368">
        <v>0</v>
      </c>
      <c r="DR368">
        <v>22</v>
      </c>
      <c r="DS368">
        <v>110</v>
      </c>
      <c r="DT368" t="s">
        <v>208</v>
      </c>
      <c r="DU368">
        <v>11</v>
      </c>
      <c r="DV368">
        <v>56</v>
      </c>
      <c r="DW368">
        <v>1349</v>
      </c>
      <c r="DX368">
        <v>6745</v>
      </c>
      <c r="DY368">
        <v>2348</v>
      </c>
      <c r="DZ368">
        <v>11747</v>
      </c>
      <c r="EA368" t="s">
        <v>208</v>
      </c>
      <c r="EB368">
        <v>1964</v>
      </c>
      <c r="EC368">
        <v>9824</v>
      </c>
      <c r="ED368">
        <v>0</v>
      </c>
      <c r="EE368">
        <v>0</v>
      </c>
      <c r="EF368" t="s">
        <v>1421</v>
      </c>
      <c r="EG368" t="s">
        <v>1421</v>
      </c>
      <c r="EH368" t="s">
        <v>1421</v>
      </c>
      <c r="EI368" t="s">
        <v>1421</v>
      </c>
      <c r="EJ368">
        <v>246</v>
      </c>
      <c r="EK368">
        <v>1231</v>
      </c>
      <c r="EL368" t="s">
        <v>82</v>
      </c>
      <c r="EM368" t="s">
        <v>259</v>
      </c>
      <c r="EN368" t="s">
        <v>215</v>
      </c>
      <c r="EO368"/>
      <c r="EP368">
        <v>319</v>
      </c>
      <c r="EQ368">
        <v>1595</v>
      </c>
      <c r="ER368" t="s">
        <v>82</v>
      </c>
      <c r="ES368" t="s">
        <v>259</v>
      </c>
      <c r="ET368" t="s">
        <v>215</v>
      </c>
      <c r="EU368"/>
      <c r="EV368">
        <v>342</v>
      </c>
      <c r="EW368">
        <v>1711</v>
      </c>
      <c r="EX368" t="s">
        <v>82</v>
      </c>
      <c r="EY368" t="s">
        <v>259</v>
      </c>
      <c r="EZ368" t="s">
        <v>215</v>
      </c>
      <c r="FA368"/>
      <c r="FB368">
        <v>315</v>
      </c>
      <c r="FC368">
        <v>1576</v>
      </c>
      <c r="FD368" t="s">
        <v>82</v>
      </c>
      <c r="FE368" t="s">
        <v>259</v>
      </c>
      <c r="FF368" t="s">
        <v>215</v>
      </c>
      <c r="FG368"/>
      <c r="FH368">
        <v>742</v>
      </c>
      <c r="FI368">
        <v>3711</v>
      </c>
      <c r="FJ368" t="s">
        <v>82</v>
      </c>
      <c r="FK368" t="s">
        <v>259</v>
      </c>
      <c r="FL368" t="s">
        <v>215</v>
      </c>
      <c r="FM368"/>
      <c r="FN368">
        <v>0</v>
      </c>
      <c r="FO368">
        <v>0</v>
      </c>
      <c r="FP368" t="s">
        <v>208</v>
      </c>
      <c r="FQ368">
        <v>384</v>
      </c>
      <c r="FR368">
        <v>1923</v>
      </c>
      <c r="FS368">
        <v>0</v>
      </c>
      <c r="FT368">
        <v>0</v>
      </c>
      <c r="FU368" t="s">
        <v>1421</v>
      </c>
      <c r="FV368" t="s">
        <v>1421</v>
      </c>
      <c r="FW368" t="s">
        <v>1421</v>
      </c>
      <c r="FX368" t="s">
        <v>1421</v>
      </c>
      <c r="FY368" t="s">
        <v>1421</v>
      </c>
      <c r="FZ368" t="s">
        <v>1421</v>
      </c>
      <c r="GA368">
        <v>0</v>
      </c>
      <c r="GB368">
        <v>0</v>
      </c>
      <c r="GC368" t="s">
        <v>1421</v>
      </c>
      <c r="GD368" t="s">
        <v>1421</v>
      </c>
      <c r="GE368" t="s">
        <v>1421</v>
      </c>
      <c r="GF368" t="s">
        <v>1421</v>
      </c>
      <c r="GG368" t="s">
        <v>1421</v>
      </c>
      <c r="GH368" t="s">
        <v>1421</v>
      </c>
      <c r="GI368">
        <v>70</v>
      </c>
      <c r="GJ368">
        <v>350</v>
      </c>
      <c r="GK368" t="s">
        <v>158</v>
      </c>
      <c r="GL368" t="s">
        <v>1421</v>
      </c>
      <c r="GM368" t="s">
        <v>212</v>
      </c>
      <c r="GN368" t="s">
        <v>1421</v>
      </c>
      <c r="GO368" t="s">
        <v>215</v>
      </c>
      <c r="GP368"/>
      <c r="GQ368">
        <v>68</v>
      </c>
      <c r="GR368">
        <v>343</v>
      </c>
      <c r="GS368" t="s">
        <v>148</v>
      </c>
      <c r="GT368" t="s">
        <v>1421</v>
      </c>
      <c r="GU368" t="s">
        <v>764</v>
      </c>
      <c r="GV368" t="s">
        <v>1421</v>
      </c>
      <c r="GW368" t="s">
        <v>215</v>
      </c>
      <c r="GX368"/>
      <c r="GY368">
        <v>109</v>
      </c>
      <c r="GZ368">
        <v>545</v>
      </c>
      <c r="HA368" t="s">
        <v>158</v>
      </c>
      <c r="HB368" t="s">
        <v>1421</v>
      </c>
      <c r="HC368" t="s">
        <v>211</v>
      </c>
      <c r="HD368" t="s">
        <v>1421</v>
      </c>
      <c r="HE368" t="s">
        <v>215</v>
      </c>
      <c r="HF368"/>
      <c r="HG368">
        <v>137</v>
      </c>
      <c r="HH368">
        <v>685</v>
      </c>
      <c r="HI368" t="s">
        <v>158</v>
      </c>
      <c r="HJ368" t="s">
        <v>1421</v>
      </c>
      <c r="HK368" t="s">
        <v>212</v>
      </c>
      <c r="HL368" t="s">
        <v>1421</v>
      </c>
      <c r="HM368" t="s">
        <v>215</v>
      </c>
      <c r="HN368"/>
      <c r="HO368">
        <v>0</v>
      </c>
      <c r="HP368">
        <v>0</v>
      </c>
      <c r="HQ368">
        <v>443</v>
      </c>
      <c r="HR368">
        <v>2210</v>
      </c>
      <c r="HS368">
        <v>1049</v>
      </c>
      <c r="HT368">
        <v>5247</v>
      </c>
      <c r="HU368">
        <v>856</v>
      </c>
      <c r="HV368">
        <v>4290</v>
      </c>
      <c r="HW368">
        <v>0</v>
      </c>
      <c r="HX368">
        <v>0</v>
      </c>
      <c r="HY368" t="s">
        <v>208</v>
      </c>
      <c r="HZ368">
        <v>60</v>
      </c>
      <c r="IA368">
        <v>300</v>
      </c>
      <c r="IB368" t="s">
        <v>208</v>
      </c>
      <c r="IC368" t="s">
        <v>82</v>
      </c>
      <c r="ID368" t="s">
        <v>259</v>
      </c>
      <c r="IE368" t="s">
        <v>213</v>
      </c>
      <c r="IF368" t="s">
        <v>1421</v>
      </c>
      <c r="IG368" t="s">
        <v>208</v>
      </c>
      <c r="IH368">
        <v>72</v>
      </c>
      <c r="II368">
        <v>360</v>
      </c>
      <c r="IJ368" t="s">
        <v>213</v>
      </c>
      <c r="IK368" t="s">
        <v>238</v>
      </c>
      <c r="IL368" t="s">
        <v>219</v>
      </c>
      <c r="IM368" t="s">
        <v>219</v>
      </c>
      <c r="IN368" t="s">
        <v>1745</v>
      </c>
    </row>
    <row r="369" spans="1:248" hidden="1" x14ac:dyDescent="0.25">
      <c r="A369" t="s">
        <v>65</v>
      </c>
      <c r="B369" t="s">
        <v>66</v>
      </c>
      <c r="C369" t="s">
        <v>339</v>
      </c>
      <c r="D369" t="s">
        <v>263</v>
      </c>
      <c r="E369" t="s">
        <v>1184</v>
      </c>
      <c r="F369" t="s">
        <v>1185</v>
      </c>
      <c r="G369">
        <v>12</v>
      </c>
      <c r="H369">
        <v>12</v>
      </c>
      <c r="I369" t="s">
        <v>208</v>
      </c>
      <c r="J369">
        <v>52</v>
      </c>
      <c r="K369">
        <v>260</v>
      </c>
      <c r="L369">
        <v>22</v>
      </c>
      <c r="M369">
        <v>109</v>
      </c>
      <c r="N369" t="s">
        <v>66</v>
      </c>
      <c r="O369" t="s">
        <v>263</v>
      </c>
      <c r="P369">
        <v>17</v>
      </c>
      <c r="Q369">
        <v>86</v>
      </c>
      <c r="R369" t="s">
        <v>66</v>
      </c>
      <c r="S369" t="s">
        <v>263</v>
      </c>
      <c r="T369">
        <v>7</v>
      </c>
      <c r="U369">
        <v>35</v>
      </c>
      <c r="V369" t="s">
        <v>1421</v>
      </c>
      <c r="W369" t="s">
        <v>1421</v>
      </c>
      <c r="X369">
        <v>6</v>
      </c>
      <c r="Y369">
        <v>30</v>
      </c>
      <c r="Z369" t="s">
        <v>1421</v>
      </c>
      <c r="AA369" t="s">
        <v>1421</v>
      </c>
      <c r="AB369">
        <v>0</v>
      </c>
      <c r="AC369">
        <v>0</v>
      </c>
      <c r="AD369" t="s">
        <v>1421</v>
      </c>
      <c r="AE369" t="s">
        <v>1421</v>
      </c>
      <c r="AF369">
        <v>0</v>
      </c>
      <c r="AG369">
        <v>0</v>
      </c>
      <c r="AH369" t="s">
        <v>1421</v>
      </c>
      <c r="AI369" t="s">
        <v>1421</v>
      </c>
      <c r="AJ369">
        <v>0</v>
      </c>
      <c r="AK369">
        <v>0</v>
      </c>
      <c r="AL369" t="s">
        <v>1421</v>
      </c>
      <c r="AM369" t="s">
        <v>1421</v>
      </c>
      <c r="AN369">
        <v>0</v>
      </c>
      <c r="AO369">
        <v>0</v>
      </c>
      <c r="AP369" t="s">
        <v>208</v>
      </c>
      <c r="AQ369">
        <v>13</v>
      </c>
      <c r="AR369">
        <v>65</v>
      </c>
      <c r="AS369">
        <v>0</v>
      </c>
      <c r="AT369">
        <v>0</v>
      </c>
      <c r="AU369" t="s">
        <v>1421</v>
      </c>
      <c r="AV369" t="s">
        <v>1421</v>
      </c>
      <c r="AW369">
        <v>7</v>
      </c>
      <c r="AX369">
        <v>35</v>
      </c>
      <c r="AY369" t="s">
        <v>154</v>
      </c>
      <c r="AZ369" t="s">
        <v>278</v>
      </c>
      <c r="BA369">
        <v>6</v>
      </c>
      <c r="BB369">
        <v>30</v>
      </c>
      <c r="BC369" t="s">
        <v>158</v>
      </c>
      <c r="BD369" t="s">
        <v>211</v>
      </c>
      <c r="BE369">
        <v>0</v>
      </c>
      <c r="BF369">
        <v>0</v>
      </c>
      <c r="BG369" t="s">
        <v>1421</v>
      </c>
      <c r="BH369" t="s">
        <v>1421</v>
      </c>
      <c r="BI369">
        <v>0</v>
      </c>
      <c r="BJ369">
        <v>0</v>
      </c>
      <c r="BK369" t="s">
        <v>1421</v>
      </c>
      <c r="BL369" t="s">
        <v>1421</v>
      </c>
      <c r="BM369">
        <v>0</v>
      </c>
      <c r="BN369">
        <v>0</v>
      </c>
      <c r="BO369" t="s">
        <v>1421</v>
      </c>
      <c r="BP369" t="s">
        <v>1421</v>
      </c>
      <c r="BQ369">
        <v>0</v>
      </c>
      <c r="BR369">
        <v>0</v>
      </c>
      <c r="BS369">
        <v>0</v>
      </c>
      <c r="BT369">
        <v>109</v>
      </c>
      <c r="BU369">
        <v>0</v>
      </c>
      <c r="BV369" t="s">
        <v>213</v>
      </c>
      <c r="BW369" t="s">
        <v>1421</v>
      </c>
      <c r="BX369">
        <v>0</v>
      </c>
      <c r="BY369">
        <v>0</v>
      </c>
      <c r="BZ369">
        <v>0</v>
      </c>
      <c r="CA369">
        <v>86</v>
      </c>
      <c r="CB369">
        <v>0</v>
      </c>
      <c r="CC369" t="s">
        <v>213</v>
      </c>
      <c r="CD369" t="s">
        <v>1421</v>
      </c>
      <c r="CE369">
        <v>0</v>
      </c>
      <c r="CF369">
        <v>0</v>
      </c>
      <c r="CG369">
        <v>0</v>
      </c>
      <c r="CH369">
        <v>0</v>
      </c>
      <c r="CI369">
        <v>0</v>
      </c>
      <c r="CJ369" t="s">
        <v>213</v>
      </c>
      <c r="CK369" t="s">
        <v>1421</v>
      </c>
      <c r="CL369">
        <v>0</v>
      </c>
      <c r="CM369">
        <v>35</v>
      </c>
      <c r="CN369">
        <v>0</v>
      </c>
      <c r="CO369">
        <v>0</v>
      </c>
      <c r="CP369">
        <v>0</v>
      </c>
      <c r="CQ369" t="s">
        <v>213</v>
      </c>
      <c r="CR369" t="s">
        <v>1421</v>
      </c>
      <c r="CS369">
        <v>0</v>
      </c>
      <c r="CT369">
        <v>30</v>
      </c>
      <c r="CU369">
        <v>0</v>
      </c>
      <c r="CV369">
        <v>0</v>
      </c>
      <c r="CW369">
        <v>0</v>
      </c>
      <c r="CX369" t="s">
        <v>213</v>
      </c>
      <c r="CY369" t="s">
        <v>1421</v>
      </c>
      <c r="CZ369">
        <v>0</v>
      </c>
      <c r="DA369">
        <v>0</v>
      </c>
      <c r="DB369">
        <v>0</v>
      </c>
      <c r="DC369">
        <v>0</v>
      </c>
      <c r="DD369">
        <v>0</v>
      </c>
      <c r="DE369" t="s">
        <v>213</v>
      </c>
      <c r="DF369" t="s">
        <v>1421</v>
      </c>
      <c r="DG369">
        <v>0</v>
      </c>
      <c r="DH369">
        <v>0</v>
      </c>
      <c r="DI369">
        <v>0</v>
      </c>
      <c r="DJ369">
        <v>0</v>
      </c>
      <c r="DK369">
        <v>0</v>
      </c>
      <c r="DL369" t="s">
        <v>213</v>
      </c>
      <c r="DM369" t="s">
        <v>1421</v>
      </c>
      <c r="DN369">
        <v>0</v>
      </c>
      <c r="DO369">
        <v>0</v>
      </c>
      <c r="DP369">
        <v>0</v>
      </c>
      <c r="DQ369">
        <v>0</v>
      </c>
      <c r="DR369">
        <v>52</v>
      </c>
      <c r="DS369">
        <v>260</v>
      </c>
      <c r="DT369" t="s">
        <v>208</v>
      </c>
      <c r="DU369">
        <v>17</v>
      </c>
      <c r="DV369">
        <v>85</v>
      </c>
      <c r="DW369">
        <v>1514</v>
      </c>
      <c r="DX369">
        <v>10768</v>
      </c>
      <c r="DY369">
        <v>159</v>
      </c>
      <c r="DZ369">
        <v>795</v>
      </c>
      <c r="EA369" t="s">
        <v>208</v>
      </c>
      <c r="EB369">
        <v>34</v>
      </c>
      <c r="EC369">
        <v>170</v>
      </c>
      <c r="ED369">
        <v>0</v>
      </c>
      <c r="EE369">
        <v>0</v>
      </c>
      <c r="EF369" t="s">
        <v>1421</v>
      </c>
      <c r="EG369" t="s">
        <v>1421</v>
      </c>
      <c r="EH369" t="s">
        <v>1421</v>
      </c>
      <c r="EI369" t="s">
        <v>1421</v>
      </c>
      <c r="EJ369">
        <v>0</v>
      </c>
      <c r="EK369">
        <v>0</v>
      </c>
      <c r="EL369" t="s">
        <v>1421</v>
      </c>
      <c r="EM369" t="s">
        <v>1421</v>
      </c>
      <c r="EN369" t="s">
        <v>1421</v>
      </c>
      <c r="EO369" t="s">
        <v>1421</v>
      </c>
      <c r="EP369">
        <v>13</v>
      </c>
      <c r="EQ369">
        <v>65</v>
      </c>
      <c r="ER369" t="s">
        <v>66</v>
      </c>
      <c r="ES369" t="s">
        <v>263</v>
      </c>
      <c r="ET369" t="s">
        <v>254</v>
      </c>
      <c r="EU369"/>
      <c r="EV369">
        <v>7</v>
      </c>
      <c r="EW369">
        <v>35</v>
      </c>
      <c r="EX369" t="s">
        <v>64</v>
      </c>
      <c r="EY369" t="s">
        <v>217</v>
      </c>
      <c r="EZ369" t="s">
        <v>215</v>
      </c>
      <c r="FA369"/>
      <c r="FB369">
        <v>7</v>
      </c>
      <c r="FC369">
        <v>35</v>
      </c>
      <c r="FD369" t="s">
        <v>64</v>
      </c>
      <c r="FE369" t="s">
        <v>217</v>
      </c>
      <c r="FF369" t="s">
        <v>215</v>
      </c>
      <c r="FG369"/>
      <c r="FH369">
        <v>7</v>
      </c>
      <c r="FI369">
        <v>35</v>
      </c>
      <c r="FJ369" t="s">
        <v>66</v>
      </c>
      <c r="FK369" t="s">
        <v>263</v>
      </c>
      <c r="FL369" t="s">
        <v>215</v>
      </c>
      <c r="FM369"/>
      <c r="FN369">
        <v>0</v>
      </c>
      <c r="FO369">
        <v>0</v>
      </c>
      <c r="FP369" t="s">
        <v>208</v>
      </c>
      <c r="FQ369">
        <v>125</v>
      </c>
      <c r="FR369">
        <v>625</v>
      </c>
      <c r="FS369">
        <v>0</v>
      </c>
      <c r="FT369">
        <v>0</v>
      </c>
      <c r="FU369" t="s">
        <v>1421</v>
      </c>
      <c r="FV369" t="s">
        <v>1421</v>
      </c>
      <c r="FW369" t="s">
        <v>1421</v>
      </c>
      <c r="FX369" t="s">
        <v>1421</v>
      </c>
      <c r="FY369" t="s">
        <v>1421</v>
      </c>
      <c r="FZ369" t="s">
        <v>1421</v>
      </c>
      <c r="GA369">
        <v>26</v>
      </c>
      <c r="GB369">
        <v>130</v>
      </c>
      <c r="GC369" t="s">
        <v>154</v>
      </c>
      <c r="GD369" t="s">
        <v>1421</v>
      </c>
      <c r="GE369" t="s">
        <v>278</v>
      </c>
      <c r="GF369" t="s">
        <v>1421</v>
      </c>
      <c r="GG369" t="s">
        <v>254</v>
      </c>
      <c r="GH369"/>
      <c r="GI369">
        <v>12</v>
      </c>
      <c r="GJ369">
        <v>60</v>
      </c>
      <c r="GK369" t="s">
        <v>158</v>
      </c>
      <c r="GL369" t="s">
        <v>1421</v>
      </c>
      <c r="GM369" t="s">
        <v>211</v>
      </c>
      <c r="GN369" t="s">
        <v>1421</v>
      </c>
      <c r="GO369" t="s">
        <v>215</v>
      </c>
      <c r="GP369"/>
      <c r="GQ369">
        <v>43</v>
      </c>
      <c r="GR369">
        <v>215</v>
      </c>
      <c r="GS369" t="s">
        <v>158</v>
      </c>
      <c r="GT369" t="s">
        <v>1421</v>
      </c>
      <c r="GU369" t="s">
        <v>211</v>
      </c>
      <c r="GV369" t="s">
        <v>1421</v>
      </c>
      <c r="GW369" t="s">
        <v>215</v>
      </c>
      <c r="GX369"/>
      <c r="GY369">
        <v>32</v>
      </c>
      <c r="GZ369">
        <v>160</v>
      </c>
      <c r="HA369" t="s">
        <v>158</v>
      </c>
      <c r="HB369" t="s">
        <v>1421</v>
      </c>
      <c r="HC369" t="s">
        <v>211</v>
      </c>
      <c r="HD369" t="s">
        <v>1421</v>
      </c>
      <c r="HE369" t="s">
        <v>215</v>
      </c>
      <c r="HF369"/>
      <c r="HG369">
        <v>12</v>
      </c>
      <c r="HH369">
        <v>60</v>
      </c>
      <c r="HI369" t="s">
        <v>158</v>
      </c>
      <c r="HJ369" t="s">
        <v>1421</v>
      </c>
      <c r="HK369" t="s">
        <v>211</v>
      </c>
      <c r="HL369" t="s">
        <v>1421</v>
      </c>
      <c r="HM369" t="s">
        <v>254</v>
      </c>
      <c r="HN369"/>
      <c r="HO369">
        <v>0</v>
      </c>
      <c r="HP369">
        <v>0</v>
      </c>
      <c r="HQ369">
        <v>123</v>
      </c>
      <c r="HR369">
        <v>605</v>
      </c>
      <c r="HS369">
        <v>22</v>
      </c>
      <c r="HT369">
        <v>120</v>
      </c>
      <c r="HU369">
        <v>14</v>
      </c>
      <c r="HV369">
        <v>70</v>
      </c>
      <c r="HW369">
        <v>0</v>
      </c>
      <c r="HX369">
        <v>0</v>
      </c>
      <c r="HY369" t="s">
        <v>208</v>
      </c>
      <c r="HZ369">
        <v>106</v>
      </c>
      <c r="IA369">
        <v>530</v>
      </c>
      <c r="IB369" t="s">
        <v>208</v>
      </c>
      <c r="IC369" t="s">
        <v>66</v>
      </c>
      <c r="ID369" t="s">
        <v>263</v>
      </c>
      <c r="IE369" t="s">
        <v>208</v>
      </c>
      <c r="IF369" t="s">
        <v>158</v>
      </c>
      <c r="IG369" t="s">
        <v>208</v>
      </c>
      <c r="IH369">
        <v>17</v>
      </c>
      <c r="II369">
        <v>85</v>
      </c>
      <c r="IJ369" t="s">
        <v>208</v>
      </c>
      <c r="IK369" t="s">
        <v>230</v>
      </c>
      <c r="IL369" t="s">
        <v>219</v>
      </c>
      <c r="IM369" t="s">
        <v>219</v>
      </c>
      <c r="IN369" t="s">
        <v>1746</v>
      </c>
    </row>
    <row r="370" spans="1:248" hidden="1" x14ac:dyDescent="0.25">
      <c r="A370" t="s">
        <v>65</v>
      </c>
      <c r="B370" t="s">
        <v>66</v>
      </c>
      <c r="C370" t="s">
        <v>683</v>
      </c>
      <c r="D370" t="s">
        <v>325</v>
      </c>
      <c r="E370" t="s">
        <v>1167</v>
      </c>
      <c r="F370" t="s">
        <v>1168</v>
      </c>
      <c r="G370">
        <v>12</v>
      </c>
      <c r="H370">
        <v>12</v>
      </c>
      <c r="I370" t="s">
        <v>208</v>
      </c>
      <c r="J370">
        <v>218</v>
      </c>
      <c r="K370">
        <v>1090</v>
      </c>
      <c r="L370">
        <v>0</v>
      </c>
      <c r="M370">
        <v>0</v>
      </c>
      <c r="N370" t="s">
        <v>1421</v>
      </c>
      <c r="O370" t="s">
        <v>1421</v>
      </c>
      <c r="P370">
        <v>112</v>
      </c>
      <c r="Q370">
        <v>560</v>
      </c>
      <c r="R370" t="s">
        <v>66</v>
      </c>
      <c r="S370" t="s">
        <v>325</v>
      </c>
      <c r="T370">
        <v>106</v>
      </c>
      <c r="U370">
        <v>530</v>
      </c>
      <c r="V370" t="s">
        <v>66</v>
      </c>
      <c r="W370" t="s">
        <v>325</v>
      </c>
      <c r="X370">
        <v>0</v>
      </c>
      <c r="Y370">
        <v>0</v>
      </c>
      <c r="Z370" t="s">
        <v>1421</v>
      </c>
      <c r="AA370" t="s">
        <v>1421</v>
      </c>
      <c r="AB370">
        <v>0</v>
      </c>
      <c r="AC370">
        <v>0</v>
      </c>
      <c r="AD370" t="s">
        <v>1421</v>
      </c>
      <c r="AE370" t="s">
        <v>1421</v>
      </c>
      <c r="AF370">
        <v>0</v>
      </c>
      <c r="AG370">
        <v>0</v>
      </c>
      <c r="AH370" t="s">
        <v>1421</v>
      </c>
      <c r="AI370" t="s">
        <v>1421</v>
      </c>
      <c r="AJ370">
        <v>0</v>
      </c>
      <c r="AK370">
        <v>0</v>
      </c>
      <c r="AL370" t="s">
        <v>1421</v>
      </c>
      <c r="AM370" t="s">
        <v>1421</v>
      </c>
      <c r="AN370">
        <v>0</v>
      </c>
      <c r="AO370">
        <v>0</v>
      </c>
      <c r="AP370" t="s">
        <v>208</v>
      </c>
      <c r="AQ370">
        <v>99</v>
      </c>
      <c r="AR370">
        <v>495</v>
      </c>
      <c r="AS370">
        <v>0</v>
      </c>
      <c r="AT370">
        <v>0</v>
      </c>
      <c r="AU370" t="s">
        <v>1421</v>
      </c>
      <c r="AV370" t="s">
        <v>1421</v>
      </c>
      <c r="AW370">
        <v>99</v>
      </c>
      <c r="AX370">
        <v>495</v>
      </c>
      <c r="AY370" t="s">
        <v>158</v>
      </c>
      <c r="AZ370" t="s">
        <v>672</v>
      </c>
      <c r="BA370">
        <v>0</v>
      </c>
      <c r="BB370">
        <v>0</v>
      </c>
      <c r="BC370" t="s">
        <v>1421</v>
      </c>
      <c r="BD370" t="s">
        <v>1421</v>
      </c>
      <c r="BE370">
        <v>0</v>
      </c>
      <c r="BF370">
        <v>0</v>
      </c>
      <c r="BG370" t="s">
        <v>1421</v>
      </c>
      <c r="BH370" t="s">
        <v>1421</v>
      </c>
      <c r="BI370">
        <v>0</v>
      </c>
      <c r="BJ370">
        <v>0</v>
      </c>
      <c r="BK370" t="s">
        <v>1421</v>
      </c>
      <c r="BL370" t="s">
        <v>1421</v>
      </c>
      <c r="BM370">
        <v>0</v>
      </c>
      <c r="BN370">
        <v>0</v>
      </c>
      <c r="BO370" t="s">
        <v>1421</v>
      </c>
      <c r="BP370" t="s">
        <v>1421</v>
      </c>
      <c r="BQ370">
        <v>0</v>
      </c>
      <c r="BR370">
        <v>0</v>
      </c>
      <c r="BS370">
        <v>0</v>
      </c>
      <c r="BT370">
        <v>0</v>
      </c>
      <c r="BU370">
        <v>0</v>
      </c>
      <c r="BV370" t="s">
        <v>213</v>
      </c>
      <c r="BW370" t="s">
        <v>1421</v>
      </c>
      <c r="BX370">
        <v>0</v>
      </c>
      <c r="BY370">
        <v>0</v>
      </c>
      <c r="BZ370">
        <v>560</v>
      </c>
      <c r="CA370">
        <v>0</v>
      </c>
      <c r="CB370">
        <v>0</v>
      </c>
      <c r="CC370" t="s">
        <v>213</v>
      </c>
      <c r="CD370" t="s">
        <v>1421</v>
      </c>
      <c r="CE370">
        <v>0</v>
      </c>
      <c r="CF370">
        <v>0</v>
      </c>
      <c r="CG370">
        <v>530</v>
      </c>
      <c r="CH370">
        <v>0</v>
      </c>
      <c r="CI370">
        <v>0</v>
      </c>
      <c r="CJ370" t="s">
        <v>213</v>
      </c>
      <c r="CK370" t="s">
        <v>1421</v>
      </c>
      <c r="CL370">
        <v>0</v>
      </c>
      <c r="CM370">
        <v>0</v>
      </c>
      <c r="CN370">
        <v>0</v>
      </c>
      <c r="CO370">
        <v>0</v>
      </c>
      <c r="CP370">
        <v>0</v>
      </c>
      <c r="CQ370" t="s">
        <v>213</v>
      </c>
      <c r="CR370" t="s">
        <v>1421</v>
      </c>
      <c r="CS370">
        <v>0</v>
      </c>
      <c r="CT370">
        <v>0</v>
      </c>
      <c r="CU370">
        <v>0</v>
      </c>
      <c r="CV370">
        <v>0</v>
      </c>
      <c r="CW370">
        <v>0</v>
      </c>
      <c r="CX370" t="s">
        <v>213</v>
      </c>
      <c r="CY370" t="s">
        <v>1421</v>
      </c>
      <c r="CZ370">
        <v>0</v>
      </c>
      <c r="DA370">
        <v>0</v>
      </c>
      <c r="DB370">
        <v>0</v>
      </c>
      <c r="DC370">
        <v>0</v>
      </c>
      <c r="DD370">
        <v>0</v>
      </c>
      <c r="DE370" t="s">
        <v>213</v>
      </c>
      <c r="DF370" t="s">
        <v>1421</v>
      </c>
      <c r="DG370">
        <v>0</v>
      </c>
      <c r="DH370">
        <v>0</v>
      </c>
      <c r="DI370">
        <v>0</v>
      </c>
      <c r="DJ370">
        <v>0</v>
      </c>
      <c r="DK370">
        <v>0</v>
      </c>
      <c r="DL370" t="s">
        <v>213</v>
      </c>
      <c r="DM370" t="s">
        <v>1421</v>
      </c>
      <c r="DN370">
        <v>0</v>
      </c>
      <c r="DO370">
        <v>0</v>
      </c>
      <c r="DP370">
        <v>0</v>
      </c>
      <c r="DQ370">
        <v>0</v>
      </c>
      <c r="DR370">
        <v>218</v>
      </c>
      <c r="DS370">
        <v>1090</v>
      </c>
      <c r="DT370" t="s">
        <v>213</v>
      </c>
      <c r="DU370">
        <v>0</v>
      </c>
      <c r="DV370">
        <v>0</v>
      </c>
      <c r="DW370">
        <v>4976</v>
      </c>
      <c r="DX370">
        <v>24880</v>
      </c>
      <c r="DY370">
        <v>531</v>
      </c>
      <c r="DZ370">
        <v>2655</v>
      </c>
      <c r="EA370" t="s">
        <v>208</v>
      </c>
      <c r="EB370">
        <v>284</v>
      </c>
      <c r="EC370">
        <v>1420</v>
      </c>
      <c r="ED370">
        <v>0</v>
      </c>
      <c r="EE370">
        <v>0</v>
      </c>
      <c r="EF370" t="s">
        <v>1421</v>
      </c>
      <c r="EG370" t="s">
        <v>1421</v>
      </c>
      <c r="EH370" t="s">
        <v>1421</v>
      </c>
      <c r="EI370" t="s">
        <v>1421</v>
      </c>
      <c r="EJ370">
        <v>0</v>
      </c>
      <c r="EK370">
        <v>0</v>
      </c>
      <c r="EL370" t="s">
        <v>1421</v>
      </c>
      <c r="EM370" t="s">
        <v>1421</v>
      </c>
      <c r="EN370" t="s">
        <v>1421</v>
      </c>
      <c r="EO370" t="s">
        <v>1421</v>
      </c>
      <c r="EP370">
        <v>17</v>
      </c>
      <c r="EQ370">
        <v>85</v>
      </c>
      <c r="ER370" t="s">
        <v>66</v>
      </c>
      <c r="ES370" t="s">
        <v>325</v>
      </c>
      <c r="ET370" t="s">
        <v>252</v>
      </c>
      <c r="EU370"/>
      <c r="EV370">
        <v>75</v>
      </c>
      <c r="EW370">
        <v>375</v>
      </c>
      <c r="EX370" t="s">
        <v>66</v>
      </c>
      <c r="EY370" t="s">
        <v>325</v>
      </c>
      <c r="EZ370" t="s">
        <v>252</v>
      </c>
      <c r="FA370"/>
      <c r="FB370">
        <v>96</v>
      </c>
      <c r="FC370">
        <v>480</v>
      </c>
      <c r="FD370" t="s">
        <v>66</v>
      </c>
      <c r="FE370" t="s">
        <v>325</v>
      </c>
      <c r="FF370" t="s">
        <v>215</v>
      </c>
      <c r="FG370"/>
      <c r="FH370">
        <v>96</v>
      </c>
      <c r="FI370">
        <v>480</v>
      </c>
      <c r="FJ370" t="s">
        <v>66</v>
      </c>
      <c r="FK370" t="s">
        <v>263</v>
      </c>
      <c r="FL370" t="s">
        <v>215</v>
      </c>
      <c r="FM370"/>
      <c r="FN370">
        <v>0</v>
      </c>
      <c r="FO370">
        <v>0</v>
      </c>
      <c r="FP370" t="s">
        <v>208</v>
      </c>
      <c r="FQ370">
        <v>247</v>
      </c>
      <c r="FR370">
        <v>1235</v>
      </c>
      <c r="FS370">
        <v>0</v>
      </c>
      <c r="FT370">
        <v>0</v>
      </c>
      <c r="FU370" t="s">
        <v>1421</v>
      </c>
      <c r="FV370" t="s">
        <v>1421</v>
      </c>
      <c r="FW370" t="s">
        <v>1421</v>
      </c>
      <c r="FX370" t="s">
        <v>1421</v>
      </c>
      <c r="FY370" t="s">
        <v>1421</v>
      </c>
      <c r="FZ370" t="s">
        <v>1421</v>
      </c>
      <c r="GA370">
        <v>0</v>
      </c>
      <c r="GB370">
        <v>0</v>
      </c>
      <c r="GC370" t="s">
        <v>1421</v>
      </c>
      <c r="GD370" t="s">
        <v>1421</v>
      </c>
      <c r="GE370" t="s">
        <v>1421</v>
      </c>
      <c r="GF370" t="s">
        <v>1421</v>
      </c>
      <c r="GG370" t="s">
        <v>1421</v>
      </c>
      <c r="GH370" t="s">
        <v>1421</v>
      </c>
      <c r="GI370">
        <v>23</v>
      </c>
      <c r="GJ370">
        <v>115</v>
      </c>
      <c r="GK370" t="s">
        <v>158</v>
      </c>
      <c r="GL370" t="s">
        <v>1421</v>
      </c>
      <c r="GM370" t="s">
        <v>211</v>
      </c>
      <c r="GN370" t="s">
        <v>1421</v>
      </c>
      <c r="GO370" t="s">
        <v>215</v>
      </c>
      <c r="GP370"/>
      <c r="GQ370">
        <v>45</v>
      </c>
      <c r="GR370">
        <v>225</v>
      </c>
      <c r="GS370" t="s">
        <v>158</v>
      </c>
      <c r="GT370" t="s">
        <v>1421</v>
      </c>
      <c r="GU370" t="s">
        <v>211</v>
      </c>
      <c r="GV370" t="s">
        <v>1421</v>
      </c>
      <c r="GW370" t="s">
        <v>215</v>
      </c>
      <c r="GX370"/>
      <c r="GY370">
        <v>79</v>
      </c>
      <c r="GZ370">
        <v>395</v>
      </c>
      <c r="HA370" t="s">
        <v>158</v>
      </c>
      <c r="HB370" t="s">
        <v>1421</v>
      </c>
      <c r="HC370" t="s">
        <v>672</v>
      </c>
      <c r="HD370" t="s">
        <v>1421</v>
      </c>
      <c r="HE370" t="s">
        <v>254</v>
      </c>
      <c r="HF370"/>
      <c r="HG370">
        <v>100</v>
      </c>
      <c r="HH370">
        <v>500</v>
      </c>
      <c r="HI370" t="s">
        <v>158</v>
      </c>
      <c r="HJ370" t="s">
        <v>1421</v>
      </c>
      <c r="HK370" t="s">
        <v>672</v>
      </c>
      <c r="HL370" t="s">
        <v>1421</v>
      </c>
      <c r="HM370" t="s">
        <v>254</v>
      </c>
      <c r="HN370"/>
      <c r="HO370">
        <v>0</v>
      </c>
      <c r="HP370">
        <v>0</v>
      </c>
      <c r="HQ370">
        <v>227</v>
      </c>
      <c r="HR370">
        <v>1135</v>
      </c>
      <c r="HS370">
        <v>156</v>
      </c>
      <c r="HT370">
        <v>780</v>
      </c>
      <c r="HU370">
        <v>148</v>
      </c>
      <c r="HV370">
        <v>740</v>
      </c>
      <c r="HW370">
        <v>0</v>
      </c>
      <c r="HX370">
        <v>0</v>
      </c>
      <c r="HY370" t="s">
        <v>208</v>
      </c>
      <c r="HZ370">
        <v>686</v>
      </c>
      <c r="IA370">
        <v>3430</v>
      </c>
      <c r="IB370" t="s">
        <v>208</v>
      </c>
      <c r="IC370" t="s">
        <v>66</v>
      </c>
      <c r="ID370" t="s">
        <v>263</v>
      </c>
      <c r="IE370" t="s">
        <v>208</v>
      </c>
      <c r="IF370" t="s">
        <v>158</v>
      </c>
      <c r="IG370" t="s">
        <v>208</v>
      </c>
      <c r="IH370">
        <v>265</v>
      </c>
      <c r="II370">
        <v>1325</v>
      </c>
      <c r="IJ370" t="s">
        <v>208</v>
      </c>
      <c r="IK370" t="s">
        <v>219</v>
      </c>
      <c r="IL370" t="s">
        <v>230</v>
      </c>
      <c r="IM370" t="s">
        <v>219</v>
      </c>
      <c r="IN370" t="s">
        <v>1747</v>
      </c>
    </row>
    <row r="371" spans="1:248" hidden="1" x14ac:dyDescent="0.25">
      <c r="A371" t="s">
        <v>63</v>
      </c>
      <c r="B371" t="s">
        <v>64</v>
      </c>
      <c r="C371" t="s">
        <v>686</v>
      </c>
      <c r="D371" t="s">
        <v>687</v>
      </c>
      <c r="E371" t="s">
        <v>1143</v>
      </c>
      <c r="F371" t="s">
        <v>1144</v>
      </c>
      <c r="G371">
        <v>12</v>
      </c>
      <c r="H371">
        <v>12</v>
      </c>
      <c r="I371" t="s">
        <v>208</v>
      </c>
      <c r="J371">
        <v>513</v>
      </c>
      <c r="K371">
        <v>2585</v>
      </c>
      <c r="L371">
        <v>0</v>
      </c>
      <c r="M371">
        <v>0</v>
      </c>
      <c r="N371" t="s">
        <v>1421</v>
      </c>
      <c r="O371" t="s">
        <v>1421</v>
      </c>
      <c r="P371">
        <v>15</v>
      </c>
      <c r="Q371">
        <v>72</v>
      </c>
      <c r="R371" t="s">
        <v>1421</v>
      </c>
      <c r="S371" t="s">
        <v>1421</v>
      </c>
      <c r="T371">
        <v>30</v>
      </c>
      <c r="U371">
        <v>153</v>
      </c>
      <c r="V371" t="s">
        <v>64</v>
      </c>
      <c r="W371" t="s">
        <v>687</v>
      </c>
      <c r="X371">
        <v>73</v>
      </c>
      <c r="Y371">
        <v>397</v>
      </c>
      <c r="Z371" t="s">
        <v>64</v>
      </c>
      <c r="AA371" t="s">
        <v>687</v>
      </c>
      <c r="AB371">
        <v>136</v>
      </c>
      <c r="AC371">
        <v>572</v>
      </c>
      <c r="AD371" t="s">
        <v>64</v>
      </c>
      <c r="AE371" t="s">
        <v>687</v>
      </c>
      <c r="AF371">
        <v>130</v>
      </c>
      <c r="AG371">
        <v>746</v>
      </c>
      <c r="AH371" t="s">
        <v>64</v>
      </c>
      <c r="AI371" t="s">
        <v>687</v>
      </c>
      <c r="AJ371">
        <v>129</v>
      </c>
      <c r="AK371">
        <v>645</v>
      </c>
      <c r="AL371" t="s">
        <v>64</v>
      </c>
      <c r="AM371" t="s">
        <v>687</v>
      </c>
      <c r="AN371">
        <v>0</v>
      </c>
      <c r="AO371">
        <v>0</v>
      </c>
      <c r="AP371" t="s">
        <v>208</v>
      </c>
      <c r="AQ371">
        <v>16</v>
      </c>
      <c r="AR371">
        <v>80</v>
      </c>
      <c r="AS371">
        <v>15</v>
      </c>
      <c r="AT371">
        <v>72</v>
      </c>
      <c r="AU371" t="s">
        <v>158</v>
      </c>
      <c r="AV371" t="s">
        <v>211</v>
      </c>
      <c r="AW371">
        <v>1</v>
      </c>
      <c r="AX371">
        <v>8</v>
      </c>
      <c r="AY371" t="s">
        <v>158</v>
      </c>
      <c r="AZ371" t="s">
        <v>415</v>
      </c>
      <c r="BA371">
        <v>0</v>
      </c>
      <c r="BB371">
        <v>0</v>
      </c>
      <c r="BC371" t="s">
        <v>1421</v>
      </c>
      <c r="BD371" t="s">
        <v>1421</v>
      </c>
      <c r="BE371">
        <v>0</v>
      </c>
      <c r="BF371">
        <v>0</v>
      </c>
      <c r="BG371" t="s">
        <v>1421</v>
      </c>
      <c r="BH371" t="s">
        <v>1421</v>
      </c>
      <c r="BI371">
        <v>0</v>
      </c>
      <c r="BJ371">
        <v>0</v>
      </c>
      <c r="BK371" t="s">
        <v>1421</v>
      </c>
      <c r="BL371" t="s">
        <v>1421</v>
      </c>
      <c r="BM371">
        <v>0</v>
      </c>
      <c r="BN371">
        <v>0</v>
      </c>
      <c r="BO371" t="s">
        <v>1421</v>
      </c>
      <c r="BP371" t="s">
        <v>1421</v>
      </c>
      <c r="BQ371">
        <v>0</v>
      </c>
      <c r="BR371">
        <v>0</v>
      </c>
      <c r="BS371">
        <v>0</v>
      </c>
      <c r="BT371">
        <v>0</v>
      </c>
      <c r="BU371">
        <v>0</v>
      </c>
      <c r="BV371" t="s">
        <v>213</v>
      </c>
      <c r="BW371" t="s">
        <v>1421</v>
      </c>
      <c r="BX371">
        <v>0</v>
      </c>
      <c r="BY371">
        <v>0</v>
      </c>
      <c r="BZ371">
        <v>0</v>
      </c>
      <c r="CA371">
        <v>0</v>
      </c>
      <c r="CB371">
        <v>0</v>
      </c>
      <c r="CC371" t="s">
        <v>213</v>
      </c>
      <c r="CD371" t="s">
        <v>1421</v>
      </c>
      <c r="CE371">
        <v>0</v>
      </c>
      <c r="CF371">
        <v>72</v>
      </c>
      <c r="CG371">
        <v>145</v>
      </c>
      <c r="CH371">
        <v>0</v>
      </c>
      <c r="CI371">
        <v>0</v>
      </c>
      <c r="CJ371" t="s">
        <v>213</v>
      </c>
      <c r="CK371" t="s">
        <v>1421</v>
      </c>
      <c r="CL371">
        <v>0</v>
      </c>
      <c r="CM371">
        <v>8</v>
      </c>
      <c r="CN371">
        <v>397</v>
      </c>
      <c r="CO371">
        <v>0</v>
      </c>
      <c r="CP371">
        <v>0</v>
      </c>
      <c r="CQ371" t="s">
        <v>213</v>
      </c>
      <c r="CR371" t="s">
        <v>1421</v>
      </c>
      <c r="CS371">
        <v>0</v>
      </c>
      <c r="CT371">
        <v>0</v>
      </c>
      <c r="CU371">
        <v>572</v>
      </c>
      <c r="CV371">
        <v>0</v>
      </c>
      <c r="CW371">
        <v>0</v>
      </c>
      <c r="CX371" t="s">
        <v>213</v>
      </c>
      <c r="CY371" t="s">
        <v>1421</v>
      </c>
      <c r="CZ371">
        <v>0</v>
      </c>
      <c r="DA371">
        <v>0</v>
      </c>
      <c r="DB371">
        <v>746</v>
      </c>
      <c r="DC371">
        <v>0</v>
      </c>
      <c r="DD371">
        <v>0</v>
      </c>
      <c r="DE371" t="s">
        <v>213</v>
      </c>
      <c r="DF371" t="s">
        <v>1421</v>
      </c>
      <c r="DG371">
        <v>0</v>
      </c>
      <c r="DH371">
        <v>0</v>
      </c>
      <c r="DI371">
        <v>645</v>
      </c>
      <c r="DJ371">
        <v>0</v>
      </c>
      <c r="DK371">
        <v>0</v>
      </c>
      <c r="DL371" t="s">
        <v>213</v>
      </c>
      <c r="DM371" t="s">
        <v>1421</v>
      </c>
      <c r="DN371">
        <v>0</v>
      </c>
      <c r="DO371">
        <v>0</v>
      </c>
      <c r="DP371">
        <v>0</v>
      </c>
      <c r="DQ371">
        <v>0</v>
      </c>
      <c r="DR371">
        <v>513</v>
      </c>
      <c r="DS371">
        <v>2585</v>
      </c>
      <c r="DT371" t="s">
        <v>213</v>
      </c>
      <c r="DU371">
        <v>0</v>
      </c>
      <c r="DV371">
        <v>0</v>
      </c>
      <c r="DW371">
        <v>54</v>
      </c>
      <c r="DX371">
        <v>270</v>
      </c>
      <c r="DY371">
        <v>4269</v>
      </c>
      <c r="DZ371">
        <v>21845</v>
      </c>
      <c r="EA371" t="s">
        <v>208</v>
      </c>
      <c r="EB371">
        <v>246</v>
      </c>
      <c r="EC371">
        <v>1730</v>
      </c>
      <c r="ED371">
        <v>0</v>
      </c>
      <c r="EE371">
        <v>0</v>
      </c>
      <c r="EF371" t="s">
        <v>1421</v>
      </c>
      <c r="EG371" t="s">
        <v>1421</v>
      </c>
      <c r="EH371" t="s">
        <v>1421</v>
      </c>
      <c r="EI371" t="s">
        <v>1421</v>
      </c>
      <c r="EJ371">
        <v>27</v>
      </c>
      <c r="EK371">
        <v>235</v>
      </c>
      <c r="EL371" t="s">
        <v>64</v>
      </c>
      <c r="EM371" t="s">
        <v>687</v>
      </c>
      <c r="EN371" t="s">
        <v>215</v>
      </c>
      <c r="EO371"/>
      <c r="EP371">
        <v>46</v>
      </c>
      <c r="EQ371">
        <v>330</v>
      </c>
      <c r="ER371" t="s">
        <v>64</v>
      </c>
      <c r="ES371" t="s">
        <v>687</v>
      </c>
      <c r="ET371" t="s">
        <v>215</v>
      </c>
      <c r="EU371"/>
      <c r="EV371">
        <v>60</v>
      </c>
      <c r="EW371">
        <v>400</v>
      </c>
      <c r="EX371" t="s">
        <v>64</v>
      </c>
      <c r="EY371" t="s">
        <v>687</v>
      </c>
      <c r="EZ371" t="s">
        <v>215</v>
      </c>
      <c r="FA371"/>
      <c r="FB371">
        <v>74</v>
      </c>
      <c r="FC371">
        <v>470</v>
      </c>
      <c r="FD371" t="s">
        <v>64</v>
      </c>
      <c r="FE371" t="s">
        <v>687</v>
      </c>
      <c r="FF371" t="s">
        <v>215</v>
      </c>
      <c r="FG371"/>
      <c r="FH371">
        <v>39</v>
      </c>
      <c r="FI371">
        <v>295</v>
      </c>
      <c r="FJ371" t="s">
        <v>64</v>
      </c>
      <c r="FK371" t="s">
        <v>687</v>
      </c>
      <c r="FL371" t="s">
        <v>215</v>
      </c>
      <c r="FM371"/>
      <c r="FN371">
        <v>0</v>
      </c>
      <c r="FO371">
        <v>0</v>
      </c>
      <c r="FP371" t="s">
        <v>208</v>
      </c>
      <c r="FQ371">
        <v>4023</v>
      </c>
      <c r="FR371">
        <v>20115</v>
      </c>
      <c r="FS371">
        <v>0</v>
      </c>
      <c r="FT371">
        <v>0</v>
      </c>
      <c r="FU371" t="s">
        <v>1421</v>
      </c>
      <c r="FV371" t="s">
        <v>1421</v>
      </c>
      <c r="FW371" t="s">
        <v>1421</v>
      </c>
      <c r="FX371" t="s">
        <v>1421</v>
      </c>
      <c r="FY371" t="s">
        <v>1421</v>
      </c>
      <c r="FZ371" t="s">
        <v>1421</v>
      </c>
      <c r="GA371">
        <v>386</v>
      </c>
      <c r="GB371">
        <v>1930</v>
      </c>
      <c r="GC371" t="s">
        <v>158</v>
      </c>
      <c r="GD371" t="s">
        <v>1421</v>
      </c>
      <c r="GE371" t="s">
        <v>415</v>
      </c>
      <c r="GF371" t="s">
        <v>1421</v>
      </c>
      <c r="GG371" t="s">
        <v>215</v>
      </c>
      <c r="GH371"/>
      <c r="GI371">
        <v>487</v>
      </c>
      <c r="GJ371">
        <v>2435</v>
      </c>
      <c r="GK371" t="s">
        <v>158</v>
      </c>
      <c r="GL371" t="s">
        <v>1421</v>
      </c>
      <c r="GM371" t="s">
        <v>415</v>
      </c>
      <c r="GN371" t="s">
        <v>1421</v>
      </c>
      <c r="GO371" t="s">
        <v>215</v>
      </c>
      <c r="GP371"/>
      <c r="GQ371">
        <v>950</v>
      </c>
      <c r="GR371">
        <v>4750</v>
      </c>
      <c r="GS371" t="s">
        <v>158</v>
      </c>
      <c r="GT371" t="s">
        <v>1421</v>
      </c>
      <c r="GU371" t="s">
        <v>415</v>
      </c>
      <c r="GV371" t="s">
        <v>1421</v>
      </c>
      <c r="GW371" t="s">
        <v>215</v>
      </c>
      <c r="GX371"/>
      <c r="GY371">
        <v>1230</v>
      </c>
      <c r="GZ371">
        <v>6150</v>
      </c>
      <c r="HA371" t="s">
        <v>158</v>
      </c>
      <c r="HB371" t="s">
        <v>1421</v>
      </c>
      <c r="HC371" t="s">
        <v>415</v>
      </c>
      <c r="HD371" t="s">
        <v>1421</v>
      </c>
      <c r="HE371" t="s">
        <v>215</v>
      </c>
      <c r="HF371"/>
      <c r="HG371">
        <v>970</v>
      </c>
      <c r="HH371">
        <v>4850</v>
      </c>
      <c r="HI371" t="s">
        <v>158</v>
      </c>
      <c r="HJ371" t="s">
        <v>1421</v>
      </c>
      <c r="HK371" t="s">
        <v>415</v>
      </c>
      <c r="HL371" t="s">
        <v>1421</v>
      </c>
      <c r="HM371" t="s">
        <v>215</v>
      </c>
      <c r="HN371"/>
      <c r="HO371">
        <v>0</v>
      </c>
      <c r="HP371">
        <v>0</v>
      </c>
      <c r="HQ371">
        <v>50</v>
      </c>
      <c r="HR371">
        <v>250</v>
      </c>
      <c r="HS371">
        <v>1200</v>
      </c>
      <c r="HT371">
        <v>6500</v>
      </c>
      <c r="HU371">
        <v>3019</v>
      </c>
      <c r="HV371">
        <v>15095</v>
      </c>
      <c r="HW371">
        <v>0</v>
      </c>
      <c r="HX371">
        <v>0</v>
      </c>
      <c r="HY371" t="s">
        <v>208</v>
      </c>
      <c r="HZ371">
        <v>4261</v>
      </c>
      <c r="IA371">
        <v>21305</v>
      </c>
      <c r="IB371" t="s">
        <v>208</v>
      </c>
      <c r="IC371" t="s">
        <v>64</v>
      </c>
      <c r="ID371" t="s">
        <v>217</v>
      </c>
      <c r="IE371" t="s">
        <v>208</v>
      </c>
      <c r="IF371" t="s">
        <v>158</v>
      </c>
      <c r="IG371" t="s">
        <v>208</v>
      </c>
      <c r="IH371">
        <v>57</v>
      </c>
      <c r="II371">
        <v>285</v>
      </c>
      <c r="IJ371" t="s">
        <v>208</v>
      </c>
      <c r="IK371" t="s">
        <v>230</v>
      </c>
      <c r="IL371" t="s">
        <v>230</v>
      </c>
      <c r="IM371" t="s">
        <v>230</v>
      </c>
      <c r="IN371" t="s">
        <v>1748</v>
      </c>
    </row>
    <row r="372" spans="1:248" hidden="1" x14ac:dyDescent="0.25">
      <c r="A372" t="s">
        <v>67</v>
      </c>
      <c r="B372" t="s">
        <v>68</v>
      </c>
      <c r="C372" t="s">
        <v>286</v>
      </c>
      <c r="D372" t="s">
        <v>251</v>
      </c>
      <c r="E372" t="s">
        <v>317</v>
      </c>
      <c r="F372" t="s">
        <v>318</v>
      </c>
      <c r="G372">
        <v>12</v>
      </c>
      <c r="H372">
        <v>12</v>
      </c>
      <c r="I372" t="s">
        <v>208</v>
      </c>
      <c r="J372">
        <v>180</v>
      </c>
      <c r="K372">
        <v>900</v>
      </c>
      <c r="L372">
        <v>24</v>
      </c>
      <c r="M372">
        <v>119</v>
      </c>
      <c r="N372" t="s">
        <v>68</v>
      </c>
      <c r="O372" t="s">
        <v>300</v>
      </c>
      <c r="P372">
        <v>33</v>
      </c>
      <c r="Q372">
        <v>167</v>
      </c>
      <c r="R372" t="s">
        <v>68</v>
      </c>
      <c r="S372" t="s">
        <v>290</v>
      </c>
      <c r="T372">
        <v>32</v>
      </c>
      <c r="U372">
        <v>160</v>
      </c>
      <c r="V372" t="s">
        <v>68</v>
      </c>
      <c r="W372" t="s">
        <v>289</v>
      </c>
      <c r="X372">
        <v>30</v>
      </c>
      <c r="Y372">
        <v>150</v>
      </c>
      <c r="Z372" t="s">
        <v>76</v>
      </c>
      <c r="AA372" t="s">
        <v>205</v>
      </c>
      <c r="AB372">
        <v>28</v>
      </c>
      <c r="AC372">
        <v>140</v>
      </c>
      <c r="AD372" t="s">
        <v>76</v>
      </c>
      <c r="AE372" t="s">
        <v>216</v>
      </c>
      <c r="AF372">
        <v>22</v>
      </c>
      <c r="AG372">
        <v>112</v>
      </c>
      <c r="AH372" t="s">
        <v>76</v>
      </c>
      <c r="AI372" t="s">
        <v>291</v>
      </c>
      <c r="AJ372">
        <v>11</v>
      </c>
      <c r="AK372">
        <v>52</v>
      </c>
      <c r="AL372" t="s">
        <v>76</v>
      </c>
      <c r="AM372" t="s">
        <v>297</v>
      </c>
      <c r="AN372">
        <v>0</v>
      </c>
      <c r="AO372">
        <v>0</v>
      </c>
      <c r="AP372" t="s">
        <v>208</v>
      </c>
      <c r="AQ372">
        <v>78</v>
      </c>
      <c r="AR372">
        <v>390</v>
      </c>
      <c r="AS372">
        <v>16</v>
      </c>
      <c r="AT372">
        <v>80</v>
      </c>
      <c r="AU372" t="s">
        <v>156</v>
      </c>
      <c r="AV372" t="s">
        <v>228</v>
      </c>
      <c r="AW372">
        <v>16</v>
      </c>
      <c r="AX372">
        <v>80</v>
      </c>
      <c r="AY372" t="s">
        <v>158</v>
      </c>
      <c r="AZ372" t="s">
        <v>212</v>
      </c>
      <c r="BA372">
        <v>14</v>
      </c>
      <c r="BB372">
        <v>70</v>
      </c>
      <c r="BC372" t="s">
        <v>151</v>
      </c>
      <c r="BD372" t="s">
        <v>250</v>
      </c>
      <c r="BE372">
        <v>12</v>
      </c>
      <c r="BF372">
        <v>60</v>
      </c>
      <c r="BG372" t="s">
        <v>156</v>
      </c>
      <c r="BH372" t="s">
        <v>228</v>
      </c>
      <c r="BI372">
        <v>11</v>
      </c>
      <c r="BJ372">
        <v>55</v>
      </c>
      <c r="BK372" t="s">
        <v>151</v>
      </c>
      <c r="BL372" t="s">
        <v>250</v>
      </c>
      <c r="BM372">
        <v>9</v>
      </c>
      <c r="BN372">
        <v>45</v>
      </c>
      <c r="BO372" t="s">
        <v>151</v>
      </c>
      <c r="BP372" t="s">
        <v>250</v>
      </c>
      <c r="BQ372">
        <v>0</v>
      </c>
      <c r="BR372">
        <v>0</v>
      </c>
      <c r="BS372">
        <v>119</v>
      </c>
      <c r="BT372">
        <v>0</v>
      </c>
      <c r="BU372">
        <v>0</v>
      </c>
      <c r="BV372" t="s">
        <v>213</v>
      </c>
      <c r="BW372" t="s">
        <v>1421</v>
      </c>
      <c r="BX372">
        <v>0</v>
      </c>
      <c r="BY372">
        <v>0</v>
      </c>
      <c r="BZ372">
        <v>112</v>
      </c>
      <c r="CA372">
        <v>0</v>
      </c>
      <c r="CB372">
        <v>0</v>
      </c>
      <c r="CC372" t="s">
        <v>213</v>
      </c>
      <c r="CD372" t="s">
        <v>1421</v>
      </c>
      <c r="CE372">
        <v>0</v>
      </c>
      <c r="CF372">
        <v>55</v>
      </c>
      <c r="CG372">
        <v>105</v>
      </c>
      <c r="CH372">
        <v>0</v>
      </c>
      <c r="CI372">
        <v>0</v>
      </c>
      <c r="CJ372" t="s">
        <v>213</v>
      </c>
      <c r="CK372" t="s">
        <v>1421</v>
      </c>
      <c r="CL372">
        <v>0</v>
      </c>
      <c r="CM372">
        <v>55</v>
      </c>
      <c r="CN372">
        <v>0</v>
      </c>
      <c r="CO372">
        <v>0</v>
      </c>
      <c r="CP372">
        <v>101</v>
      </c>
      <c r="CQ372" t="s">
        <v>213</v>
      </c>
      <c r="CR372" t="s">
        <v>1421</v>
      </c>
      <c r="CS372">
        <v>0</v>
      </c>
      <c r="CT372">
        <v>49</v>
      </c>
      <c r="CU372">
        <v>0</v>
      </c>
      <c r="CV372">
        <v>0</v>
      </c>
      <c r="CW372">
        <v>98</v>
      </c>
      <c r="CX372" t="s">
        <v>213</v>
      </c>
      <c r="CY372" t="s">
        <v>1421</v>
      </c>
      <c r="CZ372">
        <v>0</v>
      </c>
      <c r="DA372">
        <v>42</v>
      </c>
      <c r="DB372">
        <v>0</v>
      </c>
      <c r="DC372">
        <v>0</v>
      </c>
      <c r="DD372">
        <v>73</v>
      </c>
      <c r="DE372" t="s">
        <v>213</v>
      </c>
      <c r="DF372" t="s">
        <v>1421</v>
      </c>
      <c r="DG372">
        <v>0</v>
      </c>
      <c r="DH372">
        <v>39</v>
      </c>
      <c r="DI372">
        <v>0</v>
      </c>
      <c r="DJ372">
        <v>0</v>
      </c>
      <c r="DK372">
        <v>21</v>
      </c>
      <c r="DL372" t="s">
        <v>213</v>
      </c>
      <c r="DM372" t="s">
        <v>1421</v>
      </c>
      <c r="DN372">
        <v>0</v>
      </c>
      <c r="DO372">
        <v>31</v>
      </c>
      <c r="DP372">
        <v>0</v>
      </c>
      <c r="DQ372">
        <v>0</v>
      </c>
      <c r="DR372">
        <v>180</v>
      </c>
      <c r="DS372">
        <v>900</v>
      </c>
      <c r="DT372" t="s">
        <v>208</v>
      </c>
      <c r="DU372">
        <v>6</v>
      </c>
      <c r="DV372">
        <v>30</v>
      </c>
      <c r="DW372">
        <v>661</v>
      </c>
      <c r="DX372">
        <v>2644</v>
      </c>
      <c r="DY372">
        <v>847</v>
      </c>
      <c r="DZ372">
        <v>4235</v>
      </c>
      <c r="EA372" t="s">
        <v>208</v>
      </c>
      <c r="EB372">
        <v>581</v>
      </c>
      <c r="EC372">
        <v>2905</v>
      </c>
      <c r="ED372">
        <v>28</v>
      </c>
      <c r="EE372">
        <v>140</v>
      </c>
      <c r="EF372" t="s">
        <v>68</v>
      </c>
      <c r="EG372" t="s">
        <v>300</v>
      </c>
      <c r="EH372" t="s">
        <v>215</v>
      </c>
      <c r="EI372"/>
      <c r="EJ372">
        <v>90</v>
      </c>
      <c r="EK372">
        <v>450</v>
      </c>
      <c r="EL372" t="s">
        <v>76</v>
      </c>
      <c r="EM372" t="s">
        <v>291</v>
      </c>
      <c r="EN372" t="s">
        <v>215</v>
      </c>
      <c r="EO372"/>
      <c r="EP372">
        <v>100</v>
      </c>
      <c r="EQ372">
        <v>500</v>
      </c>
      <c r="ER372" t="s">
        <v>76</v>
      </c>
      <c r="ES372" t="s">
        <v>205</v>
      </c>
      <c r="ET372" t="s">
        <v>215</v>
      </c>
      <c r="EU372"/>
      <c r="EV372">
        <v>110</v>
      </c>
      <c r="EW372">
        <v>550</v>
      </c>
      <c r="EX372" t="s">
        <v>76</v>
      </c>
      <c r="EY372" t="s">
        <v>297</v>
      </c>
      <c r="EZ372" t="s">
        <v>215</v>
      </c>
      <c r="FA372"/>
      <c r="FB372">
        <v>122</v>
      </c>
      <c r="FC372">
        <v>610</v>
      </c>
      <c r="FD372" t="s">
        <v>68</v>
      </c>
      <c r="FE372" t="s">
        <v>290</v>
      </c>
      <c r="FF372" t="s">
        <v>215</v>
      </c>
      <c r="FG372"/>
      <c r="FH372">
        <v>131</v>
      </c>
      <c r="FI372">
        <v>655</v>
      </c>
      <c r="FJ372" t="s">
        <v>68</v>
      </c>
      <c r="FK372" t="s">
        <v>289</v>
      </c>
      <c r="FL372" t="s">
        <v>215</v>
      </c>
      <c r="FM372"/>
      <c r="FN372">
        <v>0</v>
      </c>
      <c r="FO372">
        <v>0</v>
      </c>
      <c r="FP372" t="s">
        <v>208</v>
      </c>
      <c r="FQ372">
        <v>266</v>
      </c>
      <c r="FR372">
        <v>1330</v>
      </c>
      <c r="FS372">
        <v>25</v>
      </c>
      <c r="FT372">
        <v>125</v>
      </c>
      <c r="FU372" t="s">
        <v>151</v>
      </c>
      <c r="FV372" t="s">
        <v>1421</v>
      </c>
      <c r="FW372" t="s">
        <v>250</v>
      </c>
      <c r="FX372" t="s">
        <v>1421</v>
      </c>
      <c r="FY372" t="s">
        <v>215</v>
      </c>
      <c r="FZ372"/>
      <c r="GA372">
        <v>42</v>
      </c>
      <c r="GB372">
        <v>210</v>
      </c>
      <c r="GC372" t="s">
        <v>154</v>
      </c>
      <c r="GD372" t="s">
        <v>1421</v>
      </c>
      <c r="GE372" t="s">
        <v>319</v>
      </c>
      <c r="GF372" t="s">
        <v>1421</v>
      </c>
      <c r="GG372" t="s">
        <v>215</v>
      </c>
      <c r="GH372"/>
      <c r="GI372">
        <v>46</v>
      </c>
      <c r="GJ372">
        <v>230</v>
      </c>
      <c r="GK372" t="s">
        <v>158</v>
      </c>
      <c r="GL372" t="s">
        <v>1421</v>
      </c>
      <c r="GM372" t="s">
        <v>212</v>
      </c>
      <c r="GN372" t="s">
        <v>1421</v>
      </c>
      <c r="GO372" t="s">
        <v>215</v>
      </c>
      <c r="GP372"/>
      <c r="GQ372">
        <v>48</v>
      </c>
      <c r="GR372">
        <v>240</v>
      </c>
      <c r="GS372" t="s">
        <v>151</v>
      </c>
      <c r="GT372" t="s">
        <v>1421</v>
      </c>
      <c r="GU372" t="s">
        <v>250</v>
      </c>
      <c r="GV372" t="s">
        <v>1421</v>
      </c>
      <c r="GW372" t="s">
        <v>215</v>
      </c>
      <c r="GX372"/>
      <c r="GY372">
        <v>50</v>
      </c>
      <c r="GZ372">
        <v>250</v>
      </c>
      <c r="HA372" t="s">
        <v>156</v>
      </c>
      <c r="HB372" t="s">
        <v>1421</v>
      </c>
      <c r="HC372" t="s">
        <v>228</v>
      </c>
      <c r="HD372" t="s">
        <v>1421</v>
      </c>
      <c r="HE372" t="s">
        <v>215</v>
      </c>
      <c r="HF372"/>
      <c r="HG372">
        <v>55</v>
      </c>
      <c r="HH372">
        <v>275</v>
      </c>
      <c r="HI372" t="s">
        <v>151</v>
      </c>
      <c r="HJ372" t="s">
        <v>1421</v>
      </c>
      <c r="HK372" t="s">
        <v>250</v>
      </c>
      <c r="HL372" t="s">
        <v>1421</v>
      </c>
      <c r="HM372" t="s">
        <v>215</v>
      </c>
      <c r="HN372"/>
      <c r="HO372">
        <v>0</v>
      </c>
      <c r="HP372">
        <v>0</v>
      </c>
      <c r="HQ372">
        <v>0</v>
      </c>
      <c r="HR372">
        <v>0</v>
      </c>
      <c r="HS372">
        <v>5</v>
      </c>
      <c r="HT372">
        <v>25</v>
      </c>
      <c r="HU372">
        <v>842</v>
      </c>
      <c r="HV372">
        <v>4210</v>
      </c>
      <c r="HW372">
        <v>0</v>
      </c>
      <c r="HX372">
        <v>0</v>
      </c>
      <c r="HY372" t="s">
        <v>208</v>
      </c>
      <c r="HZ372">
        <v>60</v>
      </c>
      <c r="IA372">
        <v>300</v>
      </c>
      <c r="IB372" t="s">
        <v>208</v>
      </c>
      <c r="IC372" t="s">
        <v>68</v>
      </c>
      <c r="ID372" t="s">
        <v>251</v>
      </c>
      <c r="IE372" t="s">
        <v>208</v>
      </c>
      <c r="IF372" t="s">
        <v>151</v>
      </c>
      <c r="IG372" t="s">
        <v>208</v>
      </c>
      <c r="IH372">
        <v>26</v>
      </c>
      <c r="II372">
        <v>130</v>
      </c>
      <c r="IJ372" t="s">
        <v>208</v>
      </c>
      <c r="IK372" t="s">
        <v>238</v>
      </c>
      <c r="IL372" t="s">
        <v>230</v>
      </c>
      <c r="IM372" t="s">
        <v>238</v>
      </c>
      <c r="IN372" t="s">
        <v>1749</v>
      </c>
    </row>
    <row r="373" spans="1:248" hidden="1" x14ac:dyDescent="0.25">
      <c r="A373" t="s">
        <v>65</v>
      </c>
      <c r="B373" t="s">
        <v>66</v>
      </c>
      <c r="C373" t="s">
        <v>306</v>
      </c>
      <c r="D373" t="s">
        <v>307</v>
      </c>
      <c r="E373" t="s">
        <v>1393</v>
      </c>
      <c r="F373" t="s">
        <v>1394</v>
      </c>
      <c r="G373">
        <v>12</v>
      </c>
      <c r="H373">
        <v>12</v>
      </c>
      <c r="I373" t="s">
        <v>208</v>
      </c>
      <c r="J373">
        <v>392</v>
      </c>
      <c r="K373">
        <v>1960</v>
      </c>
      <c r="L373">
        <v>65</v>
      </c>
      <c r="M373">
        <v>327</v>
      </c>
      <c r="N373" t="s">
        <v>66</v>
      </c>
      <c r="O373" t="s">
        <v>310</v>
      </c>
      <c r="P373">
        <v>73</v>
      </c>
      <c r="Q373">
        <v>366</v>
      </c>
      <c r="R373" t="s">
        <v>66</v>
      </c>
      <c r="S373" t="s">
        <v>310</v>
      </c>
      <c r="T373">
        <v>59</v>
      </c>
      <c r="U373">
        <v>296</v>
      </c>
      <c r="V373" t="s">
        <v>66</v>
      </c>
      <c r="W373" t="s">
        <v>262</v>
      </c>
      <c r="X373">
        <v>49</v>
      </c>
      <c r="Y373">
        <v>245</v>
      </c>
      <c r="Z373" t="s">
        <v>66</v>
      </c>
      <c r="AA373" t="s">
        <v>307</v>
      </c>
      <c r="AB373">
        <v>73</v>
      </c>
      <c r="AC373">
        <v>365</v>
      </c>
      <c r="AD373" t="s">
        <v>66</v>
      </c>
      <c r="AE373" t="s">
        <v>307</v>
      </c>
      <c r="AF373">
        <v>40</v>
      </c>
      <c r="AG373">
        <v>197</v>
      </c>
      <c r="AH373" t="s">
        <v>66</v>
      </c>
      <c r="AI373" t="s">
        <v>307</v>
      </c>
      <c r="AJ373">
        <v>33</v>
      </c>
      <c r="AK373">
        <v>164</v>
      </c>
      <c r="AL373" t="s">
        <v>66</v>
      </c>
      <c r="AM373" t="s">
        <v>310</v>
      </c>
      <c r="AN373">
        <v>0</v>
      </c>
      <c r="AO373">
        <v>0</v>
      </c>
      <c r="AP373" t="s">
        <v>208</v>
      </c>
      <c r="AQ373">
        <v>200</v>
      </c>
      <c r="AR373">
        <v>1000</v>
      </c>
      <c r="AS373">
        <v>59</v>
      </c>
      <c r="AT373">
        <v>295</v>
      </c>
      <c r="AU373" t="s">
        <v>154</v>
      </c>
      <c r="AV373" t="s">
        <v>278</v>
      </c>
      <c r="AW373">
        <v>31</v>
      </c>
      <c r="AX373">
        <v>155</v>
      </c>
      <c r="AY373" t="s">
        <v>154</v>
      </c>
      <c r="AZ373" t="s">
        <v>278</v>
      </c>
      <c r="BA373">
        <v>49</v>
      </c>
      <c r="BB373">
        <v>245</v>
      </c>
      <c r="BC373" t="s">
        <v>158</v>
      </c>
      <c r="BD373" t="s">
        <v>211</v>
      </c>
      <c r="BE373">
        <v>31</v>
      </c>
      <c r="BF373">
        <v>155</v>
      </c>
      <c r="BG373" t="s">
        <v>154</v>
      </c>
      <c r="BH373" t="s">
        <v>278</v>
      </c>
      <c r="BI373">
        <v>20</v>
      </c>
      <c r="BJ373">
        <v>100</v>
      </c>
      <c r="BK373" t="s">
        <v>158</v>
      </c>
      <c r="BL373" t="s">
        <v>211</v>
      </c>
      <c r="BM373">
        <v>10</v>
      </c>
      <c r="BN373">
        <v>50</v>
      </c>
      <c r="BO373" t="s">
        <v>154</v>
      </c>
      <c r="BP373" t="s">
        <v>278</v>
      </c>
      <c r="BQ373">
        <v>0</v>
      </c>
      <c r="BR373">
        <v>0</v>
      </c>
      <c r="BS373">
        <v>131</v>
      </c>
      <c r="BT373">
        <v>196</v>
      </c>
      <c r="BU373">
        <v>0</v>
      </c>
      <c r="BV373" t="s">
        <v>213</v>
      </c>
      <c r="BW373" t="s">
        <v>1421</v>
      </c>
      <c r="BX373">
        <v>0</v>
      </c>
      <c r="BY373">
        <v>0</v>
      </c>
      <c r="BZ373">
        <v>138</v>
      </c>
      <c r="CA373">
        <v>33</v>
      </c>
      <c r="CB373">
        <v>0</v>
      </c>
      <c r="CC373" t="s">
        <v>213</v>
      </c>
      <c r="CD373" t="s">
        <v>1421</v>
      </c>
      <c r="CE373">
        <v>0</v>
      </c>
      <c r="CF373">
        <v>195</v>
      </c>
      <c r="CG373">
        <v>66</v>
      </c>
      <c r="CH373">
        <v>33</v>
      </c>
      <c r="CI373">
        <v>95</v>
      </c>
      <c r="CJ373" t="s">
        <v>213</v>
      </c>
      <c r="CK373" t="s">
        <v>1421</v>
      </c>
      <c r="CL373">
        <v>0</v>
      </c>
      <c r="CM373">
        <v>102</v>
      </c>
      <c r="CN373">
        <v>0</v>
      </c>
      <c r="CO373">
        <v>0</v>
      </c>
      <c r="CP373">
        <v>74</v>
      </c>
      <c r="CQ373" t="s">
        <v>213</v>
      </c>
      <c r="CR373" t="s">
        <v>1421</v>
      </c>
      <c r="CS373">
        <v>0</v>
      </c>
      <c r="CT373">
        <v>171</v>
      </c>
      <c r="CU373">
        <v>0</v>
      </c>
      <c r="CV373">
        <v>0</v>
      </c>
      <c r="CW373">
        <v>263</v>
      </c>
      <c r="CX373" t="s">
        <v>213</v>
      </c>
      <c r="CY373" t="s">
        <v>1421</v>
      </c>
      <c r="CZ373">
        <v>0</v>
      </c>
      <c r="DA373">
        <v>102</v>
      </c>
      <c r="DB373">
        <v>0</v>
      </c>
      <c r="DC373">
        <v>0</v>
      </c>
      <c r="DD373">
        <v>131</v>
      </c>
      <c r="DE373" t="s">
        <v>213</v>
      </c>
      <c r="DF373" t="s">
        <v>1421</v>
      </c>
      <c r="DG373">
        <v>0</v>
      </c>
      <c r="DH373">
        <v>66</v>
      </c>
      <c r="DI373">
        <v>0</v>
      </c>
      <c r="DJ373">
        <v>0</v>
      </c>
      <c r="DK373">
        <v>131</v>
      </c>
      <c r="DL373" t="s">
        <v>213</v>
      </c>
      <c r="DM373" t="s">
        <v>1421</v>
      </c>
      <c r="DN373">
        <v>0</v>
      </c>
      <c r="DO373">
        <v>33</v>
      </c>
      <c r="DP373">
        <v>0</v>
      </c>
      <c r="DQ373">
        <v>0</v>
      </c>
      <c r="DR373">
        <v>392</v>
      </c>
      <c r="DS373">
        <v>1960</v>
      </c>
      <c r="DT373" t="s">
        <v>213</v>
      </c>
      <c r="DU373">
        <v>0</v>
      </c>
      <c r="DV373">
        <v>0</v>
      </c>
      <c r="DW373">
        <v>2935</v>
      </c>
      <c r="DX373">
        <v>17610</v>
      </c>
      <c r="DY373">
        <v>550</v>
      </c>
      <c r="DZ373">
        <v>2922</v>
      </c>
      <c r="EA373" t="s">
        <v>208</v>
      </c>
      <c r="EB373">
        <v>170</v>
      </c>
      <c r="EC373">
        <v>1022</v>
      </c>
      <c r="ED373">
        <v>20</v>
      </c>
      <c r="EE373">
        <v>100</v>
      </c>
      <c r="EF373" t="s">
        <v>66</v>
      </c>
      <c r="EG373" t="s">
        <v>310</v>
      </c>
      <c r="EH373" t="s">
        <v>215</v>
      </c>
      <c r="EI373"/>
      <c r="EJ373">
        <v>40</v>
      </c>
      <c r="EK373">
        <v>272</v>
      </c>
      <c r="EL373" t="s">
        <v>66</v>
      </c>
      <c r="EM373" t="s">
        <v>310</v>
      </c>
      <c r="EN373" t="s">
        <v>252</v>
      </c>
      <c r="EO373"/>
      <c r="EP373">
        <v>20</v>
      </c>
      <c r="EQ373">
        <v>100</v>
      </c>
      <c r="ER373" t="s">
        <v>66</v>
      </c>
      <c r="ES373" t="s">
        <v>310</v>
      </c>
      <c r="ET373" t="s">
        <v>215</v>
      </c>
      <c r="EU373"/>
      <c r="EV373">
        <v>50</v>
      </c>
      <c r="EW373">
        <v>350</v>
      </c>
      <c r="EX373" t="s">
        <v>66</v>
      </c>
      <c r="EY373" t="s">
        <v>262</v>
      </c>
      <c r="EZ373" t="s">
        <v>215</v>
      </c>
      <c r="FA373"/>
      <c r="FB373">
        <v>29</v>
      </c>
      <c r="FC373">
        <v>145</v>
      </c>
      <c r="FD373" t="s">
        <v>66</v>
      </c>
      <c r="FE373" t="s">
        <v>262</v>
      </c>
      <c r="FF373" t="s">
        <v>252</v>
      </c>
      <c r="FG373"/>
      <c r="FH373">
        <v>11</v>
      </c>
      <c r="FI373">
        <v>55</v>
      </c>
      <c r="FJ373" t="s">
        <v>66</v>
      </c>
      <c r="FK373" t="s">
        <v>307</v>
      </c>
      <c r="FL373" t="s">
        <v>254</v>
      </c>
      <c r="FM373"/>
      <c r="FN373">
        <v>0</v>
      </c>
      <c r="FO373">
        <v>0</v>
      </c>
      <c r="FP373" t="s">
        <v>208</v>
      </c>
      <c r="FQ373">
        <v>380</v>
      </c>
      <c r="FR373">
        <v>1900</v>
      </c>
      <c r="FS373">
        <v>50</v>
      </c>
      <c r="FT373">
        <v>250</v>
      </c>
      <c r="FU373" t="s">
        <v>158</v>
      </c>
      <c r="FV373" t="s">
        <v>1421</v>
      </c>
      <c r="FW373" t="s">
        <v>211</v>
      </c>
      <c r="FX373" t="s">
        <v>1421</v>
      </c>
      <c r="FY373" t="s">
        <v>215</v>
      </c>
      <c r="FZ373"/>
      <c r="GA373">
        <v>61</v>
      </c>
      <c r="GB373">
        <v>305</v>
      </c>
      <c r="GC373" t="s">
        <v>158</v>
      </c>
      <c r="GD373" t="s">
        <v>1421</v>
      </c>
      <c r="GE373" t="s">
        <v>211</v>
      </c>
      <c r="GF373" t="s">
        <v>1421</v>
      </c>
      <c r="GG373" t="s">
        <v>215</v>
      </c>
      <c r="GH373"/>
      <c r="GI373">
        <v>71</v>
      </c>
      <c r="GJ373">
        <v>355</v>
      </c>
      <c r="GK373" t="s">
        <v>154</v>
      </c>
      <c r="GL373" t="s">
        <v>1421</v>
      </c>
      <c r="GM373" t="s">
        <v>278</v>
      </c>
      <c r="GN373" t="s">
        <v>1421</v>
      </c>
      <c r="GO373" t="s">
        <v>215</v>
      </c>
      <c r="GP373"/>
      <c r="GQ373">
        <v>90</v>
      </c>
      <c r="GR373">
        <v>450</v>
      </c>
      <c r="GS373" t="s">
        <v>154</v>
      </c>
      <c r="GT373" t="s">
        <v>1421</v>
      </c>
      <c r="GU373" t="s">
        <v>278</v>
      </c>
      <c r="GV373" t="s">
        <v>1421</v>
      </c>
      <c r="GW373" t="s">
        <v>252</v>
      </c>
      <c r="GX373"/>
      <c r="GY373">
        <v>54</v>
      </c>
      <c r="GZ373">
        <v>270</v>
      </c>
      <c r="HA373" t="s">
        <v>154</v>
      </c>
      <c r="HB373" t="s">
        <v>1421</v>
      </c>
      <c r="HC373" t="s">
        <v>278</v>
      </c>
      <c r="HD373" t="s">
        <v>1421</v>
      </c>
      <c r="HE373" t="s">
        <v>254</v>
      </c>
      <c r="HF373"/>
      <c r="HG373">
        <v>54</v>
      </c>
      <c r="HH373">
        <v>270</v>
      </c>
      <c r="HI373" t="s">
        <v>154</v>
      </c>
      <c r="HJ373" t="s">
        <v>1421</v>
      </c>
      <c r="HK373" t="s">
        <v>278</v>
      </c>
      <c r="HL373" t="s">
        <v>1421</v>
      </c>
      <c r="HM373" t="s">
        <v>252</v>
      </c>
      <c r="HN373"/>
      <c r="HO373">
        <v>0</v>
      </c>
      <c r="HP373">
        <v>0</v>
      </c>
      <c r="HQ373">
        <v>500</v>
      </c>
      <c r="HR373">
        <v>2672</v>
      </c>
      <c r="HS373">
        <v>20</v>
      </c>
      <c r="HT373">
        <v>100</v>
      </c>
      <c r="HU373">
        <v>30</v>
      </c>
      <c r="HV373">
        <v>150</v>
      </c>
      <c r="HW373">
        <v>0</v>
      </c>
      <c r="HX373">
        <v>0</v>
      </c>
      <c r="HY373" t="s">
        <v>208</v>
      </c>
      <c r="HZ373">
        <v>110</v>
      </c>
      <c r="IA373">
        <v>550</v>
      </c>
      <c r="IB373" t="s">
        <v>208</v>
      </c>
      <c r="IC373" t="s">
        <v>66</v>
      </c>
      <c r="ID373" t="s">
        <v>310</v>
      </c>
      <c r="IE373" t="s">
        <v>208</v>
      </c>
      <c r="IF373" t="s">
        <v>154</v>
      </c>
      <c r="IG373" t="s">
        <v>208</v>
      </c>
      <c r="IH373">
        <v>80</v>
      </c>
      <c r="II373">
        <v>400</v>
      </c>
      <c r="IJ373" t="s">
        <v>213</v>
      </c>
      <c r="IK373" t="s">
        <v>219</v>
      </c>
      <c r="IL373" t="s">
        <v>230</v>
      </c>
      <c r="IM373" t="s">
        <v>219</v>
      </c>
      <c r="IN373" t="s">
        <v>1427</v>
      </c>
    </row>
    <row r="374" spans="1:248" hidden="1" x14ac:dyDescent="0.25">
      <c r="A374" t="s">
        <v>81</v>
      </c>
      <c r="B374" t="s">
        <v>82</v>
      </c>
      <c r="C374" t="s">
        <v>1089</v>
      </c>
      <c r="D374" t="s">
        <v>1023</v>
      </c>
      <c r="E374" t="s">
        <v>1109</v>
      </c>
      <c r="F374" t="s">
        <v>1110</v>
      </c>
      <c r="G374">
        <v>12</v>
      </c>
      <c r="H374">
        <v>12</v>
      </c>
      <c r="I374" t="s">
        <v>208</v>
      </c>
      <c r="J374">
        <v>28</v>
      </c>
      <c r="K374">
        <v>141</v>
      </c>
      <c r="L374">
        <v>22</v>
      </c>
      <c r="M374">
        <v>117</v>
      </c>
      <c r="N374" t="s">
        <v>82</v>
      </c>
      <c r="O374" t="s">
        <v>1023</v>
      </c>
      <c r="P374">
        <v>4</v>
      </c>
      <c r="Q374">
        <v>20</v>
      </c>
      <c r="R374" t="s">
        <v>82</v>
      </c>
      <c r="S374" t="s">
        <v>1023</v>
      </c>
      <c r="T374">
        <v>2</v>
      </c>
      <c r="U374">
        <v>4</v>
      </c>
      <c r="V374" t="s">
        <v>82</v>
      </c>
      <c r="W374" t="s">
        <v>1023</v>
      </c>
      <c r="X374">
        <v>0</v>
      </c>
      <c r="Y374">
        <v>0</v>
      </c>
      <c r="Z374" t="s">
        <v>1421</v>
      </c>
      <c r="AA374" t="s">
        <v>1421</v>
      </c>
      <c r="AB374">
        <v>0</v>
      </c>
      <c r="AC374">
        <v>0</v>
      </c>
      <c r="AD374" t="s">
        <v>1421</v>
      </c>
      <c r="AE374" t="s">
        <v>1421</v>
      </c>
      <c r="AF374">
        <v>0</v>
      </c>
      <c r="AG374">
        <v>0</v>
      </c>
      <c r="AH374" t="s">
        <v>1421</v>
      </c>
      <c r="AI374" t="s">
        <v>1421</v>
      </c>
      <c r="AJ374">
        <v>0</v>
      </c>
      <c r="AK374">
        <v>0</v>
      </c>
      <c r="AL374" t="s">
        <v>1421</v>
      </c>
      <c r="AM374" t="s">
        <v>1421</v>
      </c>
      <c r="AN374">
        <v>0</v>
      </c>
      <c r="AO374">
        <v>0</v>
      </c>
      <c r="AP374" t="s">
        <v>213</v>
      </c>
      <c r="AQ374">
        <v>0</v>
      </c>
      <c r="AR374">
        <v>0</v>
      </c>
      <c r="AS374">
        <v>0</v>
      </c>
      <c r="AT374">
        <v>0</v>
      </c>
      <c r="AU374" t="s">
        <v>1421</v>
      </c>
      <c r="AV374" t="s">
        <v>1421</v>
      </c>
      <c r="AW374">
        <v>0</v>
      </c>
      <c r="AX374">
        <v>0</v>
      </c>
      <c r="AY374" t="s">
        <v>1421</v>
      </c>
      <c r="AZ374" t="s">
        <v>1421</v>
      </c>
      <c r="BA374">
        <v>0</v>
      </c>
      <c r="BB374">
        <v>0</v>
      </c>
      <c r="BC374" t="s">
        <v>1421</v>
      </c>
      <c r="BD374" t="s">
        <v>1421</v>
      </c>
      <c r="BE374">
        <v>0</v>
      </c>
      <c r="BF374">
        <v>0</v>
      </c>
      <c r="BG374" t="s">
        <v>1421</v>
      </c>
      <c r="BH374" t="s">
        <v>1421</v>
      </c>
      <c r="BI374">
        <v>0</v>
      </c>
      <c r="BJ374">
        <v>0</v>
      </c>
      <c r="BK374" t="s">
        <v>1421</v>
      </c>
      <c r="BL374" t="s">
        <v>1421</v>
      </c>
      <c r="BM374">
        <v>0</v>
      </c>
      <c r="BN374">
        <v>0</v>
      </c>
      <c r="BO374" t="s">
        <v>1421</v>
      </c>
      <c r="BP374" t="s">
        <v>1421</v>
      </c>
      <c r="BQ374">
        <v>0</v>
      </c>
      <c r="BR374">
        <v>0</v>
      </c>
      <c r="BS374">
        <v>117</v>
      </c>
      <c r="BT374">
        <v>0</v>
      </c>
      <c r="BU374">
        <v>0</v>
      </c>
      <c r="BV374" t="s">
        <v>213</v>
      </c>
      <c r="BW374" t="s">
        <v>1421</v>
      </c>
      <c r="BX374">
        <v>0</v>
      </c>
      <c r="BY374">
        <v>0</v>
      </c>
      <c r="BZ374">
        <v>20</v>
      </c>
      <c r="CA374">
        <v>0</v>
      </c>
      <c r="CB374">
        <v>0</v>
      </c>
      <c r="CC374" t="s">
        <v>213</v>
      </c>
      <c r="CD374" t="s">
        <v>1421</v>
      </c>
      <c r="CE374">
        <v>0</v>
      </c>
      <c r="CF374">
        <v>0</v>
      </c>
      <c r="CG374">
        <v>4</v>
      </c>
      <c r="CH374">
        <v>0</v>
      </c>
      <c r="CI374">
        <v>0</v>
      </c>
      <c r="CJ374" t="s">
        <v>213</v>
      </c>
      <c r="CK374" t="s">
        <v>1421</v>
      </c>
      <c r="CL374">
        <v>0</v>
      </c>
      <c r="CM374">
        <v>0</v>
      </c>
      <c r="CN374">
        <v>0</v>
      </c>
      <c r="CO374">
        <v>0</v>
      </c>
      <c r="CP374">
        <v>0</v>
      </c>
      <c r="CQ374" t="s">
        <v>213</v>
      </c>
      <c r="CR374" t="s">
        <v>1421</v>
      </c>
      <c r="CS374">
        <v>0</v>
      </c>
      <c r="CT374">
        <v>0</v>
      </c>
      <c r="CU374">
        <v>0</v>
      </c>
      <c r="CV374">
        <v>0</v>
      </c>
      <c r="CW374">
        <v>0</v>
      </c>
      <c r="CX374" t="s">
        <v>213</v>
      </c>
      <c r="CY374" t="s">
        <v>1421</v>
      </c>
      <c r="CZ374">
        <v>0</v>
      </c>
      <c r="DA374">
        <v>0</v>
      </c>
      <c r="DB374">
        <v>0</v>
      </c>
      <c r="DC374">
        <v>0</v>
      </c>
      <c r="DD374">
        <v>0</v>
      </c>
      <c r="DE374" t="s">
        <v>213</v>
      </c>
      <c r="DF374" t="s">
        <v>1421</v>
      </c>
      <c r="DG374">
        <v>0</v>
      </c>
      <c r="DH374">
        <v>0</v>
      </c>
      <c r="DI374">
        <v>0</v>
      </c>
      <c r="DJ374">
        <v>0</v>
      </c>
      <c r="DK374">
        <v>0</v>
      </c>
      <c r="DL374" t="s">
        <v>213</v>
      </c>
      <c r="DM374" t="s">
        <v>1421</v>
      </c>
      <c r="DN374">
        <v>0</v>
      </c>
      <c r="DO374">
        <v>0</v>
      </c>
      <c r="DP374">
        <v>0</v>
      </c>
      <c r="DQ374">
        <v>0</v>
      </c>
      <c r="DR374">
        <v>28</v>
      </c>
      <c r="DS374">
        <v>141</v>
      </c>
      <c r="DT374" t="s">
        <v>213</v>
      </c>
      <c r="DU374">
        <v>0</v>
      </c>
      <c r="DV374">
        <v>0</v>
      </c>
      <c r="DW374">
        <v>2961</v>
      </c>
      <c r="DX374">
        <v>14806</v>
      </c>
      <c r="DY374">
        <v>414</v>
      </c>
      <c r="DZ374">
        <v>2074</v>
      </c>
      <c r="EA374" t="s">
        <v>208</v>
      </c>
      <c r="EB374">
        <v>377</v>
      </c>
      <c r="EC374">
        <v>1885</v>
      </c>
      <c r="ED374">
        <v>41</v>
      </c>
      <c r="EE374">
        <v>207</v>
      </c>
      <c r="EF374" t="s">
        <v>82</v>
      </c>
      <c r="EG374" t="s">
        <v>1023</v>
      </c>
      <c r="EH374" t="s">
        <v>215</v>
      </c>
      <c r="EI374"/>
      <c r="EJ374">
        <v>51</v>
      </c>
      <c r="EK374">
        <v>251</v>
      </c>
      <c r="EL374" t="s">
        <v>82</v>
      </c>
      <c r="EM374" t="s">
        <v>1023</v>
      </c>
      <c r="EN374" t="s">
        <v>215</v>
      </c>
      <c r="EO374"/>
      <c r="EP374">
        <v>167</v>
      </c>
      <c r="EQ374">
        <v>840</v>
      </c>
      <c r="ER374" t="s">
        <v>82</v>
      </c>
      <c r="ES374" t="s">
        <v>259</v>
      </c>
      <c r="ET374" t="s">
        <v>215</v>
      </c>
      <c r="EU374"/>
      <c r="EV374">
        <v>102</v>
      </c>
      <c r="EW374">
        <v>503</v>
      </c>
      <c r="EX374" t="s">
        <v>82</v>
      </c>
      <c r="EY374" t="s">
        <v>1023</v>
      </c>
      <c r="EZ374" t="s">
        <v>215</v>
      </c>
      <c r="FA374"/>
      <c r="FB374">
        <v>11</v>
      </c>
      <c r="FC374">
        <v>55</v>
      </c>
      <c r="FD374" t="s">
        <v>82</v>
      </c>
      <c r="FE374" t="s">
        <v>1023</v>
      </c>
      <c r="FF374" t="s">
        <v>215</v>
      </c>
      <c r="FG374"/>
      <c r="FH374">
        <v>5</v>
      </c>
      <c r="FI374">
        <v>29</v>
      </c>
      <c r="FJ374" t="s">
        <v>82</v>
      </c>
      <c r="FK374" t="s">
        <v>259</v>
      </c>
      <c r="FL374" t="s">
        <v>215</v>
      </c>
      <c r="FM374"/>
      <c r="FN374">
        <v>0</v>
      </c>
      <c r="FO374">
        <v>0</v>
      </c>
      <c r="FP374" t="s">
        <v>208</v>
      </c>
      <c r="FQ374">
        <v>37</v>
      </c>
      <c r="FR374">
        <v>189</v>
      </c>
      <c r="FS374">
        <v>15</v>
      </c>
      <c r="FT374">
        <v>75</v>
      </c>
      <c r="FU374" t="s">
        <v>148</v>
      </c>
      <c r="FV374" t="s">
        <v>1421</v>
      </c>
      <c r="FW374" t="s">
        <v>1069</v>
      </c>
      <c r="FX374" t="s">
        <v>1421</v>
      </c>
      <c r="FY374" t="s">
        <v>215</v>
      </c>
      <c r="FZ374"/>
      <c r="GA374">
        <v>0</v>
      </c>
      <c r="GB374">
        <v>0</v>
      </c>
      <c r="GC374" t="s">
        <v>1421</v>
      </c>
      <c r="GD374" t="s">
        <v>1421</v>
      </c>
      <c r="GE374" t="s">
        <v>1421</v>
      </c>
      <c r="GF374" t="s">
        <v>1421</v>
      </c>
      <c r="GG374" t="s">
        <v>1421</v>
      </c>
      <c r="GH374" t="s">
        <v>1421</v>
      </c>
      <c r="GI374">
        <v>0</v>
      </c>
      <c r="GJ374">
        <v>0</v>
      </c>
      <c r="GK374" t="s">
        <v>1421</v>
      </c>
      <c r="GL374" t="s">
        <v>1421</v>
      </c>
      <c r="GM374" t="s">
        <v>1421</v>
      </c>
      <c r="GN374" t="s">
        <v>1421</v>
      </c>
      <c r="GO374" t="s">
        <v>1421</v>
      </c>
      <c r="GP374" t="s">
        <v>1421</v>
      </c>
      <c r="GQ374">
        <v>0</v>
      </c>
      <c r="GR374">
        <v>0</v>
      </c>
      <c r="GS374" t="s">
        <v>1421</v>
      </c>
      <c r="GT374" t="s">
        <v>1421</v>
      </c>
      <c r="GU374" t="s">
        <v>1421</v>
      </c>
      <c r="GV374" t="s">
        <v>1421</v>
      </c>
      <c r="GW374" t="s">
        <v>1421</v>
      </c>
      <c r="GX374" t="s">
        <v>1421</v>
      </c>
      <c r="GY374">
        <v>12</v>
      </c>
      <c r="GZ374">
        <v>61</v>
      </c>
      <c r="HA374" t="s">
        <v>148</v>
      </c>
      <c r="HB374" t="s">
        <v>1421</v>
      </c>
      <c r="HC374" t="s">
        <v>1750</v>
      </c>
      <c r="HD374" t="s">
        <v>1421</v>
      </c>
      <c r="HE374" t="s">
        <v>215</v>
      </c>
      <c r="HF374"/>
      <c r="HG374">
        <v>10</v>
      </c>
      <c r="HH374">
        <v>53</v>
      </c>
      <c r="HI374" t="s">
        <v>158</v>
      </c>
      <c r="HJ374" t="s">
        <v>1421</v>
      </c>
      <c r="HK374" t="s">
        <v>381</v>
      </c>
      <c r="HL374" t="s">
        <v>1421</v>
      </c>
      <c r="HM374" t="s">
        <v>215</v>
      </c>
      <c r="HN374"/>
      <c r="HO374">
        <v>0</v>
      </c>
      <c r="HP374">
        <v>0</v>
      </c>
      <c r="HQ374">
        <v>291</v>
      </c>
      <c r="HR374">
        <v>1459</v>
      </c>
      <c r="HS374">
        <v>118</v>
      </c>
      <c r="HT374">
        <v>590</v>
      </c>
      <c r="HU374">
        <v>5</v>
      </c>
      <c r="HV374">
        <v>25</v>
      </c>
      <c r="HW374">
        <v>0</v>
      </c>
      <c r="HX374">
        <v>0</v>
      </c>
      <c r="HY374" t="s">
        <v>208</v>
      </c>
      <c r="HZ374">
        <v>17</v>
      </c>
      <c r="IA374">
        <v>85</v>
      </c>
      <c r="IB374" t="s">
        <v>208</v>
      </c>
      <c r="IC374" t="s">
        <v>82</v>
      </c>
      <c r="ID374" t="s">
        <v>1023</v>
      </c>
      <c r="IE374" t="s">
        <v>208</v>
      </c>
      <c r="IF374" t="s">
        <v>148</v>
      </c>
      <c r="IG374" t="s">
        <v>208</v>
      </c>
      <c r="IH374">
        <v>3</v>
      </c>
      <c r="II374">
        <v>15</v>
      </c>
      <c r="IJ374" t="s">
        <v>213</v>
      </c>
      <c r="IK374" t="s">
        <v>230</v>
      </c>
      <c r="IL374" t="s">
        <v>230</v>
      </c>
      <c r="IM374" t="s">
        <v>230</v>
      </c>
      <c r="IN374" t="s">
        <v>1443</v>
      </c>
    </row>
    <row r="375" spans="1:248" hidden="1" x14ac:dyDescent="0.25">
      <c r="A375" t="s">
        <v>81</v>
      </c>
      <c r="B375" t="s">
        <v>82</v>
      </c>
      <c r="C375" t="s">
        <v>441</v>
      </c>
      <c r="D375" t="s">
        <v>442</v>
      </c>
      <c r="E375" t="s">
        <v>1112</v>
      </c>
      <c r="F375" t="s">
        <v>1113</v>
      </c>
      <c r="G375">
        <v>12</v>
      </c>
      <c r="H375">
        <v>12</v>
      </c>
      <c r="I375" t="s">
        <v>208</v>
      </c>
      <c r="J375">
        <v>114</v>
      </c>
      <c r="K375">
        <v>570</v>
      </c>
      <c r="L375">
        <v>0</v>
      </c>
      <c r="M375">
        <v>0</v>
      </c>
      <c r="N375" t="s">
        <v>1421</v>
      </c>
      <c r="O375" t="s">
        <v>1421</v>
      </c>
      <c r="P375">
        <v>40</v>
      </c>
      <c r="Q375">
        <v>195</v>
      </c>
      <c r="R375" t="s">
        <v>82</v>
      </c>
      <c r="S375" t="s">
        <v>442</v>
      </c>
      <c r="T375">
        <v>0</v>
      </c>
      <c r="U375">
        <v>0</v>
      </c>
      <c r="V375" t="s">
        <v>1421</v>
      </c>
      <c r="W375" t="s">
        <v>1421</v>
      </c>
      <c r="X375">
        <v>0</v>
      </c>
      <c r="Y375">
        <v>0</v>
      </c>
      <c r="Z375" t="s">
        <v>1421</v>
      </c>
      <c r="AA375" t="s">
        <v>1421</v>
      </c>
      <c r="AB375">
        <v>0</v>
      </c>
      <c r="AC375">
        <v>0</v>
      </c>
      <c r="AD375" t="s">
        <v>1421</v>
      </c>
      <c r="AE375" t="s">
        <v>1421</v>
      </c>
      <c r="AF375">
        <v>0</v>
      </c>
      <c r="AG375">
        <v>0</v>
      </c>
      <c r="AH375" t="s">
        <v>1421</v>
      </c>
      <c r="AI375" t="s">
        <v>1421</v>
      </c>
      <c r="AJ375">
        <v>74</v>
      </c>
      <c r="AK375">
        <v>375</v>
      </c>
      <c r="AL375" t="s">
        <v>82</v>
      </c>
      <c r="AM375" t="s">
        <v>442</v>
      </c>
      <c r="AN375">
        <v>0</v>
      </c>
      <c r="AO375">
        <v>0</v>
      </c>
      <c r="AP375" t="s">
        <v>213</v>
      </c>
      <c r="AQ375">
        <v>0</v>
      </c>
      <c r="AR375">
        <v>0</v>
      </c>
      <c r="AS375">
        <v>0</v>
      </c>
      <c r="AT375">
        <v>0</v>
      </c>
      <c r="AU375" t="s">
        <v>1421</v>
      </c>
      <c r="AV375" t="s">
        <v>1421</v>
      </c>
      <c r="AW375">
        <v>0</v>
      </c>
      <c r="AX375">
        <v>0</v>
      </c>
      <c r="AY375" t="s">
        <v>1421</v>
      </c>
      <c r="AZ375" t="s">
        <v>1421</v>
      </c>
      <c r="BA375">
        <v>0</v>
      </c>
      <c r="BB375">
        <v>0</v>
      </c>
      <c r="BC375" t="s">
        <v>1421</v>
      </c>
      <c r="BD375" t="s">
        <v>1421</v>
      </c>
      <c r="BE375">
        <v>0</v>
      </c>
      <c r="BF375">
        <v>0</v>
      </c>
      <c r="BG375" t="s">
        <v>1421</v>
      </c>
      <c r="BH375" t="s">
        <v>1421</v>
      </c>
      <c r="BI375">
        <v>0</v>
      </c>
      <c r="BJ375">
        <v>0</v>
      </c>
      <c r="BK375" t="s">
        <v>1421</v>
      </c>
      <c r="BL375" t="s">
        <v>1421</v>
      </c>
      <c r="BM375">
        <v>0</v>
      </c>
      <c r="BN375">
        <v>0</v>
      </c>
      <c r="BO375" t="s">
        <v>1421</v>
      </c>
      <c r="BP375" t="s">
        <v>1421</v>
      </c>
      <c r="BQ375">
        <v>0</v>
      </c>
      <c r="BR375">
        <v>0</v>
      </c>
      <c r="BS375">
        <v>0</v>
      </c>
      <c r="BT375">
        <v>0</v>
      </c>
      <c r="BU375">
        <v>0</v>
      </c>
      <c r="BV375" t="s">
        <v>213</v>
      </c>
      <c r="BW375" t="s">
        <v>1421</v>
      </c>
      <c r="BX375">
        <v>0</v>
      </c>
      <c r="BY375">
        <v>0</v>
      </c>
      <c r="BZ375">
        <v>195</v>
      </c>
      <c r="CA375">
        <v>0</v>
      </c>
      <c r="CB375">
        <v>0</v>
      </c>
      <c r="CC375" t="s">
        <v>213</v>
      </c>
      <c r="CD375" t="s">
        <v>1421</v>
      </c>
      <c r="CE375">
        <v>0</v>
      </c>
      <c r="CF375">
        <v>0</v>
      </c>
      <c r="CG375">
        <v>0</v>
      </c>
      <c r="CH375">
        <v>0</v>
      </c>
      <c r="CI375">
        <v>0</v>
      </c>
      <c r="CJ375" t="s">
        <v>213</v>
      </c>
      <c r="CK375" t="s">
        <v>1421</v>
      </c>
      <c r="CL375">
        <v>0</v>
      </c>
      <c r="CM375">
        <v>0</v>
      </c>
      <c r="CN375">
        <v>0</v>
      </c>
      <c r="CO375">
        <v>0</v>
      </c>
      <c r="CP375">
        <v>0</v>
      </c>
      <c r="CQ375" t="s">
        <v>213</v>
      </c>
      <c r="CR375" t="s">
        <v>1421</v>
      </c>
      <c r="CS375">
        <v>0</v>
      </c>
      <c r="CT375">
        <v>0</v>
      </c>
      <c r="CU375">
        <v>0</v>
      </c>
      <c r="CV375">
        <v>0</v>
      </c>
      <c r="CW375">
        <v>0</v>
      </c>
      <c r="CX375" t="s">
        <v>213</v>
      </c>
      <c r="CY375" t="s">
        <v>1421</v>
      </c>
      <c r="CZ375">
        <v>0</v>
      </c>
      <c r="DA375">
        <v>0</v>
      </c>
      <c r="DB375">
        <v>0</v>
      </c>
      <c r="DC375">
        <v>0</v>
      </c>
      <c r="DD375">
        <v>0</v>
      </c>
      <c r="DE375" t="s">
        <v>213</v>
      </c>
      <c r="DF375" t="s">
        <v>1421</v>
      </c>
      <c r="DG375">
        <v>0</v>
      </c>
      <c r="DH375">
        <v>0</v>
      </c>
      <c r="DI375">
        <v>375</v>
      </c>
      <c r="DJ375">
        <v>0</v>
      </c>
      <c r="DK375">
        <v>0</v>
      </c>
      <c r="DL375" t="s">
        <v>213</v>
      </c>
      <c r="DM375" t="s">
        <v>1421</v>
      </c>
      <c r="DN375">
        <v>0</v>
      </c>
      <c r="DO375">
        <v>0</v>
      </c>
      <c r="DP375">
        <v>39</v>
      </c>
      <c r="DQ375">
        <v>195</v>
      </c>
      <c r="DR375">
        <v>75</v>
      </c>
      <c r="DS375">
        <v>375</v>
      </c>
      <c r="DT375" t="s">
        <v>213</v>
      </c>
      <c r="DU375">
        <v>0</v>
      </c>
      <c r="DV375">
        <v>0</v>
      </c>
      <c r="DW375">
        <v>1362</v>
      </c>
      <c r="DX375">
        <v>6810</v>
      </c>
      <c r="DY375">
        <v>1043</v>
      </c>
      <c r="DZ375">
        <v>5221</v>
      </c>
      <c r="EA375" t="s">
        <v>208</v>
      </c>
      <c r="EB375">
        <v>959</v>
      </c>
      <c r="EC375">
        <v>4798</v>
      </c>
      <c r="ED375">
        <v>196</v>
      </c>
      <c r="EE375">
        <v>984</v>
      </c>
      <c r="EF375" t="s">
        <v>82</v>
      </c>
      <c r="EG375" t="s">
        <v>355</v>
      </c>
      <c r="EH375" t="s">
        <v>215</v>
      </c>
      <c r="EI375"/>
      <c r="EJ375">
        <v>271</v>
      </c>
      <c r="EK375">
        <v>1356</v>
      </c>
      <c r="EL375" t="s">
        <v>64</v>
      </c>
      <c r="EM375" t="s">
        <v>217</v>
      </c>
      <c r="EN375" t="s">
        <v>215</v>
      </c>
      <c r="EO375"/>
      <c r="EP375">
        <v>317</v>
      </c>
      <c r="EQ375">
        <v>1590</v>
      </c>
      <c r="ER375" t="s">
        <v>64</v>
      </c>
      <c r="ES375" t="s">
        <v>217</v>
      </c>
      <c r="ET375" t="s">
        <v>215</v>
      </c>
      <c r="EU375"/>
      <c r="EV375">
        <v>128</v>
      </c>
      <c r="EW375">
        <v>641</v>
      </c>
      <c r="EX375" t="s">
        <v>82</v>
      </c>
      <c r="EY375" t="s">
        <v>355</v>
      </c>
      <c r="EZ375" t="s">
        <v>215</v>
      </c>
      <c r="FA375"/>
      <c r="FB375">
        <v>22</v>
      </c>
      <c r="FC375">
        <v>99</v>
      </c>
      <c r="FD375" t="s">
        <v>64</v>
      </c>
      <c r="FE375" t="s">
        <v>217</v>
      </c>
      <c r="FF375" t="s">
        <v>215</v>
      </c>
      <c r="FG375"/>
      <c r="FH375">
        <v>25</v>
      </c>
      <c r="FI375">
        <v>128</v>
      </c>
      <c r="FJ375" t="s">
        <v>64</v>
      </c>
      <c r="FK375" t="s">
        <v>217</v>
      </c>
      <c r="FL375" t="s">
        <v>215</v>
      </c>
      <c r="FM375"/>
      <c r="FN375">
        <v>0</v>
      </c>
      <c r="FO375">
        <v>0</v>
      </c>
      <c r="FP375" t="s">
        <v>208</v>
      </c>
      <c r="FQ375">
        <v>84</v>
      </c>
      <c r="FR375">
        <v>423</v>
      </c>
      <c r="FS375">
        <v>0</v>
      </c>
      <c r="FT375">
        <v>0</v>
      </c>
      <c r="FU375" t="s">
        <v>1421</v>
      </c>
      <c r="FV375" t="s">
        <v>1421</v>
      </c>
      <c r="FW375" t="s">
        <v>1421</v>
      </c>
      <c r="FX375" t="s">
        <v>1421</v>
      </c>
      <c r="FY375" t="s">
        <v>1421</v>
      </c>
      <c r="FZ375" t="s">
        <v>1421</v>
      </c>
      <c r="GA375">
        <v>0</v>
      </c>
      <c r="GB375">
        <v>0</v>
      </c>
      <c r="GC375" t="s">
        <v>1421</v>
      </c>
      <c r="GD375" t="s">
        <v>1421</v>
      </c>
      <c r="GE375" t="s">
        <v>1421</v>
      </c>
      <c r="GF375" t="s">
        <v>1421</v>
      </c>
      <c r="GG375" t="s">
        <v>1421</v>
      </c>
      <c r="GH375" t="s">
        <v>1421</v>
      </c>
      <c r="GI375">
        <v>0</v>
      </c>
      <c r="GJ375">
        <v>0</v>
      </c>
      <c r="GK375" t="s">
        <v>1421</v>
      </c>
      <c r="GL375" t="s">
        <v>1421</v>
      </c>
      <c r="GM375" t="s">
        <v>1421</v>
      </c>
      <c r="GN375" t="s">
        <v>1421</v>
      </c>
      <c r="GO375" t="s">
        <v>1421</v>
      </c>
      <c r="GP375" t="s">
        <v>1421</v>
      </c>
      <c r="GQ375">
        <v>0</v>
      </c>
      <c r="GR375">
        <v>0</v>
      </c>
      <c r="GS375" t="s">
        <v>1421</v>
      </c>
      <c r="GT375" t="s">
        <v>1421</v>
      </c>
      <c r="GU375" t="s">
        <v>1421</v>
      </c>
      <c r="GV375" t="s">
        <v>1421</v>
      </c>
      <c r="GW375" t="s">
        <v>1421</v>
      </c>
      <c r="GX375" t="s">
        <v>1421</v>
      </c>
      <c r="GY375">
        <v>39</v>
      </c>
      <c r="GZ375">
        <v>199</v>
      </c>
      <c r="HA375" t="s">
        <v>158</v>
      </c>
      <c r="HB375" t="s">
        <v>1421</v>
      </c>
      <c r="HC375" t="s">
        <v>211</v>
      </c>
      <c r="HD375" t="s">
        <v>1421</v>
      </c>
      <c r="HE375" t="s">
        <v>215</v>
      </c>
      <c r="HF375"/>
      <c r="HG375">
        <v>45</v>
      </c>
      <c r="HH375">
        <v>224</v>
      </c>
      <c r="HI375" t="s">
        <v>158</v>
      </c>
      <c r="HJ375" t="s">
        <v>1421</v>
      </c>
      <c r="HK375" t="s">
        <v>211</v>
      </c>
      <c r="HL375" t="s">
        <v>1421</v>
      </c>
      <c r="HM375" t="s">
        <v>215</v>
      </c>
      <c r="HN375"/>
      <c r="HO375">
        <v>0</v>
      </c>
      <c r="HP375">
        <v>0</v>
      </c>
      <c r="HQ375">
        <v>715</v>
      </c>
      <c r="HR375">
        <v>3581</v>
      </c>
      <c r="HS375">
        <v>280</v>
      </c>
      <c r="HT375">
        <v>1400</v>
      </c>
      <c r="HU375">
        <v>48</v>
      </c>
      <c r="HV375">
        <v>240</v>
      </c>
      <c r="HW375">
        <v>0</v>
      </c>
      <c r="HX375">
        <v>0</v>
      </c>
      <c r="HY375" t="s">
        <v>208</v>
      </c>
      <c r="HZ375">
        <v>115</v>
      </c>
      <c r="IA375">
        <v>575</v>
      </c>
      <c r="IB375" t="s">
        <v>208</v>
      </c>
      <c r="IC375" t="s">
        <v>64</v>
      </c>
      <c r="ID375" t="s">
        <v>217</v>
      </c>
      <c r="IE375" t="s">
        <v>208</v>
      </c>
      <c r="IF375" t="s">
        <v>158</v>
      </c>
      <c r="IG375" t="s">
        <v>208</v>
      </c>
      <c r="IH375">
        <v>218</v>
      </c>
      <c r="II375">
        <v>1090</v>
      </c>
      <c r="IJ375" t="s">
        <v>213</v>
      </c>
      <c r="IK375" t="s">
        <v>219</v>
      </c>
      <c r="IL375" t="s">
        <v>219</v>
      </c>
      <c r="IM375" t="s">
        <v>219</v>
      </c>
      <c r="IN375" t="s">
        <v>1443</v>
      </c>
    </row>
    <row r="376" spans="1:248" hidden="1" x14ac:dyDescent="0.25">
      <c r="A376" t="s">
        <v>67</v>
      </c>
      <c r="B376" t="s">
        <v>68</v>
      </c>
      <c r="C376" t="s">
        <v>336</v>
      </c>
      <c r="D376" t="s">
        <v>253</v>
      </c>
      <c r="E376" t="s">
        <v>337</v>
      </c>
      <c r="F376" t="s">
        <v>338</v>
      </c>
      <c r="G376">
        <v>12</v>
      </c>
      <c r="H376">
        <v>12</v>
      </c>
      <c r="I376" t="s">
        <v>208</v>
      </c>
      <c r="J376">
        <v>1144</v>
      </c>
      <c r="K376">
        <v>5720</v>
      </c>
      <c r="L376">
        <v>311</v>
      </c>
      <c r="M376">
        <v>1555</v>
      </c>
      <c r="N376" t="s">
        <v>68</v>
      </c>
      <c r="O376" t="s">
        <v>253</v>
      </c>
      <c r="P376">
        <v>233</v>
      </c>
      <c r="Q376">
        <v>1165</v>
      </c>
      <c r="R376" t="s">
        <v>68</v>
      </c>
      <c r="S376" t="s">
        <v>253</v>
      </c>
      <c r="T376">
        <v>90</v>
      </c>
      <c r="U376">
        <v>450</v>
      </c>
      <c r="V376" t="s">
        <v>68</v>
      </c>
      <c r="W376" t="s">
        <v>253</v>
      </c>
      <c r="X376">
        <v>123</v>
      </c>
      <c r="Y376">
        <v>615</v>
      </c>
      <c r="Z376" t="s">
        <v>68</v>
      </c>
      <c r="AA376" t="s">
        <v>253</v>
      </c>
      <c r="AB376">
        <v>106</v>
      </c>
      <c r="AC376">
        <v>532</v>
      </c>
      <c r="AD376" t="s">
        <v>68</v>
      </c>
      <c r="AE376" t="s">
        <v>253</v>
      </c>
      <c r="AF376">
        <v>24</v>
      </c>
      <c r="AG376">
        <v>119</v>
      </c>
      <c r="AH376" t="s">
        <v>68</v>
      </c>
      <c r="AI376" t="s">
        <v>253</v>
      </c>
      <c r="AJ376">
        <v>257</v>
      </c>
      <c r="AK376">
        <v>1284</v>
      </c>
      <c r="AL376" t="s">
        <v>68</v>
      </c>
      <c r="AM376" t="s">
        <v>253</v>
      </c>
      <c r="AN376">
        <v>0</v>
      </c>
      <c r="AO376">
        <v>0</v>
      </c>
      <c r="AP376" t="s">
        <v>208</v>
      </c>
      <c r="AQ376">
        <v>103</v>
      </c>
      <c r="AR376">
        <v>515</v>
      </c>
      <c r="AS376">
        <v>0</v>
      </c>
      <c r="AT376">
        <v>0</v>
      </c>
      <c r="AU376" t="s">
        <v>1421</v>
      </c>
      <c r="AV376" t="s">
        <v>1421</v>
      </c>
      <c r="AW376">
        <v>9</v>
      </c>
      <c r="AX376">
        <v>45</v>
      </c>
      <c r="AY376" t="s">
        <v>154</v>
      </c>
      <c r="AZ376" t="s">
        <v>278</v>
      </c>
      <c r="BA376">
        <v>10</v>
      </c>
      <c r="BB376">
        <v>50</v>
      </c>
      <c r="BC376" t="s">
        <v>151</v>
      </c>
      <c r="BD376" t="s">
        <v>250</v>
      </c>
      <c r="BE376">
        <v>13</v>
      </c>
      <c r="BF376">
        <v>65</v>
      </c>
      <c r="BG376" t="s">
        <v>151</v>
      </c>
      <c r="BH376" t="s">
        <v>250</v>
      </c>
      <c r="BI376">
        <v>17</v>
      </c>
      <c r="BJ376">
        <v>85</v>
      </c>
      <c r="BK376" t="s">
        <v>151</v>
      </c>
      <c r="BL376" t="s">
        <v>250</v>
      </c>
      <c r="BM376">
        <v>54</v>
      </c>
      <c r="BN376">
        <v>270</v>
      </c>
      <c r="BO376" t="s">
        <v>151</v>
      </c>
      <c r="BP376" t="s">
        <v>250</v>
      </c>
      <c r="BQ376">
        <v>0</v>
      </c>
      <c r="BR376">
        <v>0</v>
      </c>
      <c r="BS376">
        <v>1555</v>
      </c>
      <c r="BT376">
        <v>0</v>
      </c>
      <c r="BU376">
        <v>0</v>
      </c>
      <c r="BV376" t="s">
        <v>213</v>
      </c>
      <c r="BW376" t="s">
        <v>1421</v>
      </c>
      <c r="BX376">
        <v>0</v>
      </c>
      <c r="BY376">
        <v>0</v>
      </c>
      <c r="BZ376">
        <v>1165</v>
      </c>
      <c r="CA376">
        <v>0</v>
      </c>
      <c r="CB376">
        <v>0</v>
      </c>
      <c r="CC376" t="s">
        <v>213</v>
      </c>
      <c r="CD376" t="s">
        <v>1421</v>
      </c>
      <c r="CE376">
        <v>0</v>
      </c>
      <c r="CF376">
        <v>0</v>
      </c>
      <c r="CG376">
        <v>0</v>
      </c>
      <c r="CH376">
        <v>408</v>
      </c>
      <c r="CI376">
        <v>0</v>
      </c>
      <c r="CJ376" t="s">
        <v>213</v>
      </c>
      <c r="CK376" t="s">
        <v>1421</v>
      </c>
      <c r="CL376">
        <v>0</v>
      </c>
      <c r="CM376">
        <v>42</v>
      </c>
      <c r="CN376">
        <v>0</v>
      </c>
      <c r="CO376">
        <v>615</v>
      </c>
      <c r="CP376">
        <v>0</v>
      </c>
      <c r="CQ376" t="s">
        <v>213</v>
      </c>
      <c r="CR376" t="s">
        <v>1421</v>
      </c>
      <c r="CS376">
        <v>0</v>
      </c>
      <c r="CT376">
        <v>0</v>
      </c>
      <c r="CU376">
        <v>0</v>
      </c>
      <c r="CV376">
        <v>532</v>
      </c>
      <c r="CW376">
        <v>0</v>
      </c>
      <c r="CX376" t="s">
        <v>213</v>
      </c>
      <c r="CY376" t="s">
        <v>1421</v>
      </c>
      <c r="CZ376">
        <v>0</v>
      </c>
      <c r="DA376">
        <v>0</v>
      </c>
      <c r="DB376">
        <v>0</v>
      </c>
      <c r="DC376">
        <v>119</v>
      </c>
      <c r="DD376">
        <v>0</v>
      </c>
      <c r="DE376" t="s">
        <v>213</v>
      </c>
      <c r="DF376" t="s">
        <v>1421</v>
      </c>
      <c r="DG376">
        <v>0</v>
      </c>
      <c r="DH376">
        <v>0</v>
      </c>
      <c r="DI376">
        <v>0</v>
      </c>
      <c r="DJ376">
        <v>798</v>
      </c>
      <c r="DK376">
        <v>0</v>
      </c>
      <c r="DL376" t="s">
        <v>213</v>
      </c>
      <c r="DM376" t="s">
        <v>1421</v>
      </c>
      <c r="DN376">
        <v>0</v>
      </c>
      <c r="DO376">
        <v>486</v>
      </c>
      <c r="DP376">
        <v>0</v>
      </c>
      <c r="DQ376">
        <v>0</v>
      </c>
      <c r="DR376">
        <v>1144</v>
      </c>
      <c r="DS376">
        <v>5720</v>
      </c>
      <c r="DT376" t="s">
        <v>208</v>
      </c>
      <c r="DU376">
        <v>103</v>
      </c>
      <c r="DV376">
        <v>515</v>
      </c>
      <c r="DW376">
        <v>2160</v>
      </c>
      <c r="DX376">
        <v>10800</v>
      </c>
      <c r="DY376">
        <v>855</v>
      </c>
      <c r="DZ376">
        <v>4275</v>
      </c>
      <c r="EA376" t="s">
        <v>208</v>
      </c>
      <c r="EB376">
        <v>737</v>
      </c>
      <c r="EC376">
        <v>3685</v>
      </c>
      <c r="ED376">
        <v>49</v>
      </c>
      <c r="EE376">
        <v>245</v>
      </c>
      <c r="EF376" t="s">
        <v>68</v>
      </c>
      <c r="EG376" t="s">
        <v>253</v>
      </c>
      <c r="EH376" t="s">
        <v>252</v>
      </c>
      <c r="EI376"/>
      <c r="EJ376">
        <v>127</v>
      </c>
      <c r="EK376">
        <v>635</v>
      </c>
      <c r="EL376" t="s">
        <v>68</v>
      </c>
      <c r="EM376" t="s">
        <v>253</v>
      </c>
      <c r="EN376" t="s">
        <v>215</v>
      </c>
      <c r="EO376"/>
      <c r="EP376">
        <v>201</v>
      </c>
      <c r="EQ376">
        <v>1005</v>
      </c>
      <c r="ER376" t="s">
        <v>68</v>
      </c>
      <c r="ES376" t="s">
        <v>253</v>
      </c>
      <c r="ET376" t="s">
        <v>252</v>
      </c>
      <c r="EU376"/>
      <c r="EV376">
        <v>79</v>
      </c>
      <c r="EW376">
        <v>395</v>
      </c>
      <c r="EX376" t="s">
        <v>68</v>
      </c>
      <c r="EY376" t="s">
        <v>253</v>
      </c>
      <c r="EZ376" t="s">
        <v>215</v>
      </c>
      <c r="FA376"/>
      <c r="FB376">
        <v>123</v>
      </c>
      <c r="FC376">
        <v>615</v>
      </c>
      <c r="FD376" t="s">
        <v>68</v>
      </c>
      <c r="FE376" t="s">
        <v>253</v>
      </c>
      <c r="FF376" t="s">
        <v>252</v>
      </c>
      <c r="FG376"/>
      <c r="FH376">
        <v>158</v>
      </c>
      <c r="FI376">
        <v>790</v>
      </c>
      <c r="FJ376" t="s">
        <v>68</v>
      </c>
      <c r="FK376" t="s">
        <v>253</v>
      </c>
      <c r="FL376" t="s">
        <v>252</v>
      </c>
      <c r="FM376"/>
      <c r="FN376">
        <v>0</v>
      </c>
      <c r="FO376">
        <v>0</v>
      </c>
      <c r="FP376" t="s">
        <v>208</v>
      </c>
      <c r="FQ376">
        <v>118</v>
      </c>
      <c r="FR376">
        <v>590</v>
      </c>
      <c r="FS376">
        <v>3</v>
      </c>
      <c r="FT376">
        <v>15</v>
      </c>
      <c r="FU376" t="s">
        <v>151</v>
      </c>
      <c r="FV376" t="s">
        <v>1421</v>
      </c>
      <c r="FW376" t="s">
        <v>250</v>
      </c>
      <c r="FX376" t="s">
        <v>1421</v>
      </c>
      <c r="FY376" t="s">
        <v>215</v>
      </c>
      <c r="FZ376"/>
      <c r="GA376">
        <v>1</v>
      </c>
      <c r="GB376">
        <v>5</v>
      </c>
      <c r="GC376" t="s">
        <v>154</v>
      </c>
      <c r="GD376" t="s">
        <v>1421</v>
      </c>
      <c r="GE376" t="s">
        <v>278</v>
      </c>
      <c r="GF376" t="s">
        <v>1421</v>
      </c>
      <c r="GG376" t="s">
        <v>252</v>
      </c>
      <c r="GH376"/>
      <c r="GI376">
        <v>3</v>
      </c>
      <c r="GJ376">
        <v>15</v>
      </c>
      <c r="GK376" t="s">
        <v>154</v>
      </c>
      <c r="GL376" t="s">
        <v>1421</v>
      </c>
      <c r="GM376" t="s">
        <v>278</v>
      </c>
      <c r="GN376" t="s">
        <v>1421</v>
      </c>
      <c r="GO376" t="s">
        <v>252</v>
      </c>
      <c r="GP376"/>
      <c r="GQ376">
        <v>17</v>
      </c>
      <c r="GR376">
        <v>85</v>
      </c>
      <c r="GS376" t="s">
        <v>151</v>
      </c>
      <c r="GT376" t="s">
        <v>1421</v>
      </c>
      <c r="GU376" t="s">
        <v>250</v>
      </c>
      <c r="GV376" t="s">
        <v>1421</v>
      </c>
      <c r="GW376" t="s">
        <v>252</v>
      </c>
      <c r="GX376"/>
      <c r="GY376">
        <v>33</v>
      </c>
      <c r="GZ376">
        <v>165</v>
      </c>
      <c r="HA376" t="s">
        <v>151</v>
      </c>
      <c r="HB376" t="s">
        <v>1421</v>
      </c>
      <c r="HC376" t="s">
        <v>250</v>
      </c>
      <c r="HD376" t="s">
        <v>1421</v>
      </c>
      <c r="HE376" t="s">
        <v>215</v>
      </c>
      <c r="HF376"/>
      <c r="HG376">
        <v>61</v>
      </c>
      <c r="HH376">
        <v>305</v>
      </c>
      <c r="HI376" t="s">
        <v>151</v>
      </c>
      <c r="HJ376" t="s">
        <v>1421</v>
      </c>
      <c r="HK376" t="s">
        <v>250</v>
      </c>
      <c r="HL376" t="s">
        <v>1421</v>
      </c>
      <c r="HM376" t="s">
        <v>215</v>
      </c>
      <c r="HN376"/>
      <c r="HO376">
        <v>0</v>
      </c>
      <c r="HP376">
        <v>0</v>
      </c>
      <c r="HQ376">
        <v>237</v>
      </c>
      <c r="HR376">
        <v>1185</v>
      </c>
      <c r="HS376">
        <v>576</v>
      </c>
      <c r="HT376">
        <v>2880</v>
      </c>
      <c r="HU376">
        <v>42</v>
      </c>
      <c r="HV376">
        <v>210</v>
      </c>
      <c r="HW376">
        <v>0</v>
      </c>
      <c r="HX376">
        <v>0</v>
      </c>
      <c r="HY376" t="s">
        <v>208</v>
      </c>
      <c r="HZ376">
        <v>103</v>
      </c>
      <c r="IA376">
        <v>515</v>
      </c>
      <c r="IB376" t="s">
        <v>208</v>
      </c>
      <c r="IC376" t="s">
        <v>68</v>
      </c>
      <c r="ID376" t="s">
        <v>253</v>
      </c>
      <c r="IE376" t="s">
        <v>208</v>
      </c>
      <c r="IF376" t="s">
        <v>151</v>
      </c>
      <c r="IG376" t="s">
        <v>208</v>
      </c>
      <c r="IH376">
        <v>27</v>
      </c>
      <c r="II376">
        <v>135</v>
      </c>
      <c r="IJ376" t="s">
        <v>213</v>
      </c>
      <c r="IK376" t="s">
        <v>219</v>
      </c>
      <c r="IL376" t="s">
        <v>230</v>
      </c>
      <c r="IM376" t="s">
        <v>230</v>
      </c>
      <c r="IN376" t="s">
        <v>1751</v>
      </c>
    </row>
    <row r="377" spans="1:248" hidden="1" x14ac:dyDescent="0.25">
      <c r="A377" t="s">
        <v>65</v>
      </c>
      <c r="B377" t="s">
        <v>66</v>
      </c>
      <c r="C377" t="s">
        <v>1120</v>
      </c>
      <c r="D377" t="s">
        <v>314</v>
      </c>
      <c r="E377" t="s">
        <v>1149</v>
      </c>
      <c r="F377" t="s">
        <v>1150</v>
      </c>
      <c r="G377">
        <v>12</v>
      </c>
      <c r="H377">
        <v>12</v>
      </c>
      <c r="I377" t="s">
        <v>208</v>
      </c>
      <c r="J377">
        <v>624</v>
      </c>
      <c r="K377">
        <v>3120</v>
      </c>
      <c r="L377">
        <v>0</v>
      </c>
      <c r="M377">
        <v>0</v>
      </c>
      <c r="N377" t="s">
        <v>1421</v>
      </c>
      <c r="O377" t="s">
        <v>1421</v>
      </c>
      <c r="P377">
        <v>85</v>
      </c>
      <c r="Q377">
        <v>425</v>
      </c>
      <c r="R377" t="s">
        <v>66</v>
      </c>
      <c r="S377" t="s">
        <v>310</v>
      </c>
      <c r="T377">
        <v>115</v>
      </c>
      <c r="U377">
        <v>575</v>
      </c>
      <c r="V377" t="s">
        <v>64</v>
      </c>
      <c r="W377" t="s">
        <v>229</v>
      </c>
      <c r="X377">
        <v>77</v>
      </c>
      <c r="Y377">
        <v>385</v>
      </c>
      <c r="Z377" t="s">
        <v>66</v>
      </c>
      <c r="AA377" t="s">
        <v>314</v>
      </c>
      <c r="AB377">
        <v>100</v>
      </c>
      <c r="AC377">
        <v>500</v>
      </c>
      <c r="AD377" t="s">
        <v>66</v>
      </c>
      <c r="AE377" t="s">
        <v>314</v>
      </c>
      <c r="AF377">
        <v>164</v>
      </c>
      <c r="AG377">
        <v>820</v>
      </c>
      <c r="AH377" t="s">
        <v>66</v>
      </c>
      <c r="AI377" t="s">
        <v>314</v>
      </c>
      <c r="AJ377">
        <v>83</v>
      </c>
      <c r="AK377">
        <v>415</v>
      </c>
      <c r="AL377" t="s">
        <v>64</v>
      </c>
      <c r="AM377" t="s">
        <v>217</v>
      </c>
      <c r="AN377">
        <v>0</v>
      </c>
      <c r="AO377">
        <v>0</v>
      </c>
      <c r="AP377" t="s">
        <v>208</v>
      </c>
      <c r="AQ377">
        <v>7</v>
      </c>
      <c r="AR377">
        <v>35</v>
      </c>
      <c r="AS377">
        <v>0</v>
      </c>
      <c r="AT377">
        <v>0</v>
      </c>
      <c r="AU377" t="s">
        <v>1421</v>
      </c>
      <c r="AV377" t="s">
        <v>1421</v>
      </c>
      <c r="AW377">
        <v>2</v>
      </c>
      <c r="AX377">
        <v>10</v>
      </c>
      <c r="AY377" t="s">
        <v>154</v>
      </c>
      <c r="AZ377" t="s">
        <v>278</v>
      </c>
      <c r="BA377">
        <v>1</v>
      </c>
      <c r="BB377">
        <v>5</v>
      </c>
      <c r="BC377" t="s">
        <v>158</v>
      </c>
      <c r="BD377" t="s">
        <v>518</v>
      </c>
      <c r="BE377">
        <v>1</v>
      </c>
      <c r="BF377">
        <v>5</v>
      </c>
      <c r="BG377" t="s">
        <v>154</v>
      </c>
      <c r="BH377" t="s">
        <v>278</v>
      </c>
      <c r="BI377">
        <v>2</v>
      </c>
      <c r="BJ377">
        <v>10</v>
      </c>
      <c r="BK377" t="s">
        <v>154</v>
      </c>
      <c r="BL377" t="s">
        <v>278</v>
      </c>
      <c r="BM377">
        <v>1</v>
      </c>
      <c r="BN377">
        <v>5</v>
      </c>
      <c r="BO377" t="s">
        <v>1421</v>
      </c>
      <c r="BP377" t="s">
        <v>1421</v>
      </c>
      <c r="BQ377">
        <v>0</v>
      </c>
      <c r="BR377">
        <v>0</v>
      </c>
      <c r="BS377">
        <v>0</v>
      </c>
      <c r="BT377">
        <v>0</v>
      </c>
      <c r="BU377">
        <v>0</v>
      </c>
      <c r="BV377" t="s">
        <v>213</v>
      </c>
      <c r="BW377" t="s">
        <v>1421</v>
      </c>
      <c r="BX377">
        <v>0</v>
      </c>
      <c r="BY377">
        <v>0</v>
      </c>
      <c r="BZ377">
        <v>400</v>
      </c>
      <c r="CA377">
        <v>25</v>
      </c>
      <c r="CB377">
        <v>0</v>
      </c>
      <c r="CC377" t="s">
        <v>213</v>
      </c>
      <c r="CD377" t="s">
        <v>1421</v>
      </c>
      <c r="CE377">
        <v>0</v>
      </c>
      <c r="CF377">
        <v>0</v>
      </c>
      <c r="CG377">
        <v>491</v>
      </c>
      <c r="CH377">
        <v>84</v>
      </c>
      <c r="CI377">
        <v>0</v>
      </c>
      <c r="CJ377" t="s">
        <v>213</v>
      </c>
      <c r="CK377" t="s">
        <v>1421</v>
      </c>
      <c r="CL377">
        <v>0</v>
      </c>
      <c r="CM377">
        <v>0</v>
      </c>
      <c r="CN377">
        <v>296</v>
      </c>
      <c r="CO377">
        <v>39</v>
      </c>
      <c r="CP377">
        <v>20</v>
      </c>
      <c r="CQ377" t="s">
        <v>213</v>
      </c>
      <c r="CR377" t="s">
        <v>1421</v>
      </c>
      <c r="CS377">
        <v>0</v>
      </c>
      <c r="CT377">
        <v>30</v>
      </c>
      <c r="CU377">
        <v>446</v>
      </c>
      <c r="CV377">
        <v>45</v>
      </c>
      <c r="CW377">
        <v>9</v>
      </c>
      <c r="CX377" t="s">
        <v>213</v>
      </c>
      <c r="CY377" t="s">
        <v>1421</v>
      </c>
      <c r="CZ377">
        <v>0</v>
      </c>
      <c r="DA377">
        <v>0</v>
      </c>
      <c r="DB377">
        <v>395</v>
      </c>
      <c r="DC377">
        <v>375</v>
      </c>
      <c r="DD377">
        <v>50</v>
      </c>
      <c r="DE377" t="s">
        <v>213</v>
      </c>
      <c r="DF377" t="s">
        <v>1421</v>
      </c>
      <c r="DG377">
        <v>0</v>
      </c>
      <c r="DH377">
        <v>0</v>
      </c>
      <c r="DI377">
        <v>178</v>
      </c>
      <c r="DJ377">
        <v>198</v>
      </c>
      <c r="DK377">
        <v>39</v>
      </c>
      <c r="DL377" t="s">
        <v>213</v>
      </c>
      <c r="DM377" t="s">
        <v>1421</v>
      </c>
      <c r="DN377">
        <v>0</v>
      </c>
      <c r="DO377">
        <v>0</v>
      </c>
      <c r="DP377">
        <v>0</v>
      </c>
      <c r="DQ377">
        <v>0</v>
      </c>
      <c r="DR377">
        <v>624</v>
      </c>
      <c r="DS377">
        <v>3120</v>
      </c>
      <c r="DT377" t="s">
        <v>213</v>
      </c>
      <c r="DU377">
        <v>0</v>
      </c>
      <c r="DV377">
        <v>0</v>
      </c>
      <c r="DW377">
        <v>624</v>
      </c>
      <c r="DX377">
        <v>3120</v>
      </c>
      <c r="DY377">
        <v>12</v>
      </c>
      <c r="DZ377">
        <v>60</v>
      </c>
      <c r="EA377" t="s">
        <v>208</v>
      </c>
      <c r="EB377">
        <v>8</v>
      </c>
      <c r="EC377">
        <v>40</v>
      </c>
      <c r="ED377">
        <v>0</v>
      </c>
      <c r="EE377">
        <v>0</v>
      </c>
      <c r="EF377" t="s">
        <v>1421</v>
      </c>
      <c r="EG377" t="s">
        <v>1421</v>
      </c>
      <c r="EH377" t="s">
        <v>1421</v>
      </c>
      <c r="EI377" t="s">
        <v>1421</v>
      </c>
      <c r="EJ377">
        <v>1</v>
      </c>
      <c r="EK377">
        <v>5</v>
      </c>
      <c r="EL377" t="s">
        <v>66</v>
      </c>
      <c r="EM377" t="s">
        <v>310</v>
      </c>
      <c r="EN377" t="s">
        <v>215</v>
      </c>
      <c r="EO377"/>
      <c r="EP377">
        <v>3</v>
      </c>
      <c r="EQ377">
        <v>15</v>
      </c>
      <c r="ER377" t="s">
        <v>64</v>
      </c>
      <c r="ES377" t="s">
        <v>229</v>
      </c>
      <c r="ET377" t="s">
        <v>252</v>
      </c>
      <c r="EU377"/>
      <c r="EV377">
        <v>1</v>
      </c>
      <c r="EW377">
        <v>5</v>
      </c>
      <c r="EX377" t="s">
        <v>66</v>
      </c>
      <c r="EY377" t="s">
        <v>310</v>
      </c>
      <c r="EZ377" t="s">
        <v>254</v>
      </c>
      <c r="FA377"/>
      <c r="FB377">
        <v>2</v>
      </c>
      <c r="FC377">
        <v>10</v>
      </c>
      <c r="FD377" t="s">
        <v>66</v>
      </c>
      <c r="FE377" t="s">
        <v>314</v>
      </c>
      <c r="FF377" t="s">
        <v>215</v>
      </c>
      <c r="FG377"/>
      <c r="FH377">
        <v>1</v>
      </c>
      <c r="FI377">
        <v>5</v>
      </c>
      <c r="FJ377" t="s">
        <v>66</v>
      </c>
      <c r="FK377" t="s">
        <v>314</v>
      </c>
      <c r="FL377" t="s">
        <v>252</v>
      </c>
      <c r="FM377"/>
      <c r="FN377">
        <v>0</v>
      </c>
      <c r="FO377">
        <v>0</v>
      </c>
      <c r="FP377" t="s">
        <v>208</v>
      </c>
      <c r="FQ377">
        <v>4</v>
      </c>
      <c r="FR377">
        <v>20</v>
      </c>
      <c r="FS377">
        <v>0</v>
      </c>
      <c r="FT377">
        <v>0</v>
      </c>
      <c r="FU377" t="s">
        <v>1421</v>
      </c>
      <c r="FV377" t="s">
        <v>1421</v>
      </c>
      <c r="FW377" t="s">
        <v>1421</v>
      </c>
      <c r="FX377" t="s">
        <v>1421</v>
      </c>
      <c r="FY377" t="s">
        <v>1421</v>
      </c>
      <c r="FZ377" t="s">
        <v>1421</v>
      </c>
      <c r="GA377">
        <v>0</v>
      </c>
      <c r="GB377">
        <v>0</v>
      </c>
      <c r="GC377" t="s">
        <v>1421</v>
      </c>
      <c r="GD377" t="s">
        <v>1421</v>
      </c>
      <c r="GE377" t="s">
        <v>1421</v>
      </c>
      <c r="GF377" t="s">
        <v>1421</v>
      </c>
      <c r="GG377" t="s">
        <v>1421</v>
      </c>
      <c r="GH377" t="s">
        <v>1421</v>
      </c>
      <c r="GI377">
        <v>2</v>
      </c>
      <c r="GJ377">
        <v>10</v>
      </c>
      <c r="GK377" t="s">
        <v>154</v>
      </c>
      <c r="GL377" t="s">
        <v>1421</v>
      </c>
      <c r="GM377" t="s">
        <v>278</v>
      </c>
      <c r="GN377" t="s">
        <v>1421</v>
      </c>
      <c r="GO377" t="s">
        <v>215</v>
      </c>
      <c r="GP377"/>
      <c r="GQ377">
        <v>1</v>
      </c>
      <c r="GR377">
        <v>5</v>
      </c>
      <c r="GS377" t="s">
        <v>154</v>
      </c>
      <c r="GT377" t="s">
        <v>1421</v>
      </c>
      <c r="GU377" t="s">
        <v>278</v>
      </c>
      <c r="GV377" t="s">
        <v>1421</v>
      </c>
      <c r="GW377" t="s">
        <v>252</v>
      </c>
      <c r="GX377"/>
      <c r="GY377">
        <v>1</v>
      </c>
      <c r="GZ377">
        <v>5</v>
      </c>
      <c r="HA377" t="s">
        <v>154</v>
      </c>
      <c r="HB377" t="s">
        <v>1421</v>
      </c>
      <c r="HC377" t="s">
        <v>278</v>
      </c>
      <c r="HD377" t="s">
        <v>1421</v>
      </c>
      <c r="HE377" t="s">
        <v>254</v>
      </c>
      <c r="HF377"/>
      <c r="HG377">
        <v>0</v>
      </c>
      <c r="HH377">
        <v>0</v>
      </c>
      <c r="HI377" t="s">
        <v>1421</v>
      </c>
      <c r="HJ377" t="s">
        <v>1421</v>
      </c>
      <c r="HK377" t="s">
        <v>1421</v>
      </c>
      <c r="HL377" t="s">
        <v>1421</v>
      </c>
      <c r="HM377" t="s">
        <v>1421</v>
      </c>
      <c r="HN377" t="s">
        <v>1421</v>
      </c>
      <c r="HO377">
        <v>0</v>
      </c>
      <c r="HP377">
        <v>0</v>
      </c>
      <c r="HQ377">
        <v>6</v>
      </c>
      <c r="HR377">
        <v>30</v>
      </c>
      <c r="HS377">
        <v>4</v>
      </c>
      <c r="HT377">
        <v>20</v>
      </c>
      <c r="HU377">
        <v>2</v>
      </c>
      <c r="HV377">
        <v>10</v>
      </c>
      <c r="HW377">
        <v>0</v>
      </c>
      <c r="HX377">
        <v>0</v>
      </c>
      <c r="HY377" t="s">
        <v>208</v>
      </c>
      <c r="HZ377">
        <v>7</v>
      </c>
      <c r="IA377">
        <v>35</v>
      </c>
      <c r="IB377" t="s">
        <v>208</v>
      </c>
      <c r="IC377" t="s">
        <v>66</v>
      </c>
      <c r="ID377" t="s">
        <v>314</v>
      </c>
      <c r="IE377" t="s">
        <v>208</v>
      </c>
      <c r="IF377" t="s">
        <v>154</v>
      </c>
      <c r="IG377" t="s">
        <v>208</v>
      </c>
      <c r="IH377">
        <v>10</v>
      </c>
      <c r="II377">
        <v>50</v>
      </c>
      <c r="IJ377" t="s">
        <v>208</v>
      </c>
      <c r="IK377" t="s">
        <v>219</v>
      </c>
      <c r="IL377" t="s">
        <v>219</v>
      </c>
      <c r="IM377" t="s">
        <v>219</v>
      </c>
      <c r="IN377" t="s">
        <v>1427</v>
      </c>
    </row>
    <row r="378" spans="1:248" hidden="1" x14ac:dyDescent="0.25">
      <c r="A378" t="s">
        <v>67</v>
      </c>
      <c r="B378" t="s">
        <v>68</v>
      </c>
      <c r="C378" t="s">
        <v>1075</v>
      </c>
      <c r="D378" t="s">
        <v>290</v>
      </c>
      <c r="E378" t="s">
        <v>1163</v>
      </c>
      <c r="F378" t="s">
        <v>1164</v>
      </c>
      <c r="G378">
        <v>12</v>
      </c>
      <c r="H378">
        <v>12</v>
      </c>
      <c r="I378" t="s">
        <v>208</v>
      </c>
      <c r="J378">
        <v>541</v>
      </c>
      <c r="K378">
        <v>2705</v>
      </c>
      <c r="L378">
        <v>233</v>
      </c>
      <c r="M378">
        <v>1165</v>
      </c>
      <c r="N378" t="s">
        <v>76</v>
      </c>
      <c r="O378" t="s">
        <v>205</v>
      </c>
      <c r="P378">
        <v>142</v>
      </c>
      <c r="Q378">
        <v>710</v>
      </c>
      <c r="R378" t="s">
        <v>68</v>
      </c>
      <c r="S378" t="s">
        <v>561</v>
      </c>
      <c r="T378">
        <v>0</v>
      </c>
      <c r="U378">
        <v>0</v>
      </c>
      <c r="V378" t="s">
        <v>1421</v>
      </c>
      <c r="W378" t="s">
        <v>1421</v>
      </c>
      <c r="X378">
        <v>0</v>
      </c>
      <c r="Y378">
        <v>0</v>
      </c>
      <c r="Z378" t="s">
        <v>1421</v>
      </c>
      <c r="AA378" t="s">
        <v>1421</v>
      </c>
      <c r="AB378">
        <v>104</v>
      </c>
      <c r="AC378">
        <v>520</v>
      </c>
      <c r="AD378" t="s">
        <v>68</v>
      </c>
      <c r="AE378" t="s">
        <v>289</v>
      </c>
      <c r="AF378">
        <v>62</v>
      </c>
      <c r="AG378">
        <v>310</v>
      </c>
      <c r="AH378" t="s">
        <v>68</v>
      </c>
      <c r="AI378" t="s">
        <v>561</v>
      </c>
      <c r="AJ378">
        <v>0</v>
      </c>
      <c r="AK378">
        <v>0</v>
      </c>
      <c r="AL378" t="s">
        <v>1421</v>
      </c>
      <c r="AM378" t="s">
        <v>1421</v>
      </c>
      <c r="AN378">
        <v>0</v>
      </c>
      <c r="AO378">
        <v>0</v>
      </c>
      <c r="AP378" t="s">
        <v>213</v>
      </c>
      <c r="AQ378">
        <v>0</v>
      </c>
      <c r="AR378">
        <v>0</v>
      </c>
      <c r="AS378">
        <v>0</v>
      </c>
      <c r="AT378">
        <v>0</v>
      </c>
      <c r="AU378" t="s">
        <v>1421</v>
      </c>
      <c r="AV378" t="s">
        <v>1421</v>
      </c>
      <c r="AW378">
        <v>0</v>
      </c>
      <c r="AX378">
        <v>0</v>
      </c>
      <c r="AY378" t="s">
        <v>1421</v>
      </c>
      <c r="AZ378" t="s">
        <v>1421</v>
      </c>
      <c r="BA378">
        <v>0</v>
      </c>
      <c r="BB378">
        <v>0</v>
      </c>
      <c r="BC378" t="s">
        <v>1421</v>
      </c>
      <c r="BD378" t="s">
        <v>1421</v>
      </c>
      <c r="BE378">
        <v>0</v>
      </c>
      <c r="BF378">
        <v>0</v>
      </c>
      <c r="BG378" t="s">
        <v>1421</v>
      </c>
      <c r="BH378" t="s">
        <v>1421</v>
      </c>
      <c r="BI378">
        <v>0</v>
      </c>
      <c r="BJ378">
        <v>0</v>
      </c>
      <c r="BK378" t="s">
        <v>1421</v>
      </c>
      <c r="BL378" t="s">
        <v>1421</v>
      </c>
      <c r="BM378">
        <v>0</v>
      </c>
      <c r="BN378">
        <v>0</v>
      </c>
      <c r="BO378" t="s">
        <v>1421</v>
      </c>
      <c r="BP378" t="s">
        <v>1421</v>
      </c>
      <c r="BQ378">
        <v>0</v>
      </c>
      <c r="BR378">
        <v>0</v>
      </c>
      <c r="BS378">
        <v>1165</v>
      </c>
      <c r="BT378">
        <v>0</v>
      </c>
      <c r="BU378">
        <v>0</v>
      </c>
      <c r="BV378" t="s">
        <v>213</v>
      </c>
      <c r="BW378" t="s">
        <v>1421</v>
      </c>
      <c r="BX378">
        <v>0</v>
      </c>
      <c r="BY378">
        <v>0</v>
      </c>
      <c r="BZ378">
        <v>710</v>
      </c>
      <c r="CA378">
        <v>0</v>
      </c>
      <c r="CB378">
        <v>0</v>
      </c>
      <c r="CC378" t="s">
        <v>213</v>
      </c>
      <c r="CD378" t="s">
        <v>1421</v>
      </c>
      <c r="CE378">
        <v>0</v>
      </c>
      <c r="CF378">
        <v>0</v>
      </c>
      <c r="CG378">
        <v>0</v>
      </c>
      <c r="CH378">
        <v>0</v>
      </c>
      <c r="CI378">
        <v>0</v>
      </c>
      <c r="CJ378" t="s">
        <v>213</v>
      </c>
      <c r="CK378" t="s">
        <v>1421</v>
      </c>
      <c r="CL378">
        <v>0</v>
      </c>
      <c r="CM378">
        <v>0</v>
      </c>
      <c r="CN378">
        <v>0</v>
      </c>
      <c r="CO378">
        <v>0</v>
      </c>
      <c r="CP378">
        <v>0</v>
      </c>
      <c r="CQ378" t="s">
        <v>213</v>
      </c>
      <c r="CR378" t="s">
        <v>1421</v>
      </c>
      <c r="CS378">
        <v>0</v>
      </c>
      <c r="CT378">
        <v>0</v>
      </c>
      <c r="CU378">
        <v>0</v>
      </c>
      <c r="CV378">
        <v>0</v>
      </c>
      <c r="CW378">
        <v>520</v>
      </c>
      <c r="CX378" t="s">
        <v>213</v>
      </c>
      <c r="CY378" t="s">
        <v>1421</v>
      </c>
      <c r="CZ378">
        <v>0</v>
      </c>
      <c r="DA378">
        <v>0</v>
      </c>
      <c r="DB378">
        <v>0</v>
      </c>
      <c r="DC378">
        <v>0</v>
      </c>
      <c r="DD378">
        <v>310</v>
      </c>
      <c r="DE378" t="s">
        <v>213</v>
      </c>
      <c r="DF378" t="s">
        <v>1421</v>
      </c>
      <c r="DG378">
        <v>0</v>
      </c>
      <c r="DH378">
        <v>0</v>
      </c>
      <c r="DI378">
        <v>0</v>
      </c>
      <c r="DJ378">
        <v>0</v>
      </c>
      <c r="DK378">
        <v>0</v>
      </c>
      <c r="DL378" t="s">
        <v>213</v>
      </c>
      <c r="DM378" t="s">
        <v>1421</v>
      </c>
      <c r="DN378">
        <v>0</v>
      </c>
      <c r="DO378">
        <v>0</v>
      </c>
      <c r="DP378">
        <v>262</v>
      </c>
      <c r="DQ378">
        <v>1310</v>
      </c>
      <c r="DR378">
        <v>279</v>
      </c>
      <c r="DS378">
        <v>1395</v>
      </c>
      <c r="DT378" t="s">
        <v>213</v>
      </c>
      <c r="DU378">
        <v>0</v>
      </c>
      <c r="DV378">
        <v>0</v>
      </c>
      <c r="DW378">
        <v>2114</v>
      </c>
      <c r="DX378">
        <v>10570</v>
      </c>
      <c r="DY378">
        <v>571</v>
      </c>
      <c r="DZ378">
        <v>2855</v>
      </c>
      <c r="EA378" t="s">
        <v>208</v>
      </c>
      <c r="EB378">
        <v>376</v>
      </c>
      <c r="EC378">
        <v>1880</v>
      </c>
      <c r="ED378">
        <v>68</v>
      </c>
      <c r="EE378">
        <v>340</v>
      </c>
      <c r="EF378" t="s">
        <v>64</v>
      </c>
      <c r="EG378" t="s">
        <v>217</v>
      </c>
      <c r="EH378" t="s">
        <v>215</v>
      </c>
      <c r="EI378"/>
      <c r="EJ378">
        <v>95</v>
      </c>
      <c r="EK378">
        <v>475</v>
      </c>
      <c r="EL378" t="s">
        <v>68</v>
      </c>
      <c r="EM378" t="s">
        <v>300</v>
      </c>
      <c r="EN378" t="s">
        <v>215</v>
      </c>
      <c r="EO378"/>
      <c r="EP378">
        <v>47</v>
      </c>
      <c r="EQ378">
        <v>235</v>
      </c>
      <c r="ER378" t="s">
        <v>68</v>
      </c>
      <c r="ES378" t="s">
        <v>251</v>
      </c>
      <c r="ET378" t="s">
        <v>215</v>
      </c>
      <c r="EU378"/>
      <c r="EV378">
        <v>56</v>
      </c>
      <c r="EW378">
        <v>280</v>
      </c>
      <c r="EX378" t="s">
        <v>68</v>
      </c>
      <c r="EY378" t="s">
        <v>300</v>
      </c>
      <c r="EZ378" t="s">
        <v>215</v>
      </c>
      <c r="FA378"/>
      <c r="FB378">
        <v>70</v>
      </c>
      <c r="FC378">
        <v>350</v>
      </c>
      <c r="FD378" t="s">
        <v>64</v>
      </c>
      <c r="FE378" t="s">
        <v>217</v>
      </c>
      <c r="FF378" t="s">
        <v>215</v>
      </c>
      <c r="FG378"/>
      <c r="FH378">
        <v>40</v>
      </c>
      <c r="FI378">
        <v>200</v>
      </c>
      <c r="FJ378" t="s">
        <v>76</v>
      </c>
      <c r="FK378" t="s">
        <v>205</v>
      </c>
      <c r="FL378" t="s">
        <v>215</v>
      </c>
      <c r="FM378"/>
      <c r="FN378">
        <v>0</v>
      </c>
      <c r="FO378">
        <v>0</v>
      </c>
      <c r="FP378" t="s">
        <v>208</v>
      </c>
      <c r="FQ378">
        <v>195</v>
      </c>
      <c r="FR378">
        <v>975</v>
      </c>
      <c r="FS378">
        <v>0</v>
      </c>
      <c r="FT378">
        <v>0</v>
      </c>
      <c r="FU378" t="s">
        <v>1421</v>
      </c>
      <c r="FV378" t="s">
        <v>1421</v>
      </c>
      <c r="FW378" t="s">
        <v>1421</v>
      </c>
      <c r="FX378" t="s">
        <v>1421</v>
      </c>
      <c r="FY378" t="s">
        <v>1421</v>
      </c>
      <c r="FZ378" t="s">
        <v>1421</v>
      </c>
      <c r="GA378">
        <v>0</v>
      </c>
      <c r="GB378">
        <v>0</v>
      </c>
      <c r="GC378" t="s">
        <v>1421</v>
      </c>
      <c r="GD378" t="s">
        <v>1421</v>
      </c>
      <c r="GE378" t="s">
        <v>1421</v>
      </c>
      <c r="GF378" t="s">
        <v>1421</v>
      </c>
      <c r="GG378" t="s">
        <v>1421</v>
      </c>
      <c r="GH378" t="s">
        <v>1421</v>
      </c>
      <c r="GI378">
        <v>14</v>
      </c>
      <c r="GJ378">
        <v>70</v>
      </c>
      <c r="GK378" t="s">
        <v>151</v>
      </c>
      <c r="GL378" t="s">
        <v>1421</v>
      </c>
      <c r="GM378" t="s">
        <v>250</v>
      </c>
      <c r="GN378" t="s">
        <v>1421</v>
      </c>
      <c r="GO378" t="s">
        <v>215</v>
      </c>
      <c r="GP378"/>
      <c r="GQ378">
        <v>79</v>
      </c>
      <c r="GR378">
        <v>395</v>
      </c>
      <c r="GS378" t="s">
        <v>154</v>
      </c>
      <c r="GT378" t="s">
        <v>1421</v>
      </c>
      <c r="GU378" t="s">
        <v>278</v>
      </c>
      <c r="GV378" t="s">
        <v>1421</v>
      </c>
      <c r="GW378" t="s">
        <v>215</v>
      </c>
      <c r="GX378"/>
      <c r="GY378">
        <v>71</v>
      </c>
      <c r="GZ378">
        <v>355</v>
      </c>
      <c r="HA378" t="s">
        <v>151</v>
      </c>
      <c r="HB378" t="s">
        <v>1421</v>
      </c>
      <c r="HC378" t="s">
        <v>250</v>
      </c>
      <c r="HD378" t="s">
        <v>1421</v>
      </c>
      <c r="HE378" t="s">
        <v>215</v>
      </c>
      <c r="HF378"/>
      <c r="HG378">
        <v>31</v>
      </c>
      <c r="HH378">
        <v>155</v>
      </c>
      <c r="HI378" t="s">
        <v>158</v>
      </c>
      <c r="HJ378" t="s">
        <v>1421</v>
      </c>
      <c r="HK378" t="s">
        <v>344</v>
      </c>
      <c r="HL378" t="s">
        <v>1421</v>
      </c>
      <c r="HM378" t="s">
        <v>215</v>
      </c>
      <c r="HN378"/>
      <c r="HO378">
        <v>0</v>
      </c>
      <c r="HP378">
        <v>0</v>
      </c>
      <c r="HQ378">
        <v>255</v>
      </c>
      <c r="HR378">
        <v>1275</v>
      </c>
      <c r="HS378">
        <v>170</v>
      </c>
      <c r="HT378">
        <v>850</v>
      </c>
      <c r="HU378">
        <v>146</v>
      </c>
      <c r="HV378">
        <v>730</v>
      </c>
      <c r="HW378">
        <v>0</v>
      </c>
      <c r="HX378">
        <v>0</v>
      </c>
      <c r="HY378" t="s">
        <v>208</v>
      </c>
      <c r="HZ378">
        <v>91</v>
      </c>
      <c r="IA378">
        <v>455</v>
      </c>
      <c r="IB378" t="s">
        <v>208</v>
      </c>
      <c r="IC378" t="s">
        <v>68</v>
      </c>
      <c r="ID378" t="s">
        <v>251</v>
      </c>
      <c r="IE378" t="s">
        <v>208</v>
      </c>
      <c r="IF378" t="s">
        <v>151</v>
      </c>
      <c r="IG378" t="s">
        <v>208</v>
      </c>
      <c r="IH378">
        <v>170</v>
      </c>
      <c r="II378">
        <v>850</v>
      </c>
      <c r="IJ378" t="s">
        <v>213</v>
      </c>
      <c r="IK378" t="s">
        <v>238</v>
      </c>
      <c r="IL378" t="s">
        <v>238</v>
      </c>
      <c r="IM378" t="s">
        <v>238</v>
      </c>
      <c r="IN378" t="s">
        <v>1752</v>
      </c>
    </row>
    <row r="379" spans="1:248" hidden="1" x14ac:dyDescent="0.25">
      <c r="A379" t="s">
        <v>81</v>
      </c>
      <c r="B379" t="s">
        <v>82</v>
      </c>
      <c r="C379" t="s">
        <v>1089</v>
      </c>
      <c r="D379" t="s">
        <v>1023</v>
      </c>
      <c r="E379" t="s">
        <v>1147</v>
      </c>
      <c r="F379" t="s">
        <v>1148</v>
      </c>
      <c r="G379">
        <v>12</v>
      </c>
      <c r="H379">
        <v>12</v>
      </c>
      <c r="I379" t="s">
        <v>208</v>
      </c>
      <c r="J379">
        <v>31</v>
      </c>
      <c r="K379">
        <v>155</v>
      </c>
      <c r="L379">
        <v>3</v>
      </c>
      <c r="M379">
        <v>15</v>
      </c>
      <c r="N379" t="s">
        <v>82</v>
      </c>
      <c r="O379" t="s">
        <v>1023</v>
      </c>
      <c r="P379">
        <v>9</v>
      </c>
      <c r="Q379">
        <v>45</v>
      </c>
      <c r="R379" t="s">
        <v>82</v>
      </c>
      <c r="S379" t="s">
        <v>259</v>
      </c>
      <c r="T379">
        <v>12</v>
      </c>
      <c r="U379">
        <v>56</v>
      </c>
      <c r="V379" t="s">
        <v>82</v>
      </c>
      <c r="W379" t="s">
        <v>1023</v>
      </c>
      <c r="X379">
        <v>0</v>
      </c>
      <c r="Y379">
        <v>0</v>
      </c>
      <c r="Z379" t="s">
        <v>1421</v>
      </c>
      <c r="AA379" t="s">
        <v>1421</v>
      </c>
      <c r="AB379">
        <v>0</v>
      </c>
      <c r="AC379">
        <v>0</v>
      </c>
      <c r="AD379" t="s">
        <v>1421</v>
      </c>
      <c r="AE379" t="s">
        <v>1421</v>
      </c>
      <c r="AF379">
        <v>4</v>
      </c>
      <c r="AG379">
        <v>20</v>
      </c>
      <c r="AH379" t="s">
        <v>82</v>
      </c>
      <c r="AI379" t="s">
        <v>259</v>
      </c>
      <c r="AJ379">
        <v>3</v>
      </c>
      <c r="AK379">
        <v>19</v>
      </c>
      <c r="AL379" t="s">
        <v>82</v>
      </c>
      <c r="AM379" t="s">
        <v>259</v>
      </c>
      <c r="AN379">
        <v>0</v>
      </c>
      <c r="AO379">
        <v>0</v>
      </c>
      <c r="AP379" t="s">
        <v>213</v>
      </c>
      <c r="AQ379">
        <v>0</v>
      </c>
      <c r="AR379">
        <v>0</v>
      </c>
      <c r="AS379">
        <v>0</v>
      </c>
      <c r="AT379">
        <v>0</v>
      </c>
      <c r="AU379" t="s">
        <v>1421</v>
      </c>
      <c r="AV379" t="s">
        <v>1421</v>
      </c>
      <c r="AW379">
        <v>0</v>
      </c>
      <c r="AX379">
        <v>0</v>
      </c>
      <c r="AY379" t="s">
        <v>1421</v>
      </c>
      <c r="AZ379" t="s">
        <v>1421</v>
      </c>
      <c r="BA379">
        <v>0</v>
      </c>
      <c r="BB379">
        <v>0</v>
      </c>
      <c r="BC379" t="s">
        <v>1421</v>
      </c>
      <c r="BD379" t="s">
        <v>1421</v>
      </c>
      <c r="BE379">
        <v>0</v>
      </c>
      <c r="BF379">
        <v>0</v>
      </c>
      <c r="BG379" t="s">
        <v>1421</v>
      </c>
      <c r="BH379" t="s">
        <v>1421</v>
      </c>
      <c r="BI379">
        <v>0</v>
      </c>
      <c r="BJ379">
        <v>0</v>
      </c>
      <c r="BK379" t="s">
        <v>1421</v>
      </c>
      <c r="BL379" t="s">
        <v>1421</v>
      </c>
      <c r="BM379">
        <v>0</v>
      </c>
      <c r="BN379">
        <v>0</v>
      </c>
      <c r="BO379" t="s">
        <v>1421</v>
      </c>
      <c r="BP379" t="s">
        <v>1421</v>
      </c>
      <c r="BQ379">
        <v>0</v>
      </c>
      <c r="BR379">
        <v>0</v>
      </c>
      <c r="BS379">
        <v>15</v>
      </c>
      <c r="BT379">
        <v>0</v>
      </c>
      <c r="BU379">
        <v>0</v>
      </c>
      <c r="BV379" t="s">
        <v>213</v>
      </c>
      <c r="BW379" t="s">
        <v>1421</v>
      </c>
      <c r="BX379">
        <v>0</v>
      </c>
      <c r="BY379">
        <v>0</v>
      </c>
      <c r="BZ379">
        <v>45</v>
      </c>
      <c r="CA379">
        <v>0</v>
      </c>
      <c r="CB379">
        <v>0</v>
      </c>
      <c r="CC379" t="s">
        <v>213</v>
      </c>
      <c r="CD379" t="s">
        <v>1421</v>
      </c>
      <c r="CE379">
        <v>0</v>
      </c>
      <c r="CF379">
        <v>0</v>
      </c>
      <c r="CG379">
        <v>56</v>
      </c>
      <c r="CH379">
        <v>0</v>
      </c>
      <c r="CI379">
        <v>0</v>
      </c>
      <c r="CJ379" t="s">
        <v>213</v>
      </c>
      <c r="CK379" t="s">
        <v>1421</v>
      </c>
      <c r="CL379">
        <v>0</v>
      </c>
      <c r="CM379">
        <v>0</v>
      </c>
      <c r="CN379">
        <v>0</v>
      </c>
      <c r="CO379">
        <v>0</v>
      </c>
      <c r="CP379">
        <v>0</v>
      </c>
      <c r="CQ379" t="s">
        <v>213</v>
      </c>
      <c r="CR379" t="s">
        <v>1421</v>
      </c>
      <c r="CS379">
        <v>0</v>
      </c>
      <c r="CT379">
        <v>0</v>
      </c>
      <c r="CU379">
        <v>0</v>
      </c>
      <c r="CV379">
        <v>0</v>
      </c>
      <c r="CW379">
        <v>0</v>
      </c>
      <c r="CX379" t="s">
        <v>213</v>
      </c>
      <c r="CY379" t="s">
        <v>1421</v>
      </c>
      <c r="CZ379">
        <v>0</v>
      </c>
      <c r="DA379">
        <v>0</v>
      </c>
      <c r="DB379">
        <v>20</v>
      </c>
      <c r="DC379">
        <v>0</v>
      </c>
      <c r="DD379">
        <v>0</v>
      </c>
      <c r="DE379" t="s">
        <v>213</v>
      </c>
      <c r="DF379" t="s">
        <v>1421</v>
      </c>
      <c r="DG379">
        <v>0</v>
      </c>
      <c r="DH379">
        <v>0</v>
      </c>
      <c r="DI379">
        <v>19</v>
      </c>
      <c r="DJ379">
        <v>0</v>
      </c>
      <c r="DK379">
        <v>0</v>
      </c>
      <c r="DL379" t="s">
        <v>213</v>
      </c>
      <c r="DM379" t="s">
        <v>1421</v>
      </c>
      <c r="DN379">
        <v>0</v>
      </c>
      <c r="DO379">
        <v>0</v>
      </c>
      <c r="DP379">
        <v>0</v>
      </c>
      <c r="DQ379">
        <v>0</v>
      </c>
      <c r="DR379">
        <v>31</v>
      </c>
      <c r="DS379">
        <v>155</v>
      </c>
      <c r="DT379" t="s">
        <v>208</v>
      </c>
      <c r="DU379">
        <v>5</v>
      </c>
      <c r="DV379">
        <v>25</v>
      </c>
      <c r="DW379">
        <v>3052</v>
      </c>
      <c r="DX379">
        <v>18312</v>
      </c>
      <c r="DY379">
        <v>192</v>
      </c>
      <c r="DZ379">
        <v>960</v>
      </c>
      <c r="EA379" t="s">
        <v>208</v>
      </c>
      <c r="EB379">
        <v>185</v>
      </c>
      <c r="EC379">
        <v>925</v>
      </c>
      <c r="ED379">
        <v>17</v>
      </c>
      <c r="EE379">
        <v>96</v>
      </c>
      <c r="EF379" t="s">
        <v>82</v>
      </c>
      <c r="EG379" t="s">
        <v>1023</v>
      </c>
      <c r="EH379" t="s">
        <v>215</v>
      </c>
      <c r="EI379"/>
      <c r="EJ379">
        <v>51</v>
      </c>
      <c r="EK379">
        <v>251</v>
      </c>
      <c r="EL379" t="s">
        <v>82</v>
      </c>
      <c r="EM379" t="s">
        <v>259</v>
      </c>
      <c r="EN379" t="s">
        <v>215</v>
      </c>
      <c r="EO379"/>
      <c r="EP379">
        <v>45</v>
      </c>
      <c r="EQ379">
        <v>210</v>
      </c>
      <c r="ER379" t="s">
        <v>82</v>
      </c>
      <c r="ES379" t="s">
        <v>1023</v>
      </c>
      <c r="ET379" t="s">
        <v>215</v>
      </c>
      <c r="EU379"/>
      <c r="EV379">
        <v>32</v>
      </c>
      <c r="EW379">
        <v>170</v>
      </c>
      <c r="EX379" t="s">
        <v>82</v>
      </c>
      <c r="EY379" t="s">
        <v>1023</v>
      </c>
      <c r="EZ379" t="s">
        <v>215</v>
      </c>
      <c r="FA379"/>
      <c r="FB379">
        <v>7</v>
      </c>
      <c r="FC379">
        <v>40</v>
      </c>
      <c r="FD379" t="s">
        <v>82</v>
      </c>
      <c r="FE379" t="s">
        <v>1023</v>
      </c>
      <c r="FF379" t="s">
        <v>215</v>
      </c>
      <c r="FG379"/>
      <c r="FH379">
        <v>33</v>
      </c>
      <c r="FI379">
        <v>158</v>
      </c>
      <c r="FJ379" t="s">
        <v>82</v>
      </c>
      <c r="FK379" t="s">
        <v>1023</v>
      </c>
      <c r="FL379" t="s">
        <v>215</v>
      </c>
      <c r="FM379"/>
      <c r="FN379">
        <v>0</v>
      </c>
      <c r="FO379">
        <v>0</v>
      </c>
      <c r="FP379" t="s">
        <v>208</v>
      </c>
      <c r="FQ379">
        <v>7</v>
      </c>
      <c r="FR379">
        <v>35</v>
      </c>
      <c r="FS379">
        <v>0</v>
      </c>
      <c r="FT379">
        <v>0</v>
      </c>
      <c r="FU379" t="s">
        <v>1421</v>
      </c>
      <c r="FV379" t="s">
        <v>1421</v>
      </c>
      <c r="FW379" t="s">
        <v>1421</v>
      </c>
      <c r="FX379" t="s">
        <v>1421</v>
      </c>
      <c r="FY379" t="s">
        <v>1421</v>
      </c>
      <c r="FZ379" t="s">
        <v>1421</v>
      </c>
      <c r="GA379">
        <v>0</v>
      </c>
      <c r="GB379">
        <v>0</v>
      </c>
      <c r="GC379" t="s">
        <v>1421</v>
      </c>
      <c r="GD379" t="s">
        <v>1421</v>
      </c>
      <c r="GE379" t="s">
        <v>1421</v>
      </c>
      <c r="GF379" t="s">
        <v>1421</v>
      </c>
      <c r="GG379" t="s">
        <v>1421</v>
      </c>
      <c r="GH379" t="s">
        <v>1421</v>
      </c>
      <c r="GI379">
        <v>0</v>
      </c>
      <c r="GJ379">
        <v>0</v>
      </c>
      <c r="GK379" t="s">
        <v>1421</v>
      </c>
      <c r="GL379" t="s">
        <v>1421</v>
      </c>
      <c r="GM379" t="s">
        <v>1421</v>
      </c>
      <c r="GN379" t="s">
        <v>1421</v>
      </c>
      <c r="GO379" t="s">
        <v>1421</v>
      </c>
      <c r="GP379" t="s">
        <v>1421</v>
      </c>
      <c r="GQ379">
        <v>0</v>
      </c>
      <c r="GR379">
        <v>0</v>
      </c>
      <c r="GS379" t="s">
        <v>1421</v>
      </c>
      <c r="GT379" t="s">
        <v>1421</v>
      </c>
      <c r="GU379" t="s">
        <v>1421</v>
      </c>
      <c r="GV379" t="s">
        <v>1421</v>
      </c>
      <c r="GW379" t="s">
        <v>1421</v>
      </c>
      <c r="GX379" t="s">
        <v>1421</v>
      </c>
      <c r="GY379">
        <v>0</v>
      </c>
      <c r="GZ379">
        <v>0</v>
      </c>
      <c r="HA379" t="s">
        <v>1421</v>
      </c>
      <c r="HB379" t="s">
        <v>1421</v>
      </c>
      <c r="HC379" t="s">
        <v>1421</v>
      </c>
      <c r="HD379" t="s">
        <v>1421</v>
      </c>
      <c r="HE379" t="s">
        <v>1421</v>
      </c>
      <c r="HF379" t="s">
        <v>1421</v>
      </c>
      <c r="HG379">
        <v>7</v>
      </c>
      <c r="HH379">
        <v>35</v>
      </c>
      <c r="HI379" t="s">
        <v>148</v>
      </c>
      <c r="HJ379" t="s">
        <v>1421</v>
      </c>
      <c r="HK379" t="s">
        <v>1111</v>
      </c>
      <c r="HL379" t="s">
        <v>1421</v>
      </c>
      <c r="HM379" t="s">
        <v>215</v>
      </c>
      <c r="HN379"/>
      <c r="HO379">
        <v>0</v>
      </c>
      <c r="HP379">
        <v>0</v>
      </c>
      <c r="HQ379">
        <v>142</v>
      </c>
      <c r="HR379">
        <v>710</v>
      </c>
      <c r="HS379">
        <v>22</v>
      </c>
      <c r="HT379">
        <v>110</v>
      </c>
      <c r="HU379">
        <v>28</v>
      </c>
      <c r="HV379">
        <v>140</v>
      </c>
      <c r="HW379">
        <v>0</v>
      </c>
      <c r="HX379">
        <v>0</v>
      </c>
      <c r="HY379" t="s">
        <v>208</v>
      </c>
      <c r="HZ379">
        <v>21</v>
      </c>
      <c r="IA379">
        <v>105</v>
      </c>
      <c r="IB379" t="s">
        <v>208</v>
      </c>
      <c r="IC379" t="s">
        <v>82</v>
      </c>
      <c r="ID379" t="s">
        <v>1023</v>
      </c>
      <c r="IE379" t="s">
        <v>208</v>
      </c>
      <c r="IF379" t="s">
        <v>158</v>
      </c>
      <c r="IG379" t="s">
        <v>208</v>
      </c>
      <c r="IH379">
        <v>3</v>
      </c>
      <c r="II379">
        <v>15</v>
      </c>
      <c r="IJ379" t="s">
        <v>213</v>
      </c>
      <c r="IK379" t="s">
        <v>230</v>
      </c>
      <c r="IL379" t="s">
        <v>230</v>
      </c>
      <c r="IM379" t="s">
        <v>230</v>
      </c>
      <c r="IN379" t="s">
        <v>1443</v>
      </c>
    </row>
    <row r="380" spans="1:248" hidden="1" x14ac:dyDescent="0.25">
      <c r="A380" t="s">
        <v>67</v>
      </c>
      <c r="B380" t="s">
        <v>68</v>
      </c>
      <c r="C380" t="s">
        <v>336</v>
      </c>
      <c r="D380" t="s">
        <v>253</v>
      </c>
      <c r="E380" t="s">
        <v>937</v>
      </c>
      <c r="F380" t="s">
        <v>938</v>
      </c>
      <c r="G380">
        <v>12</v>
      </c>
      <c r="H380">
        <v>12</v>
      </c>
      <c r="I380" t="s">
        <v>208</v>
      </c>
      <c r="J380">
        <v>358</v>
      </c>
      <c r="K380">
        <v>1790</v>
      </c>
      <c r="L380">
        <v>90</v>
      </c>
      <c r="M380">
        <v>452</v>
      </c>
      <c r="N380" t="s">
        <v>68</v>
      </c>
      <c r="O380" t="s">
        <v>253</v>
      </c>
      <c r="P380">
        <v>75</v>
      </c>
      <c r="Q380">
        <v>373</v>
      </c>
      <c r="R380" t="s">
        <v>68</v>
      </c>
      <c r="S380" t="s">
        <v>253</v>
      </c>
      <c r="T380">
        <v>23</v>
      </c>
      <c r="U380">
        <v>114</v>
      </c>
      <c r="V380" t="s">
        <v>68</v>
      </c>
      <c r="W380" t="s">
        <v>253</v>
      </c>
      <c r="X380">
        <v>12</v>
      </c>
      <c r="Y380">
        <v>61</v>
      </c>
      <c r="Z380" t="s">
        <v>68</v>
      </c>
      <c r="AA380" t="s">
        <v>253</v>
      </c>
      <c r="AB380">
        <v>52</v>
      </c>
      <c r="AC380">
        <v>259</v>
      </c>
      <c r="AD380" t="s">
        <v>68</v>
      </c>
      <c r="AE380" t="s">
        <v>253</v>
      </c>
      <c r="AF380">
        <v>45</v>
      </c>
      <c r="AG380">
        <v>224</v>
      </c>
      <c r="AH380" t="s">
        <v>68</v>
      </c>
      <c r="AI380" t="s">
        <v>253</v>
      </c>
      <c r="AJ380">
        <v>61</v>
      </c>
      <c r="AK380">
        <v>307</v>
      </c>
      <c r="AL380" t="s">
        <v>68</v>
      </c>
      <c r="AM380" t="s">
        <v>253</v>
      </c>
      <c r="AN380">
        <v>0</v>
      </c>
      <c r="AO380">
        <v>0</v>
      </c>
      <c r="AP380" t="s">
        <v>208</v>
      </c>
      <c r="AQ380">
        <v>50</v>
      </c>
      <c r="AR380">
        <v>250</v>
      </c>
      <c r="AS380">
        <v>0</v>
      </c>
      <c r="AT380">
        <v>0</v>
      </c>
      <c r="AU380" t="s">
        <v>1421</v>
      </c>
      <c r="AV380" t="s">
        <v>1421</v>
      </c>
      <c r="AW380">
        <v>0</v>
      </c>
      <c r="AX380">
        <v>0</v>
      </c>
      <c r="AY380" t="s">
        <v>1421</v>
      </c>
      <c r="AZ380" t="s">
        <v>1421</v>
      </c>
      <c r="BA380">
        <v>0</v>
      </c>
      <c r="BB380">
        <v>0</v>
      </c>
      <c r="BC380" t="s">
        <v>1421</v>
      </c>
      <c r="BD380" t="s">
        <v>1421</v>
      </c>
      <c r="BE380">
        <v>0</v>
      </c>
      <c r="BF380">
        <v>0</v>
      </c>
      <c r="BG380" t="s">
        <v>1421</v>
      </c>
      <c r="BH380" t="s">
        <v>1421</v>
      </c>
      <c r="BI380">
        <v>0</v>
      </c>
      <c r="BJ380">
        <v>0</v>
      </c>
      <c r="BK380" t="s">
        <v>1421</v>
      </c>
      <c r="BL380" t="s">
        <v>1421</v>
      </c>
      <c r="BM380">
        <v>50</v>
      </c>
      <c r="BN380">
        <v>250</v>
      </c>
      <c r="BO380" t="s">
        <v>151</v>
      </c>
      <c r="BP380" t="s">
        <v>250</v>
      </c>
      <c r="BQ380">
        <v>0</v>
      </c>
      <c r="BR380">
        <v>0</v>
      </c>
      <c r="BS380">
        <v>452</v>
      </c>
      <c r="BT380">
        <v>0</v>
      </c>
      <c r="BU380">
        <v>0</v>
      </c>
      <c r="BV380" t="s">
        <v>213</v>
      </c>
      <c r="BW380" t="s">
        <v>1421</v>
      </c>
      <c r="BX380">
        <v>0</v>
      </c>
      <c r="BY380">
        <v>0</v>
      </c>
      <c r="BZ380">
        <v>373</v>
      </c>
      <c r="CA380">
        <v>0</v>
      </c>
      <c r="CB380">
        <v>0</v>
      </c>
      <c r="CC380" t="s">
        <v>213</v>
      </c>
      <c r="CD380" t="s">
        <v>1421</v>
      </c>
      <c r="CE380">
        <v>0</v>
      </c>
      <c r="CF380">
        <v>0</v>
      </c>
      <c r="CG380">
        <v>114</v>
      </c>
      <c r="CH380">
        <v>0</v>
      </c>
      <c r="CI380">
        <v>0</v>
      </c>
      <c r="CJ380" t="s">
        <v>213</v>
      </c>
      <c r="CK380" t="s">
        <v>1421</v>
      </c>
      <c r="CL380">
        <v>0</v>
      </c>
      <c r="CM380">
        <v>0</v>
      </c>
      <c r="CN380">
        <v>61</v>
      </c>
      <c r="CO380">
        <v>0</v>
      </c>
      <c r="CP380">
        <v>0</v>
      </c>
      <c r="CQ380" t="s">
        <v>213</v>
      </c>
      <c r="CR380" t="s">
        <v>1421</v>
      </c>
      <c r="CS380">
        <v>0</v>
      </c>
      <c r="CT380">
        <v>0</v>
      </c>
      <c r="CU380">
        <v>205</v>
      </c>
      <c r="CV380">
        <v>0</v>
      </c>
      <c r="CW380">
        <v>0</v>
      </c>
      <c r="CX380" t="s">
        <v>213</v>
      </c>
      <c r="CY380" t="s">
        <v>1421</v>
      </c>
      <c r="CZ380">
        <v>0</v>
      </c>
      <c r="DA380">
        <v>54</v>
      </c>
      <c r="DB380">
        <v>0</v>
      </c>
      <c r="DC380">
        <v>224</v>
      </c>
      <c r="DD380">
        <v>0</v>
      </c>
      <c r="DE380" t="s">
        <v>213</v>
      </c>
      <c r="DF380" t="s">
        <v>1421</v>
      </c>
      <c r="DG380">
        <v>0</v>
      </c>
      <c r="DH380">
        <v>0</v>
      </c>
      <c r="DI380">
        <v>0</v>
      </c>
      <c r="DJ380">
        <v>27</v>
      </c>
      <c r="DK380">
        <v>0</v>
      </c>
      <c r="DL380" t="s">
        <v>213</v>
      </c>
      <c r="DM380" t="s">
        <v>1421</v>
      </c>
      <c r="DN380">
        <v>0</v>
      </c>
      <c r="DO380">
        <v>280</v>
      </c>
      <c r="DP380">
        <v>0</v>
      </c>
      <c r="DQ380">
        <v>0</v>
      </c>
      <c r="DR380">
        <v>358</v>
      </c>
      <c r="DS380">
        <v>1790</v>
      </c>
      <c r="DT380" t="s">
        <v>213</v>
      </c>
      <c r="DU380">
        <v>0</v>
      </c>
      <c r="DV380">
        <v>0</v>
      </c>
      <c r="DW380">
        <v>1113</v>
      </c>
      <c r="DX380">
        <v>5565</v>
      </c>
      <c r="DY380">
        <v>164</v>
      </c>
      <c r="DZ380">
        <v>820</v>
      </c>
      <c r="EA380" t="s">
        <v>208</v>
      </c>
      <c r="EB380">
        <v>138</v>
      </c>
      <c r="EC380">
        <v>690</v>
      </c>
      <c r="ED380">
        <v>0</v>
      </c>
      <c r="EE380">
        <v>0</v>
      </c>
      <c r="EF380" t="s">
        <v>1421</v>
      </c>
      <c r="EG380" t="s">
        <v>1421</v>
      </c>
      <c r="EH380" t="s">
        <v>1421</v>
      </c>
      <c r="EI380" t="s">
        <v>1421</v>
      </c>
      <c r="EJ380">
        <v>0</v>
      </c>
      <c r="EK380">
        <v>0</v>
      </c>
      <c r="EL380" t="s">
        <v>1421</v>
      </c>
      <c r="EM380" t="s">
        <v>1421</v>
      </c>
      <c r="EN380" t="s">
        <v>1421</v>
      </c>
      <c r="EO380" t="s">
        <v>1421</v>
      </c>
      <c r="EP380">
        <v>0</v>
      </c>
      <c r="EQ380">
        <v>0</v>
      </c>
      <c r="ER380" t="s">
        <v>1421</v>
      </c>
      <c r="ES380" t="s">
        <v>1421</v>
      </c>
      <c r="ET380" t="s">
        <v>1421</v>
      </c>
      <c r="EU380" t="s">
        <v>1421</v>
      </c>
      <c r="EV380">
        <v>63</v>
      </c>
      <c r="EW380">
        <v>315</v>
      </c>
      <c r="EX380" t="s">
        <v>68</v>
      </c>
      <c r="EY380" t="s">
        <v>253</v>
      </c>
      <c r="EZ380" t="s">
        <v>215</v>
      </c>
      <c r="FA380"/>
      <c r="FB380">
        <v>57</v>
      </c>
      <c r="FC380">
        <v>285</v>
      </c>
      <c r="FD380" t="s">
        <v>68</v>
      </c>
      <c r="FE380" t="s">
        <v>253</v>
      </c>
      <c r="FF380" t="s">
        <v>252</v>
      </c>
      <c r="FG380"/>
      <c r="FH380">
        <v>18</v>
      </c>
      <c r="FI380">
        <v>90</v>
      </c>
      <c r="FJ380" t="s">
        <v>68</v>
      </c>
      <c r="FK380" t="s">
        <v>253</v>
      </c>
      <c r="FL380" t="s">
        <v>252</v>
      </c>
      <c r="FM380"/>
      <c r="FN380">
        <v>0</v>
      </c>
      <c r="FO380">
        <v>0</v>
      </c>
      <c r="FP380" t="s">
        <v>208</v>
      </c>
      <c r="FQ380">
        <v>26</v>
      </c>
      <c r="FR380">
        <v>130</v>
      </c>
      <c r="FS380">
        <v>0</v>
      </c>
      <c r="FT380">
        <v>0</v>
      </c>
      <c r="FU380" t="s">
        <v>1421</v>
      </c>
      <c r="FV380" t="s">
        <v>1421</v>
      </c>
      <c r="FW380" t="s">
        <v>1421</v>
      </c>
      <c r="FX380" t="s">
        <v>1421</v>
      </c>
      <c r="FY380" t="s">
        <v>1421</v>
      </c>
      <c r="FZ380" t="s">
        <v>1421</v>
      </c>
      <c r="GA380">
        <v>0</v>
      </c>
      <c r="GB380">
        <v>0</v>
      </c>
      <c r="GC380" t="s">
        <v>1421</v>
      </c>
      <c r="GD380" t="s">
        <v>1421</v>
      </c>
      <c r="GE380" t="s">
        <v>1421</v>
      </c>
      <c r="GF380" t="s">
        <v>1421</v>
      </c>
      <c r="GG380" t="s">
        <v>1421</v>
      </c>
      <c r="GH380" t="s">
        <v>1421</v>
      </c>
      <c r="GI380">
        <v>0</v>
      </c>
      <c r="GJ380">
        <v>0</v>
      </c>
      <c r="GK380" t="s">
        <v>1421</v>
      </c>
      <c r="GL380" t="s">
        <v>1421</v>
      </c>
      <c r="GM380" t="s">
        <v>1421</v>
      </c>
      <c r="GN380" t="s">
        <v>1421</v>
      </c>
      <c r="GO380" t="s">
        <v>1421</v>
      </c>
      <c r="GP380" t="s">
        <v>1421</v>
      </c>
      <c r="GQ380">
        <v>0</v>
      </c>
      <c r="GR380">
        <v>0</v>
      </c>
      <c r="GS380" t="s">
        <v>1421</v>
      </c>
      <c r="GT380" t="s">
        <v>1421</v>
      </c>
      <c r="GU380" t="s">
        <v>1421</v>
      </c>
      <c r="GV380" t="s">
        <v>1421</v>
      </c>
      <c r="GW380" t="s">
        <v>1421</v>
      </c>
      <c r="GX380" t="s">
        <v>1421</v>
      </c>
      <c r="GY380">
        <v>6</v>
      </c>
      <c r="GZ380">
        <v>30</v>
      </c>
      <c r="HA380" t="s">
        <v>151</v>
      </c>
      <c r="HB380" t="s">
        <v>1421</v>
      </c>
      <c r="HC380" t="s">
        <v>250</v>
      </c>
      <c r="HD380" t="s">
        <v>1421</v>
      </c>
      <c r="HE380" t="s">
        <v>215</v>
      </c>
      <c r="HF380"/>
      <c r="HG380">
        <v>20</v>
      </c>
      <c r="HH380">
        <v>100</v>
      </c>
      <c r="HI380" t="s">
        <v>151</v>
      </c>
      <c r="HJ380" t="s">
        <v>1421</v>
      </c>
      <c r="HK380" t="s">
        <v>250</v>
      </c>
      <c r="HL380" t="s">
        <v>1421</v>
      </c>
      <c r="HM380" t="s">
        <v>252</v>
      </c>
      <c r="HN380"/>
      <c r="HO380">
        <v>0</v>
      </c>
      <c r="HP380">
        <v>0</v>
      </c>
      <c r="HQ380">
        <v>44</v>
      </c>
      <c r="HR380">
        <v>220</v>
      </c>
      <c r="HS380">
        <v>78</v>
      </c>
      <c r="HT380">
        <v>390</v>
      </c>
      <c r="HU380">
        <v>42</v>
      </c>
      <c r="HV380">
        <v>210</v>
      </c>
      <c r="HW380">
        <v>0</v>
      </c>
      <c r="HX380">
        <v>0</v>
      </c>
      <c r="HY380" t="s">
        <v>208</v>
      </c>
      <c r="HZ380">
        <v>98</v>
      </c>
      <c r="IA380">
        <v>490</v>
      </c>
      <c r="IB380" t="s">
        <v>208</v>
      </c>
      <c r="IC380" t="s">
        <v>66</v>
      </c>
      <c r="ID380" t="s">
        <v>262</v>
      </c>
      <c r="IE380" t="s">
        <v>208</v>
      </c>
      <c r="IF380" t="s">
        <v>151</v>
      </c>
      <c r="IG380" t="s">
        <v>208</v>
      </c>
      <c r="IH380">
        <v>13</v>
      </c>
      <c r="II380">
        <v>65</v>
      </c>
      <c r="IJ380" t="s">
        <v>213</v>
      </c>
      <c r="IK380" t="s">
        <v>230</v>
      </c>
      <c r="IL380" t="s">
        <v>219</v>
      </c>
      <c r="IM380" t="s">
        <v>230</v>
      </c>
      <c r="IN380" t="s">
        <v>1753</v>
      </c>
    </row>
    <row r="381" spans="1:248" hidden="1" x14ac:dyDescent="0.25">
      <c r="A381" t="s">
        <v>65</v>
      </c>
      <c r="B381" t="s">
        <v>66</v>
      </c>
      <c r="C381" t="s">
        <v>683</v>
      </c>
      <c r="D381" t="s">
        <v>325</v>
      </c>
      <c r="E381" t="s">
        <v>1220</v>
      </c>
      <c r="F381" t="s">
        <v>1221</v>
      </c>
      <c r="G381">
        <v>12</v>
      </c>
      <c r="H381">
        <v>12</v>
      </c>
      <c r="I381" t="s">
        <v>208</v>
      </c>
      <c r="J381">
        <v>211</v>
      </c>
      <c r="K381">
        <v>1055</v>
      </c>
      <c r="L381">
        <v>0</v>
      </c>
      <c r="M381">
        <v>0</v>
      </c>
      <c r="N381" t="s">
        <v>1421</v>
      </c>
      <c r="O381" t="s">
        <v>1421</v>
      </c>
      <c r="P381">
        <v>83</v>
      </c>
      <c r="Q381">
        <v>415</v>
      </c>
      <c r="R381" t="s">
        <v>66</v>
      </c>
      <c r="S381" t="s">
        <v>325</v>
      </c>
      <c r="T381">
        <v>128</v>
      </c>
      <c r="U381">
        <v>640</v>
      </c>
      <c r="V381" t="s">
        <v>66</v>
      </c>
      <c r="W381" t="s">
        <v>325</v>
      </c>
      <c r="X381">
        <v>0</v>
      </c>
      <c r="Y381">
        <v>0</v>
      </c>
      <c r="Z381" t="s">
        <v>1421</v>
      </c>
      <c r="AA381" t="s">
        <v>1421</v>
      </c>
      <c r="AB381">
        <v>0</v>
      </c>
      <c r="AC381">
        <v>0</v>
      </c>
      <c r="AD381" t="s">
        <v>1421</v>
      </c>
      <c r="AE381" t="s">
        <v>1421</v>
      </c>
      <c r="AF381">
        <v>0</v>
      </c>
      <c r="AG381">
        <v>0</v>
      </c>
      <c r="AH381" t="s">
        <v>1421</v>
      </c>
      <c r="AI381" t="s">
        <v>1421</v>
      </c>
      <c r="AJ381">
        <v>0</v>
      </c>
      <c r="AK381">
        <v>0</v>
      </c>
      <c r="AL381" t="s">
        <v>1421</v>
      </c>
      <c r="AM381" t="s">
        <v>1421</v>
      </c>
      <c r="AN381">
        <v>0</v>
      </c>
      <c r="AO381">
        <v>0</v>
      </c>
      <c r="AP381" t="s">
        <v>208</v>
      </c>
      <c r="AQ381">
        <v>76</v>
      </c>
      <c r="AR381">
        <v>380</v>
      </c>
      <c r="AS381">
        <v>0</v>
      </c>
      <c r="AT381">
        <v>0</v>
      </c>
      <c r="AU381" t="s">
        <v>1421</v>
      </c>
      <c r="AV381" t="s">
        <v>1421</v>
      </c>
      <c r="AW381">
        <v>76</v>
      </c>
      <c r="AX381">
        <v>380</v>
      </c>
      <c r="AY381" t="s">
        <v>158</v>
      </c>
      <c r="AZ381" t="s">
        <v>672</v>
      </c>
      <c r="BA381">
        <v>0</v>
      </c>
      <c r="BB381">
        <v>0</v>
      </c>
      <c r="BC381" t="s">
        <v>1421</v>
      </c>
      <c r="BD381" t="s">
        <v>1421</v>
      </c>
      <c r="BE381">
        <v>0</v>
      </c>
      <c r="BF381">
        <v>0</v>
      </c>
      <c r="BG381" t="s">
        <v>1421</v>
      </c>
      <c r="BH381" t="s">
        <v>1421</v>
      </c>
      <c r="BI381">
        <v>0</v>
      </c>
      <c r="BJ381">
        <v>0</v>
      </c>
      <c r="BK381" t="s">
        <v>1421</v>
      </c>
      <c r="BL381" t="s">
        <v>1421</v>
      </c>
      <c r="BM381">
        <v>0</v>
      </c>
      <c r="BN381">
        <v>0</v>
      </c>
      <c r="BO381" t="s">
        <v>1421</v>
      </c>
      <c r="BP381" t="s">
        <v>1421</v>
      </c>
      <c r="BQ381">
        <v>0</v>
      </c>
      <c r="BR381">
        <v>0</v>
      </c>
      <c r="BS381">
        <v>0</v>
      </c>
      <c r="BT381">
        <v>0</v>
      </c>
      <c r="BU381">
        <v>0</v>
      </c>
      <c r="BV381" t="s">
        <v>213</v>
      </c>
      <c r="BW381" t="s">
        <v>1421</v>
      </c>
      <c r="BX381">
        <v>0</v>
      </c>
      <c r="BY381">
        <v>0</v>
      </c>
      <c r="BZ381">
        <v>415</v>
      </c>
      <c r="CA381">
        <v>0</v>
      </c>
      <c r="CB381">
        <v>0</v>
      </c>
      <c r="CC381" t="s">
        <v>213</v>
      </c>
      <c r="CD381" t="s">
        <v>1421</v>
      </c>
      <c r="CE381">
        <v>0</v>
      </c>
      <c r="CF381">
        <v>0</v>
      </c>
      <c r="CG381">
        <v>640</v>
      </c>
      <c r="CH381">
        <v>0</v>
      </c>
      <c r="CI381">
        <v>0</v>
      </c>
      <c r="CJ381" t="s">
        <v>213</v>
      </c>
      <c r="CK381" t="s">
        <v>1421</v>
      </c>
      <c r="CL381">
        <v>0</v>
      </c>
      <c r="CM381">
        <v>0</v>
      </c>
      <c r="CN381">
        <v>0</v>
      </c>
      <c r="CO381">
        <v>0</v>
      </c>
      <c r="CP381">
        <v>0</v>
      </c>
      <c r="CQ381" t="s">
        <v>213</v>
      </c>
      <c r="CR381" t="s">
        <v>1421</v>
      </c>
      <c r="CS381">
        <v>0</v>
      </c>
      <c r="CT381">
        <v>0</v>
      </c>
      <c r="CU381">
        <v>0</v>
      </c>
      <c r="CV381">
        <v>0</v>
      </c>
      <c r="CW381">
        <v>0</v>
      </c>
      <c r="CX381" t="s">
        <v>213</v>
      </c>
      <c r="CY381" t="s">
        <v>1421</v>
      </c>
      <c r="CZ381">
        <v>0</v>
      </c>
      <c r="DA381">
        <v>0</v>
      </c>
      <c r="DB381">
        <v>0</v>
      </c>
      <c r="DC381">
        <v>0</v>
      </c>
      <c r="DD381">
        <v>0</v>
      </c>
      <c r="DE381" t="s">
        <v>213</v>
      </c>
      <c r="DF381" t="s">
        <v>1421</v>
      </c>
      <c r="DG381">
        <v>0</v>
      </c>
      <c r="DH381">
        <v>0</v>
      </c>
      <c r="DI381">
        <v>0</v>
      </c>
      <c r="DJ381">
        <v>0</v>
      </c>
      <c r="DK381">
        <v>0</v>
      </c>
      <c r="DL381" t="s">
        <v>213</v>
      </c>
      <c r="DM381" t="s">
        <v>1421</v>
      </c>
      <c r="DN381">
        <v>0</v>
      </c>
      <c r="DO381">
        <v>0</v>
      </c>
      <c r="DP381">
        <v>0</v>
      </c>
      <c r="DQ381">
        <v>0</v>
      </c>
      <c r="DR381">
        <v>211</v>
      </c>
      <c r="DS381">
        <v>1055</v>
      </c>
      <c r="DT381" t="s">
        <v>213</v>
      </c>
      <c r="DU381">
        <v>0</v>
      </c>
      <c r="DV381">
        <v>0</v>
      </c>
      <c r="DW381">
        <v>8776</v>
      </c>
      <c r="DX381">
        <v>43880</v>
      </c>
      <c r="DY381">
        <v>282</v>
      </c>
      <c r="DZ381">
        <v>1410</v>
      </c>
      <c r="EA381" t="s">
        <v>208</v>
      </c>
      <c r="EB381">
        <v>138</v>
      </c>
      <c r="EC381">
        <v>690</v>
      </c>
      <c r="ED381">
        <v>0</v>
      </c>
      <c r="EE381">
        <v>0</v>
      </c>
      <c r="EF381" t="s">
        <v>1421</v>
      </c>
      <c r="EG381" t="s">
        <v>1421</v>
      </c>
      <c r="EH381" t="s">
        <v>1421</v>
      </c>
      <c r="EI381" t="s">
        <v>1421</v>
      </c>
      <c r="EJ381">
        <v>0</v>
      </c>
      <c r="EK381">
        <v>0</v>
      </c>
      <c r="EL381" t="s">
        <v>1421</v>
      </c>
      <c r="EM381" t="s">
        <v>1421</v>
      </c>
      <c r="EN381" t="s">
        <v>1421</v>
      </c>
      <c r="EO381" t="s">
        <v>1421</v>
      </c>
      <c r="EP381">
        <v>17</v>
      </c>
      <c r="EQ381">
        <v>85</v>
      </c>
      <c r="ER381" t="s">
        <v>66</v>
      </c>
      <c r="ES381" t="s">
        <v>325</v>
      </c>
      <c r="ET381" t="s">
        <v>215</v>
      </c>
      <c r="EU381"/>
      <c r="EV381">
        <v>32</v>
      </c>
      <c r="EW381">
        <v>160</v>
      </c>
      <c r="EX381" t="s">
        <v>66</v>
      </c>
      <c r="EY381" t="s">
        <v>263</v>
      </c>
      <c r="EZ381" t="s">
        <v>215</v>
      </c>
      <c r="FA381"/>
      <c r="FB381">
        <v>42</v>
      </c>
      <c r="FC381">
        <v>210</v>
      </c>
      <c r="FD381" t="s">
        <v>64</v>
      </c>
      <c r="FE381" t="s">
        <v>217</v>
      </c>
      <c r="FF381" t="s">
        <v>254</v>
      </c>
      <c r="FG381"/>
      <c r="FH381">
        <v>47</v>
      </c>
      <c r="FI381">
        <v>235</v>
      </c>
      <c r="FJ381" t="s">
        <v>66</v>
      </c>
      <c r="FK381" t="s">
        <v>325</v>
      </c>
      <c r="FL381" t="s">
        <v>215</v>
      </c>
      <c r="FM381"/>
      <c r="FN381">
        <v>0</v>
      </c>
      <c r="FO381">
        <v>0</v>
      </c>
      <c r="FP381" t="s">
        <v>208</v>
      </c>
      <c r="FQ381">
        <v>144</v>
      </c>
      <c r="FR381">
        <v>720</v>
      </c>
      <c r="FS381">
        <v>0</v>
      </c>
      <c r="FT381">
        <v>0</v>
      </c>
      <c r="FU381" t="s">
        <v>1421</v>
      </c>
      <c r="FV381" t="s">
        <v>1421</v>
      </c>
      <c r="FW381" t="s">
        <v>1421</v>
      </c>
      <c r="FX381" t="s">
        <v>1421</v>
      </c>
      <c r="FY381" t="s">
        <v>1421</v>
      </c>
      <c r="FZ381" t="s">
        <v>1421</v>
      </c>
      <c r="GA381">
        <v>0</v>
      </c>
      <c r="GB381">
        <v>0</v>
      </c>
      <c r="GC381" t="s">
        <v>1421</v>
      </c>
      <c r="GD381" t="s">
        <v>1421</v>
      </c>
      <c r="GE381" t="s">
        <v>1421</v>
      </c>
      <c r="GF381" t="s">
        <v>1421</v>
      </c>
      <c r="GG381" t="s">
        <v>1421</v>
      </c>
      <c r="GH381" t="s">
        <v>1421</v>
      </c>
      <c r="GI381">
        <v>0</v>
      </c>
      <c r="GJ381">
        <v>0</v>
      </c>
      <c r="GK381" t="s">
        <v>1421</v>
      </c>
      <c r="GL381" t="s">
        <v>1421</v>
      </c>
      <c r="GM381" t="s">
        <v>1421</v>
      </c>
      <c r="GN381" t="s">
        <v>1421</v>
      </c>
      <c r="GO381" t="s">
        <v>1421</v>
      </c>
      <c r="GP381" t="s">
        <v>1421</v>
      </c>
      <c r="GQ381">
        <v>42</v>
      </c>
      <c r="GR381">
        <v>210</v>
      </c>
      <c r="GS381" t="s">
        <v>154</v>
      </c>
      <c r="GT381" t="s">
        <v>1421</v>
      </c>
      <c r="GU381" t="s">
        <v>278</v>
      </c>
      <c r="GV381" t="s">
        <v>1421</v>
      </c>
      <c r="GW381" t="s">
        <v>254</v>
      </c>
      <c r="GX381"/>
      <c r="GY381">
        <v>55</v>
      </c>
      <c r="GZ381">
        <v>275</v>
      </c>
      <c r="HA381" t="s">
        <v>158</v>
      </c>
      <c r="HB381" t="s">
        <v>1421</v>
      </c>
      <c r="HC381" t="s">
        <v>672</v>
      </c>
      <c r="HD381" t="s">
        <v>1421</v>
      </c>
      <c r="HE381" t="s">
        <v>254</v>
      </c>
      <c r="HF381"/>
      <c r="HG381">
        <v>47</v>
      </c>
      <c r="HH381">
        <v>235</v>
      </c>
      <c r="HI381" t="s">
        <v>158</v>
      </c>
      <c r="HJ381" t="s">
        <v>1421</v>
      </c>
      <c r="HK381" t="s">
        <v>672</v>
      </c>
      <c r="HL381" t="s">
        <v>1421</v>
      </c>
      <c r="HM381" t="s">
        <v>254</v>
      </c>
      <c r="HN381"/>
      <c r="HO381">
        <v>0</v>
      </c>
      <c r="HP381">
        <v>0</v>
      </c>
      <c r="HQ381">
        <v>151</v>
      </c>
      <c r="HR381">
        <v>755</v>
      </c>
      <c r="HS381">
        <v>73</v>
      </c>
      <c r="HT381">
        <v>365</v>
      </c>
      <c r="HU381">
        <v>58</v>
      </c>
      <c r="HV381">
        <v>290</v>
      </c>
      <c r="HW381">
        <v>0</v>
      </c>
      <c r="HX381">
        <v>0</v>
      </c>
      <c r="HY381" t="s">
        <v>208</v>
      </c>
      <c r="HZ381">
        <v>884</v>
      </c>
      <c r="IA381">
        <v>4420</v>
      </c>
      <c r="IB381" t="s">
        <v>208</v>
      </c>
      <c r="IC381" t="s">
        <v>66</v>
      </c>
      <c r="ID381" t="s">
        <v>263</v>
      </c>
      <c r="IE381" t="s">
        <v>208</v>
      </c>
      <c r="IF381" t="s">
        <v>158</v>
      </c>
      <c r="IG381" t="s">
        <v>208</v>
      </c>
      <c r="IH381">
        <v>83</v>
      </c>
      <c r="II381">
        <v>415</v>
      </c>
      <c r="IJ381" t="s">
        <v>208</v>
      </c>
      <c r="IK381" t="s">
        <v>219</v>
      </c>
      <c r="IL381" t="s">
        <v>230</v>
      </c>
      <c r="IM381" t="s">
        <v>219</v>
      </c>
      <c r="IN381" t="s">
        <v>1754</v>
      </c>
    </row>
    <row r="382" spans="1:248" hidden="1" x14ac:dyDescent="0.25">
      <c r="A382" t="s">
        <v>73</v>
      </c>
      <c r="B382" t="s">
        <v>74</v>
      </c>
      <c r="C382" t="s">
        <v>494</v>
      </c>
      <c r="D382" t="s">
        <v>495</v>
      </c>
      <c r="E382" t="s">
        <v>496</v>
      </c>
      <c r="F382" t="s">
        <v>497</v>
      </c>
      <c r="G382">
        <v>12</v>
      </c>
      <c r="H382">
        <v>12</v>
      </c>
      <c r="I382" t="s">
        <v>208</v>
      </c>
      <c r="J382">
        <v>408</v>
      </c>
      <c r="K382">
        <v>2040</v>
      </c>
      <c r="L382">
        <v>2</v>
      </c>
      <c r="M382">
        <v>9</v>
      </c>
      <c r="N382" t="s">
        <v>74</v>
      </c>
      <c r="O382" t="s">
        <v>495</v>
      </c>
      <c r="P382">
        <v>86</v>
      </c>
      <c r="Q382">
        <v>430</v>
      </c>
      <c r="R382" t="s">
        <v>74</v>
      </c>
      <c r="S382" t="s">
        <v>495</v>
      </c>
      <c r="T382">
        <v>12</v>
      </c>
      <c r="U382">
        <v>62</v>
      </c>
      <c r="V382" t="s">
        <v>74</v>
      </c>
      <c r="W382" t="s">
        <v>495</v>
      </c>
      <c r="X382">
        <v>4</v>
      </c>
      <c r="Y382">
        <v>20</v>
      </c>
      <c r="Z382" t="s">
        <v>1421</v>
      </c>
      <c r="AA382" t="s">
        <v>1421</v>
      </c>
      <c r="AB382">
        <v>5</v>
      </c>
      <c r="AC382">
        <v>24</v>
      </c>
      <c r="AD382" t="s">
        <v>74</v>
      </c>
      <c r="AE382" t="s">
        <v>495</v>
      </c>
      <c r="AF382">
        <v>116</v>
      </c>
      <c r="AG382">
        <v>578</v>
      </c>
      <c r="AH382" t="s">
        <v>74</v>
      </c>
      <c r="AI382" t="s">
        <v>495</v>
      </c>
      <c r="AJ382">
        <v>183</v>
      </c>
      <c r="AK382">
        <v>917</v>
      </c>
      <c r="AL382" t="s">
        <v>74</v>
      </c>
      <c r="AM382" t="s">
        <v>498</v>
      </c>
      <c r="AN382">
        <v>0</v>
      </c>
      <c r="AO382">
        <v>0</v>
      </c>
      <c r="AP382" t="s">
        <v>208</v>
      </c>
      <c r="AQ382">
        <v>19</v>
      </c>
      <c r="AR382">
        <v>95</v>
      </c>
      <c r="AS382">
        <v>9</v>
      </c>
      <c r="AT382">
        <v>45</v>
      </c>
      <c r="AU382" t="s">
        <v>156</v>
      </c>
      <c r="AV382" t="s">
        <v>228</v>
      </c>
      <c r="AW382">
        <v>2</v>
      </c>
      <c r="AX382">
        <v>10</v>
      </c>
      <c r="AY382" t="s">
        <v>156</v>
      </c>
      <c r="AZ382" t="s">
        <v>228</v>
      </c>
      <c r="BA382">
        <v>4</v>
      </c>
      <c r="BB382">
        <v>20</v>
      </c>
      <c r="BC382" t="s">
        <v>156</v>
      </c>
      <c r="BD382" t="s">
        <v>1041</v>
      </c>
      <c r="BE382">
        <v>1</v>
      </c>
      <c r="BF382">
        <v>5</v>
      </c>
      <c r="BG382" t="s">
        <v>156</v>
      </c>
      <c r="BH382" t="s">
        <v>1041</v>
      </c>
      <c r="BI382">
        <v>0</v>
      </c>
      <c r="BJ382">
        <v>0</v>
      </c>
      <c r="BK382" t="s">
        <v>1421</v>
      </c>
      <c r="BL382" t="s">
        <v>1421</v>
      </c>
      <c r="BM382">
        <v>3</v>
      </c>
      <c r="BN382">
        <v>15</v>
      </c>
      <c r="BO382" t="s">
        <v>156</v>
      </c>
      <c r="BP382" t="s">
        <v>228</v>
      </c>
      <c r="BQ382">
        <v>0</v>
      </c>
      <c r="BR382">
        <v>0</v>
      </c>
      <c r="BS382">
        <v>9</v>
      </c>
      <c r="BT382">
        <v>0</v>
      </c>
      <c r="BU382">
        <v>0</v>
      </c>
      <c r="BV382" t="s">
        <v>213</v>
      </c>
      <c r="BW382" t="s">
        <v>1421</v>
      </c>
      <c r="BX382">
        <v>0</v>
      </c>
      <c r="BY382">
        <v>0</v>
      </c>
      <c r="BZ382">
        <v>387</v>
      </c>
      <c r="CA382">
        <v>0</v>
      </c>
      <c r="CB382">
        <v>0</v>
      </c>
      <c r="CC382" t="s">
        <v>213</v>
      </c>
      <c r="CD382" t="s">
        <v>1421</v>
      </c>
      <c r="CE382">
        <v>0</v>
      </c>
      <c r="CF382">
        <v>43</v>
      </c>
      <c r="CG382">
        <v>0</v>
      </c>
      <c r="CH382">
        <v>52</v>
      </c>
      <c r="CI382">
        <v>0</v>
      </c>
      <c r="CJ382" t="s">
        <v>213</v>
      </c>
      <c r="CK382" t="s">
        <v>1421</v>
      </c>
      <c r="CL382">
        <v>0</v>
      </c>
      <c r="CM382">
        <v>10</v>
      </c>
      <c r="CN382">
        <v>0</v>
      </c>
      <c r="CO382">
        <v>0</v>
      </c>
      <c r="CP382">
        <v>0</v>
      </c>
      <c r="CQ382" t="s">
        <v>213</v>
      </c>
      <c r="CR382" t="s">
        <v>1421</v>
      </c>
      <c r="CS382">
        <v>0</v>
      </c>
      <c r="CT382">
        <v>20</v>
      </c>
      <c r="CU382">
        <v>0</v>
      </c>
      <c r="CV382">
        <v>19</v>
      </c>
      <c r="CW382">
        <v>0</v>
      </c>
      <c r="CX382" t="s">
        <v>213</v>
      </c>
      <c r="CY382" t="s">
        <v>1421</v>
      </c>
      <c r="CZ382">
        <v>0</v>
      </c>
      <c r="DA382">
        <v>5</v>
      </c>
      <c r="DB382">
        <v>0</v>
      </c>
      <c r="DC382">
        <v>0</v>
      </c>
      <c r="DD382">
        <v>578</v>
      </c>
      <c r="DE382" t="s">
        <v>213</v>
      </c>
      <c r="DF382" t="s">
        <v>1421</v>
      </c>
      <c r="DG382">
        <v>0</v>
      </c>
      <c r="DH382">
        <v>0</v>
      </c>
      <c r="DI382">
        <v>0</v>
      </c>
      <c r="DJ382">
        <v>0</v>
      </c>
      <c r="DK382">
        <v>903</v>
      </c>
      <c r="DL382" t="s">
        <v>213</v>
      </c>
      <c r="DM382" t="s">
        <v>1421</v>
      </c>
      <c r="DN382">
        <v>0</v>
      </c>
      <c r="DO382">
        <v>14</v>
      </c>
      <c r="DP382">
        <v>0</v>
      </c>
      <c r="DQ382">
        <v>0</v>
      </c>
      <c r="DR382">
        <v>408</v>
      </c>
      <c r="DS382">
        <v>2040</v>
      </c>
      <c r="DT382" t="s">
        <v>208</v>
      </c>
      <c r="DU382">
        <v>9</v>
      </c>
      <c r="DV382">
        <v>45</v>
      </c>
      <c r="DW382">
        <v>4090</v>
      </c>
      <c r="DX382">
        <v>20450</v>
      </c>
      <c r="DY382">
        <v>84</v>
      </c>
      <c r="DZ382">
        <v>420</v>
      </c>
      <c r="EA382" t="s">
        <v>208</v>
      </c>
      <c r="EB382">
        <v>74</v>
      </c>
      <c r="EC382">
        <v>370</v>
      </c>
      <c r="ED382">
        <v>0</v>
      </c>
      <c r="EE382">
        <v>0</v>
      </c>
      <c r="EF382" t="s">
        <v>1421</v>
      </c>
      <c r="EG382" t="s">
        <v>1421</v>
      </c>
      <c r="EH382" t="s">
        <v>1421</v>
      </c>
      <c r="EI382" t="s">
        <v>1421</v>
      </c>
      <c r="EJ382">
        <v>2</v>
      </c>
      <c r="EK382">
        <v>10</v>
      </c>
      <c r="EL382" t="s">
        <v>74</v>
      </c>
      <c r="EM382" t="s">
        <v>498</v>
      </c>
      <c r="EN382" t="s">
        <v>215</v>
      </c>
      <c r="EO382"/>
      <c r="EP382">
        <v>12</v>
      </c>
      <c r="EQ382">
        <v>60</v>
      </c>
      <c r="ER382" t="s">
        <v>74</v>
      </c>
      <c r="ES382" t="s">
        <v>498</v>
      </c>
      <c r="ET382" t="s">
        <v>252</v>
      </c>
      <c r="EU382"/>
      <c r="EV382">
        <v>15</v>
      </c>
      <c r="EW382">
        <v>75</v>
      </c>
      <c r="EX382" t="s">
        <v>74</v>
      </c>
      <c r="EY382" t="s">
        <v>495</v>
      </c>
      <c r="EZ382" t="s">
        <v>215</v>
      </c>
      <c r="FA382"/>
      <c r="FB382">
        <v>20</v>
      </c>
      <c r="FC382">
        <v>100</v>
      </c>
      <c r="FD382" t="s">
        <v>74</v>
      </c>
      <c r="FE382" t="s">
        <v>387</v>
      </c>
      <c r="FF382" t="s">
        <v>215</v>
      </c>
      <c r="FG382"/>
      <c r="FH382">
        <v>25</v>
      </c>
      <c r="FI382">
        <v>125</v>
      </c>
      <c r="FJ382" t="s">
        <v>64</v>
      </c>
      <c r="FK382" t="s">
        <v>217</v>
      </c>
      <c r="FL382" t="s">
        <v>215</v>
      </c>
      <c r="FM382"/>
      <c r="FN382">
        <v>0</v>
      </c>
      <c r="FO382">
        <v>0</v>
      </c>
      <c r="FP382" t="s">
        <v>208</v>
      </c>
      <c r="FQ382">
        <v>10</v>
      </c>
      <c r="FR382">
        <v>50</v>
      </c>
      <c r="FS382">
        <v>0</v>
      </c>
      <c r="FT382">
        <v>0</v>
      </c>
      <c r="FU382" t="s">
        <v>1421</v>
      </c>
      <c r="FV382" t="s">
        <v>1421</v>
      </c>
      <c r="FW382" t="s">
        <v>1421</v>
      </c>
      <c r="FX382" t="s">
        <v>1421</v>
      </c>
      <c r="FY382" t="s">
        <v>1421</v>
      </c>
      <c r="FZ382" t="s">
        <v>1421</v>
      </c>
      <c r="GA382">
        <v>0</v>
      </c>
      <c r="GB382">
        <v>0</v>
      </c>
      <c r="GC382" t="s">
        <v>1421</v>
      </c>
      <c r="GD382" t="s">
        <v>1421</v>
      </c>
      <c r="GE382" t="s">
        <v>1421</v>
      </c>
      <c r="GF382" t="s">
        <v>1421</v>
      </c>
      <c r="GG382" t="s">
        <v>1421</v>
      </c>
      <c r="GH382" t="s">
        <v>1421</v>
      </c>
      <c r="GI382">
        <v>0</v>
      </c>
      <c r="GJ382">
        <v>0</v>
      </c>
      <c r="GK382" t="s">
        <v>1421</v>
      </c>
      <c r="GL382" t="s">
        <v>1421</v>
      </c>
      <c r="GM382" t="s">
        <v>1421</v>
      </c>
      <c r="GN382" t="s">
        <v>1421</v>
      </c>
      <c r="GO382" t="s">
        <v>1421</v>
      </c>
      <c r="GP382" t="s">
        <v>1421</v>
      </c>
      <c r="GQ382">
        <v>1</v>
      </c>
      <c r="GR382">
        <v>5</v>
      </c>
      <c r="GS382" t="s">
        <v>156</v>
      </c>
      <c r="GT382" t="s">
        <v>1421</v>
      </c>
      <c r="GU382" t="s">
        <v>228</v>
      </c>
      <c r="GV382" t="s">
        <v>1421</v>
      </c>
      <c r="GW382" t="s">
        <v>254</v>
      </c>
      <c r="GX382"/>
      <c r="GY382">
        <v>3</v>
      </c>
      <c r="GZ382">
        <v>15</v>
      </c>
      <c r="HA382" t="s">
        <v>156</v>
      </c>
      <c r="HB382" t="s">
        <v>1421</v>
      </c>
      <c r="HC382" t="s">
        <v>228</v>
      </c>
      <c r="HD382" t="s">
        <v>1421</v>
      </c>
      <c r="HE382" t="s">
        <v>215</v>
      </c>
      <c r="HF382"/>
      <c r="HG382">
        <v>6</v>
      </c>
      <c r="HH382">
        <v>30</v>
      </c>
      <c r="HI382" t="s">
        <v>156</v>
      </c>
      <c r="HJ382" t="s">
        <v>1421</v>
      </c>
      <c r="HK382" t="s">
        <v>228</v>
      </c>
      <c r="HL382" t="s">
        <v>1421</v>
      </c>
      <c r="HM382" t="s">
        <v>215</v>
      </c>
      <c r="HN382"/>
      <c r="HO382">
        <v>0</v>
      </c>
      <c r="HP382">
        <v>0</v>
      </c>
      <c r="HQ382">
        <v>10</v>
      </c>
      <c r="HR382">
        <v>50</v>
      </c>
      <c r="HS382">
        <v>35</v>
      </c>
      <c r="HT382">
        <v>175</v>
      </c>
      <c r="HU382">
        <v>39</v>
      </c>
      <c r="HV382">
        <v>195</v>
      </c>
      <c r="HW382">
        <v>0</v>
      </c>
      <c r="HX382">
        <v>0</v>
      </c>
      <c r="HY382" t="s">
        <v>208</v>
      </c>
      <c r="HZ382">
        <v>38</v>
      </c>
      <c r="IA382">
        <v>190</v>
      </c>
      <c r="IB382" t="s">
        <v>208</v>
      </c>
      <c r="IC382" t="s">
        <v>74</v>
      </c>
      <c r="ID382" t="s">
        <v>269</v>
      </c>
      <c r="IE382" t="s">
        <v>208</v>
      </c>
      <c r="IF382" t="s">
        <v>156</v>
      </c>
      <c r="IG382" t="s">
        <v>208</v>
      </c>
      <c r="IH382">
        <v>33</v>
      </c>
      <c r="II382">
        <v>165</v>
      </c>
      <c r="IJ382" t="s">
        <v>208</v>
      </c>
      <c r="IK382" t="s">
        <v>219</v>
      </c>
      <c r="IL382" t="s">
        <v>230</v>
      </c>
      <c r="IM382" t="s">
        <v>219</v>
      </c>
      <c r="IN382" t="s">
        <v>1755</v>
      </c>
    </row>
    <row r="383" spans="1:248" hidden="1" x14ac:dyDescent="0.25">
      <c r="A383" t="s">
        <v>67</v>
      </c>
      <c r="B383" t="s">
        <v>68</v>
      </c>
      <c r="C383" t="s">
        <v>1075</v>
      </c>
      <c r="D383" t="s">
        <v>290</v>
      </c>
      <c r="E383" t="s">
        <v>1141</v>
      </c>
      <c r="F383" t="s">
        <v>1142</v>
      </c>
      <c r="G383">
        <v>12</v>
      </c>
      <c r="H383">
        <v>12</v>
      </c>
      <c r="I383" t="s">
        <v>208</v>
      </c>
      <c r="J383">
        <v>620</v>
      </c>
      <c r="K383">
        <v>3100</v>
      </c>
      <c r="L383">
        <v>120</v>
      </c>
      <c r="M383">
        <v>600</v>
      </c>
      <c r="N383" t="s">
        <v>76</v>
      </c>
      <c r="O383" t="s">
        <v>205</v>
      </c>
      <c r="P383">
        <v>180</v>
      </c>
      <c r="Q383">
        <v>900</v>
      </c>
      <c r="R383" t="s">
        <v>76</v>
      </c>
      <c r="S383" t="s">
        <v>205</v>
      </c>
      <c r="T383">
        <v>0</v>
      </c>
      <c r="U383">
        <v>0</v>
      </c>
      <c r="V383" t="s">
        <v>1421</v>
      </c>
      <c r="W383" t="s">
        <v>1421</v>
      </c>
      <c r="X383">
        <v>0</v>
      </c>
      <c r="Y383">
        <v>0</v>
      </c>
      <c r="Z383" t="s">
        <v>1421</v>
      </c>
      <c r="AA383" t="s">
        <v>1421</v>
      </c>
      <c r="AB383">
        <v>200</v>
      </c>
      <c r="AC383">
        <v>1000</v>
      </c>
      <c r="AD383" t="s">
        <v>68</v>
      </c>
      <c r="AE383" t="s">
        <v>290</v>
      </c>
      <c r="AF383">
        <v>100</v>
      </c>
      <c r="AG383">
        <v>500</v>
      </c>
      <c r="AH383" t="s">
        <v>68</v>
      </c>
      <c r="AI383" t="s">
        <v>290</v>
      </c>
      <c r="AJ383">
        <v>20</v>
      </c>
      <c r="AK383">
        <v>100</v>
      </c>
      <c r="AL383" t="s">
        <v>68</v>
      </c>
      <c r="AM383" t="s">
        <v>290</v>
      </c>
      <c r="AN383">
        <v>0</v>
      </c>
      <c r="AO383">
        <v>0</v>
      </c>
      <c r="AP383" t="s">
        <v>213</v>
      </c>
      <c r="AQ383">
        <v>0</v>
      </c>
      <c r="AR383">
        <v>0</v>
      </c>
      <c r="AS383">
        <v>0</v>
      </c>
      <c r="AT383">
        <v>0</v>
      </c>
      <c r="AU383" t="s">
        <v>1421</v>
      </c>
      <c r="AV383" t="s">
        <v>1421</v>
      </c>
      <c r="AW383">
        <v>0</v>
      </c>
      <c r="AX383">
        <v>0</v>
      </c>
      <c r="AY383" t="s">
        <v>1421</v>
      </c>
      <c r="AZ383" t="s">
        <v>1421</v>
      </c>
      <c r="BA383">
        <v>0</v>
      </c>
      <c r="BB383">
        <v>0</v>
      </c>
      <c r="BC383" t="s">
        <v>1421</v>
      </c>
      <c r="BD383" t="s">
        <v>1421</v>
      </c>
      <c r="BE383">
        <v>0</v>
      </c>
      <c r="BF383">
        <v>0</v>
      </c>
      <c r="BG383" t="s">
        <v>1421</v>
      </c>
      <c r="BH383" t="s">
        <v>1421</v>
      </c>
      <c r="BI383">
        <v>0</v>
      </c>
      <c r="BJ383">
        <v>0</v>
      </c>
      <c r="BK383" t="s">
        <v>1421</v>
      </c>
      <c r="BL383" t="s">
        <v>1421</v>
      </c>
      <c r="BM383">
        <v>0</v>
      </c>
      <c r="BN383">
        <v>0</v>
      </c>
      <c r="BO383" t="s">
        <v>1421</v>
      </c>
      <c r="BP383" t="s">
        <v>1421</v>
      </c>
      <c r="BQ383">
        <v>0</v>
      </c>
      <c r="BR383">
        <v>0</v>
      </c>
      <c r="BS383">
        <v>600</v>
      </c>
      <c r="BT383">
        <v>0</v>
      </c>
      <c r="BU383">
        <v>0</v>
      </c>
      <c r="BV383" t="s">
        <v>213</v>
      </c>
      <c r="BW383" t="s">
        <v>1421</v>
      </c>
      <c r="BX383">
        <v>0</v>
      </c>
      <c r="BY383">
        <v>0</v>
      </c>
      <c r="BZ383">
        <v>900</v>
      </c>
      <c r="CA383">
        <v>0</v>
      </c>
      <c r="CB383">
        <v>0</v>
      </c>
      <c r="CC383" t="s">
        <v>213</v>
      </c>
      <c r="CD383" t="s">
        <v>1421</v>
      </c>
      <c r="CE383">
        <v>0</v>
      </c>
      <c r="CF383">
        <v>0</v>
      </c>
      <c r="CG383">
        <v>0</v>
      </c>
      <c r="CH383">
        <v>0</v>
      </c>
      <c r="CI383">
        <v>0</v>
      </c>
      <c r="CJ383" t="s">
        <v>213</v>
      </c>
      <c r="CK383" t="s">
        <v>1421</v>
      </c>
      <c r="CL383">
        <v>0</v>
      </c>
      <c r="CM383">
        <v>0</v>
      </c>
      <c r="CN383">
        <v>0</v>
      </c>
      <c r="CO383">
        <v>0</v>
      </c>
      <c r="CP383">
        <v>0</v>
      </c>
      <c r="CQ383" t="s">
        <v>213</v>
      </c>
      <c r="CR383" t="s">
        <v>1421</v>
      </c>
      <c r="CS383">
        <v>0</v>
      </c>
      <c r="CT383">
        <v>0</v>
      </c>
      <c r="CU383">
        <v>0</v>
      </c>
      <c r="CV383">
        <v>0</v>
      </c>
      <c r="CW383">
        <v>1000</v>
      </c>
      <c r="CX383" t="s">
        <v>213</v>
      </c>
      <c r="CY383" t="s">
        <v>1421</v>
      </c>
      <c r="CZ383">
        <v>0</v>
      </c>
      <c r="DA383">
        <v>0</v>
      </c>
      <c r="DB383">
        <v>0</v>
      </c>
      <c r="DC383">
        <v>0</v>
      </c>
      <c r="DD383">
        <v>500</v>
      </c>
      <c r="DE383" t="s">
        <v>213</v>
      </c>
      <c r="DF383" t="s">
        <v>1421</v>
      </c>
      <c r="DG383">
        <v>0</v>
      </c>
      <c r="DH383">
        <v>0</v>
      </c>
      <c r="DI383">
        <v>0</v>
      </c>
      <c r="DJ383">
        <v>0</v>
      </c>
      <c r="DK383">
        <v>100</v>
      </c>
      <c r="DL383" t="s">
        <v>213</v>
      </c>
      <c r="DM383" t="s">
        <v>1421</v>
      </c>
      <c r="DN383">
        <v>0</v>
      </c>
      <c r="DO383">
        <v>0</v>
      </c>
      <c r="DP383">
        <v>0</v>
      </c>
      <c r="DQ383">
        <v>0</v>
      </c>
      <c r="DR383">
        <v>620</v>
      </c>
      <c r="DS383">
        <v>3100</v>
      </c>
      <c r="DT383" t="s">
        <v>213</v>
      </c>
      <c r="DU383">
        <v>0</v>
      </c>
      <c r="DV383">
        <v>0</v>
      </c>
      <c r="DW383">
        <v>700</v>
      </c>
      <c r="DX383">
        <v>3500</v>
      </c>
      <c r="DY383">
        <v>606</v>
      </c>
      <c r="DZ383">
        <v>3030</v>
      </c>
      <c r="EA383" t="s">
        <v>208</v>
      </c>
      <c r="EB383">
        <v>386</v>
      </c>
      <c r="EC383">
        <v>1930</v>
      </c>
      <c r="ED383">
        <v>100</v>
      </c>
      <c r="EE383">
        <v>500</v>
      </c>
      <c r="EF383" t="s">
        <v>76</v>
      </c>
      <c r="EG383" t="s">
        <v>291</v>
      </c>
      <c r="EH383" t="s">
        <v>215</v>
      </c>
      <c r="EI383"/>
      <c r="EJ383">
        <v>0</v>
      </c>
      <c r="EK383">
        <v>0</v>
      </c>
      <c r="EL383" t="s">
        <v>1421</v>
      </c>
      <c r="EM383" t="s">
        <v>1421</v>
      </c>
      <c r="EN383" t="s">
        <v>1421</v>
      </c>
      <c r="EO383" t="s">
        <v>1421</v>
      </c>
      <c r="EP383">
        <v>36</v>
      </c>
      <c r="EQ383">
        <v>180</v>
      </c>
      <c r="ER383" t="s">
        <v>68</v>
      </c>
      <c r="ES383" t="s">
        <v>290</v>
      </c>
      <c r="ET383" t="s">
        <v>215</v>
      </c>
      <c r="EU383"/>
      <c r="EV383">
        <v>100</v>
      </c>
      <c r="EW383">
        <v>500</v>
      </c>
      <c r="EX383" t="s">
        <v>68</v>
      </c>
      <c r="EY383" t="s">
        <v>290</v>
      </c>
      <c r="EZ383" t="s">
        <v>252</v>
      </c>
      <c r="FA383"/>
      <c r="FB383">
        <v>100</v>
      </c>
      <c r="FC383">
        <v>500</v>
      </c>
      <c r="FD383" t="s">
        <v>68</v>
      </c>
      <c r="FE383" t="s">
        <v>290</v>
      </c>
      <c r="FF383" t="s">
        <v>254</v>
      </c>
      <c r="FG383"/>
      <c r="FH383">
        <v>50</v>
      </c>
      <c r="FI383">
        <v>250</v>
      </c>
      <c r="FJ383" t="s">
        <v>68</v>
      </c>
      <c r="FK383" t="s">
        <v>290</v>
      </c>
      <c r="FL383" t="s">
        <v>254</v>
      </c>
      <c r="FM383"/>
      <c r="FN383">
        <v>0</v>
      </c>
      <c r="FO383">
        <v>0</v>
      </c>
      <c r="FP383" t="s">
        <v>208</v>
      </c>
      <c r="FQ383">
        <v>220</v>
      </c>
      <c r="FR383">
        <v>1100</v>
      </c>
      <c r="FS383">
        <v>25</v>
      </c>
      <c r="FT383">
        <v>125</v>
      </c>
      <c r="FU383" t="s">
        <v>151</v>
      </c>
      <c r="FV383" t="s">
        <v>1421</v>
      </c>
      <c r="FW383" t="s">
        <v>250</v>
      </c>
      <c r="FX383" t="s">
        <v>1421</v>
      </c>
      <c r="FY383" t="s">
        <v>215</v>
      </c>
      <c r="FZ383"/>
      <c r="GA383">
        <v>30</v>
      </c>
      <c r="GB383">
        <v>150</v>
      </c>
      <c r="GC383" t="s">
        <v>151</v>
      </c>
      <c r="GD383" t="s">
        <v>1421</v>
      </c>
      <c r="GE383" t="s">
        <v>250</v>
      </c>
      <c r="GF383" t="s">
        <v>1421</v>
      </c>
      <c r="GG383" t="s">
        <v>215</v>
      </c>
      <c r="GH383"/>
      <c r="GI383">
        <v>30</v>
      </c>
      <c r="GJ383">
        <v>150</v>
      </c>
      <c r="GK383" t="s">
        <v>151</v>
      </c>
      <c r="GL383" t="s">
        <v>1421</v>
      </c>
      <c r="GM383" t="s">
        <v>250</v>
      </c>
      <c r="GN383" t="s">
        <v>1421</v>
      </c>
      <c r="GO383" t="s">
        <v>215</v>
      </c>
      <c r="GP383"/>
      <c r="GQ383">
        <v>45</v>
      </c>
      <c r="GR383">
        <v>225</v>
      </c>
      <c r="GS383" t="s">
        <v>151</v>
      </c>
      <c r="GT383" t="s">
        <v>1421</v>
      </c>
      <c r="GU383" t="s">
        <v>250</v>
      </c>
      <c r="GV383" t="s">
        <v>1421</v>
      </c>
      <c r="GW383" t="s">
        <v>215</v>
      </c>
      <c r="GX383"/>
      <c r="GY383">
        <v>50</v>
      </c>
      <c r="GZ383">
        <v>250</v>
      </c>
      <c r="HA383" t="s">
        <v>151</v>
      </c>
      <c r="HB383" t="s">
        <v>1421</v>
      </c>
      <c r="HC383" t="s">
        <v>250</v>
      </c>
      <c r="HD383" t="s">
        <v>1421</v>
      </c>
      <c r="HE383" t="s">
        <v>215</v>
      </c>
      <c r="HF383"/>
      <c r="HG383">
        <v>40</v>
      </c>
      <c r="HH383">
        <v>200</v>
      </c>
      <c r="HI383" t="s">
        <v>151</v>
      </c>
      <c r="HJ383" t="s">
        <v>1421</v>
      </c>
      <c r="HK383" t="s">
        <v>250</v>
      </c>
      <c r="HL383" t="s">
        <v>1421</v>
      </c>
      <c r="HM383" t="s">
        <v>215</v>
      </c>
      <c r="HN383"/>
      <c r="HO383">
        <v>0</v>
      </c>
      <c r="HP383">
        <v>0</v>
      </c>
      <c r="HQ383">
        <v>240</v>
      </c>
      <c r="HR383">
        <v>1200</v>
      </c>
      <c r="HS383">
        <v>200</v>
      </c>
      <c r="HT383">
        <v>1000</v>
      </c>
      <c r="HU383">
        <v>166</v>
      </c>
      <c r="HV383">
        <v>830</v>
      </c>
      <c r="HW383">
        <v>0</v>
      </c>
      <c r="HX383">
        <v>0</v>
      </c>
      <c r="HY383" t="s">
        <v>208</v>
      </c>
      <c r="HZ383">
        <v>120</v>
      </c>
      <c r="IA383">
        <v>600</v>
      </c>
      <c r="IB383" t="s">
        <v>208</v>
      </c>
      <c r="IC383" t="s">
        <v>68</v>
      </c>
      <c r="ID383" t="s">
        <v>290</v>
      </c>
      <c r="IE383" t="s">
        <v>208</v>
      </c>
      <c r="IF383" t="s">
        <v>151</v>
      </c>
      <c r="IG383" t="s">
        <v>208</v>
      </c>
      <c r="IH383">
        <v>120</v>
      </c>
      <c r="II383">
        <v>600</v>
      </c>
      <c r="IJ383" t="s">
        <v>208</v>
      </c>
      <c r="IK383" t="s">
        <v>230</v>
      </c>
      <c r="IL383" t="s">
        <v>238</v>
      </c>
      <c r="IM383" t="s">
        <v>230</v>
      </c>
      <c r="IN383" t="s">
        <v>1756</v>
      </c>
    </row>
    <row r="384" spans="1:248" hidden="1" x14ac:dyDescent="0.25">
      <c r="A384" t="s">
        <v>65</v>
      </c>
      <c r="B384" t="s">
        <v>66</v>
      </c>
      <c r="C384" t="s">
        <v>306</v>
      </c>
      <c r="D384" t="s">
        <v>307</v>
      </c>
      <c r="E384" t="s">
        <v>315</v>
      </c>
      <c r="F384" t="s">
        <v>316</v>
      </c>
      <c r="G384">
        <v>12</v>
      </c>
      <c r="H384">
        <v>12</v>
      </c>
      <c r="I384" t="s">
        <v>208</v>
      </c>
      <c r="J384">
        <v>854</v>
      </c>
      <c r="K384">
        <v>4270</v>
      </c>
      <c r="L384">
        <v>165</v>
      </c>
      <c r="M384">
        <v>823</v>
      </c>
      <c r="N384" t="s">
        <v>66</v>
      </c>
      <c r="O384" t="s">
        <v>307</v>
      </c>
      <c r="P384">
        <v>319</v>
      </c>
      <c r="Q384">
        <v>1597</v>
      </c>
      <c r="R384" t="s">
        <v>66</v>
      </c>
      <c r="S384" t="s">
        <v>307</v>
      </c>
      <c r="T384">
        <v>293</v>
      </c>
      <c r="U384">
        <v>1465</v>
      </c>
      <c r="V384" t="s">
        <v>66</v>
      </c>
      <c r="W384" t="s">
        <v>307</v>
      </c>
      <c r="X384">
        <v>34</v>
      </c>
      <c r="Y384">
        <v>170</v>
      </c>
      <c r="Z384" t="s">
        <v>66</v>
      </c>
      <c r="AA384" t="s">
        <v>307</v>
      </c>
      <c r="AB384">
        <v>28</v>
      </c>
      <c r="AC384">
        <v>140</v>
      </c>
      <c r="AD384" t="s">
        <v>66</v>
      </c>
      <c r="AE384" t="s">
        <v>307</v>
      </c>
      <c r="AF384">
        <v>9</v>
      </c>
      <c r="AG384">
        <v>44</v>
      </c>
      <c r="AH384" t="s">
        <v>66</v>
      </c>
      <c r="AI384" t="s">
        <v>310</v>
      </c>
      <c r="AJ384">
        <v>6</v>
      </c>
      <c r="AK384">
        <v>31</v>
      </c>
      <c r="AL384" t="s">
        <v>66</v>
      </c>
      <c r="AM384" t="s">
        <v>310</v>
      </c>
      <c r="AN384">
        <v>0</v>
      </c>
      <c r="AO384">
        <v>0</v>
      </c>
      <c r="AP384" t="s">
        <v>208</v>
      </c>
      <c r="AQ384">
        <v>500</v>
      </c>
      <c r="AR384">
        <v>2500</v>
      </c>
      <c r="AS384">
        <v>228</v>
      </c>
      <c r="AT384">
        <v>1140</v>
      </c>
      <c r="AU384" t="s">
        <v>154</v>
      </c>
      <c r="AV384" t="s">
        <v>278</v>
      </c>
      <c r="AW384">
        <v>204</v>
      </c>
      <c r="AX384">
        <v>1020</v>
      </c>
      <c r="AY384" t="s">
        <v>154</v>
      </c>
      <c r="AZ384" t="s">
        <v>278</v>
      </c>
      <c r="BA384">
        <v>26</v>
      </c>
      <c r="BB384">
        <v>130</v>
      </c>
      <c r="BC384" t="s">
        <v>154</v>
      </c>
      <c r="BD384" t="s">
        <v>278</v>
      </c>
      <c r="BE384">
        <v>28</v>
      </c>
      <c r="BF384">
        <v>140</v>
      </c>
      <c r="BG384" t="s">
        <v>158</v>
      </c>
      <c r="BH384" t="s">
        <v>211</v>
      </c>
      <c r="BI384">
        <v>8</v>
      </c>
      <c r="BJ384">
        <v>40</v>
      </c>
      <c r="BK384" t="s">
        <v>154</v>
      </c>
      <c r="BL384" t="s">
        <v>278</v>
      </c>
      <c r="BM384">
        <v>6</v>
      </c>
      <c r="BN384">
        <v>30</v>
      </c>
      <c r="BO384" t="s">
        <v>154</v>
      </c>
      <c r="BP384" t="s">
        <v>278</v>
      </c>
      <c r="BQ384">
        <v>0</v>
      </c>
      <c r="BR384">
        <v>0</v>
      </c>
      <c r="BS384">
        <v>706</v>
      </c>
      <c r="BT384">
        <v>117</v>
      </c>
      <c r="BU384">
        <v>0</v>
      </c>
      <c r="BV384" t="s">
        <v>213</v>
      </c>
      <c r="BW384" t="s">
        <v>1421</v>
      </c>
      <c r="BX384">
        <v>0</v>
      </c>
      <c r="BY384">
        <v>0</v>
      </c>
      <c r="BZ384">
        <v>716</v>
      </c>
      <c r="CA384">
        <v>165</v>
      </c>
      <c r="CB384">
        <v>0</v>
      </c>
      <c r="CC384" t="s">
        <v>213</v>
      </c>
      <c r="CD384" t="s">
        <v>1421</v>
      </c>
      <c r="CE384">
        <v>0</v>
      </c>
      <c r="CF384">
        <v>716</v>
      </c>
      <c r="CG384">
        <v>93</v>
      </c>
      <c r="CH384">
        <v>99</v>
      </c>
      <c r="CI384">
        <v>631</v>
      </c>
      <c r="CJ384" t="s">
        <v>213</v>
      </c>
      <c r="CK384" t="s">
        <v>1421</v>
      </c>
      <c r="CL384">
        <v>0</v>
      </c>
      <c r="CM384">
        <v>642</v>
      </c>
      <c r="CN384">
        <v>31</v>
      </c>
      <c r="CO384">
        <v>25</v>
      </c>
      <c r="CP384">
        <v>31</v>
      </c>
      <c r="CQ384" t="s">
        <v>213</v>
      </c>
      <c r="CR384" t="s">
        <v>1421</v>
      </c>
      <c r="CS384">
        <v>0</v>
      </c>
      <c r="CT384">
        <v>83</v>
      </c>
      <c r="CU384">
        <v>15</v>
      </c>
      <c r="CV384">
        <v>0</v>
      </c>
      <c r="CW384">
        <v>22</v>
      </c>
      <c r="CX384" t="s">
        <v>213</v>
      </c>
      <c r="CY384" t="s">
        <v>1421</v>
      </c>
      <c r="CZ384">
        <v>0</v>
      </c>
      <c r="DA384">
        <v>103</v>
      </c>
      <c r="DB384">
        <v>13</v>
      </c>
      <c r="DC384">
        <v>0</v>
      </c>
      <c r="DD384">
        <v>6</v>
      </c>
      <c r="DE384" t="s">
        <v>213</v>
      </c>
      <c r="DF384" t="s">
        <v>1421</v>
      </c>
      <c r="DG384">
        <v>0</v>
      </c>
      <c r="DH384">
        <v>25</v>
      </c>
      <c r="DI384">
        <v>0</v>
      </c>
      <c r="DJ384">
        <v>0</v>
      </c>
      <c r="DK384">
        <v>12</v>
      </c>
      <c r="DL384" t="s">
        <v>213</v>
      </c>
      <c r="DM384" t="s">
        <v>1421</v>
      </c>
      <c r="DN384">
        <v>0</v>
      </c>
      <c r="DO384">
        <v>19</v>
      </c>
      <c r="DP384">
        <v>154</v>
      </c>
      <c r="DQ384">
        <v>850</v>
      </c>
      <c r="DR384">
        <v>700</v>
      </c>
      <c r="DS384">
        <v>3420</v>
      </c>
      <c r="DT384" t="s">
        <v>213</v>
      </c>
      <c r="DU384">
        <v>0</v>
      </c>
      <c r="DV384">
        <v>0</v>
      </c>
      <c r="DW384">
        <v>20230</v>
      </c>
      <c r="DX384">
        <v>60690</v>
      </c>
      <c r="DY384">
        <v>617</v>
      </c>
      <c r="DZ384">
        <v>3085</v>
      </c>
      <c r="EA384" t="s">
        <v>208</v>
      </c>
      <c r="EB384">
        <v>117</v>
      </c>
      <c r="EC384">
        <v>585</v>
      </c>
      <c r="ED384">
        <v>57</v>
      </c>
      <c r="EE384">
        <v>285</v>
      </c>
      <c r="EF384" t="s">
        <v>66</v>
      </c>
      <c r="EG384" t="s">
        <v>310</v>
      </c>
      <c r="EH384" t="s">
        <v>254</v>
      </c>
      <c r="EI384"/>
      <c r="EJ384">
        <v>21</v>
      </c>
      <c r="EK384">
        <v>105</v>
      </c>
      <c r="EL384" t="s">
        <v>66</v>
      </c>
      <c r="EM384" t="s">
        <v>310</v>
      </c>
      <c r="EN384" t="s">
        <v>254</v>
      </c>
      <c r="EO384"/>
      <c r="EP384">
        <v>17</v>
      </c>
      <c r="EQ384">
        <v>85</v>
      </c>
      <c r="ER384" t="s">
        <v>66</v>
      </c>
      <c r="ES384" t="s">
        <v>307</v>
      </c>
      <c r="ET384" t="s">
        <v>252</v>
      </c>
      <c r="EU384"/>
      <c r="EV384">
        <v>19</v>
      </c>
      <c r="EW384">
        <v>95</v>
      </c>
      <c r="EX384" t="s">
        <v>66</v>
      </c>
      <c r="EY384" t="s">
        <v>262</v>
      </c>
      <c r="EZ384" t="s">
        <v>252</v>
      </c>
      <c r="FA384"/>
      <c r="FB384">
        <v>2</v>
      </c>
      <c r="FC384">
        <v>10</v>
      </c>
      <c r="FD384" t="s">
        <v>66</v>
      </c>
      <c r="FE384" t="s">
        <v>310</v>
      </c>
      <c r="FF384" t="s">
        <v>254</v>
      </c>
      <c r="FG384"/>
      <c r="FH384">
        <v>1</v>
      </c>
      <c r="FI384">
        <v>5</v>
      </c>
      <c r="FJ384" t="s">
        <v>66</v>
      </c>
      <c r="FK384" t="s">
        <v>307</v>
      </c>
      <c r="FL384" t="s">
        <v>252</v>
      </c>
      <c r="FM384"/>
      <c r="FN384">
        <v>0</v>
      </c>
      <c r="FO384">
        <v>0</v>
      </c>
      <c r="FP384" t="s">
        <v>208</v>
      </c>
      <c r="FQ384">
        <v>500</v>
      </c>
      <c r="FR384">
        <v>2500</v>
      </c>
      <c r="FS384">
        <v>10</v>
      </c>
      <c r="FT384">
        <v>50</v>
      </c>
      <c r="FU384" t="s">
        <v>154</v>
      </c>
      <c r="FV384" t="s">
        <v>1421</v>
      </c>
      <c r="FW384" t="s">
        <v>278</v>
      </c>
      <c r="FX384" t="s">
        <v>1421</v>
      </c>
      <c r="FY384" t="s">
        <v>254</v>
      </c>
      <c r="FZ384"/>
      <c r="GA384">
        <v>10</v>
      </c>
      <c r="GB384">
        <v>50</v>
      </c>
      <c r="GC384" t="s">
        <v>158</v>
      </c>
      <c r="GD384" t="s">
        <v>1421</v>
      </c>
      <c r="GE384" t="s">
        <v>672</v>
      </c>
      <c r="GF384" t="s">
        <v>1421</v>
      </c>
      <c r="GG384" t="s">
        <v>254</v>
      </c>
      <c r="GH384"/>
      <c r="GI384">
        <v>70</v>
      </c>
      <c r="GJ384">
        <v>350</v>
      </c>
      <c r="GK384" t="s">
        <v>154</v>
      </c>
      <c r="GL384" t="s">
        <v>1421</v>
      </c>
      <c r="GM384" t="s">
        <v>278</v>
      </c>
      <c r="GN384" t="s">
        <v>1421</v>
      </c>
      <c r="GO384" t="s">
        <v>254</v>
      </c>
      <c r="GP384"/>
      <c r="GQ384">
        <v>200</v>
      </c>
      <c r="GR384">
        <v>1000</v>
      </c>
      <c r="GS384" t="s">
        <v>154</v>
      </c>
      <c r="GT384" t="s">
        <v>1421</v>
      </c>
      <c r="GU384" t="s">
        <v>278</v>
      </c>
      <c r="GV384" t="s">
        <v>1421</v>
      </c>
      <c r="GW384" t="s">
        <v>254</v>
      </c>
      <c r="GX384"/>
      <c r="GY384">
        <v>150</v>
      </c>
      <c r="GZ384">
        <v>750</v>
      </c>
      <c r="HA384" t="s">
        <v>158</v>
      </c>
      <c r="HB384" t="s">
        <v>1421</v>
      </c>
      <c r="HC384" t="s">
        <v>211</v>
      </c>
      <c r="HD384" t="s">
        <v>1421</v>
      </c>
      <c r="HE384" t="s">
        <v>215</v>
      </c>
      <c r="HF384"/>
      <c r="HG384">
        <v>60</v>
      </c>
      <c r="HH384">
        <v>300</v>
      </c>
      <c r="HI384" t="s">
        <v>154</v>
      </c>
      <c r="HJ384" t="s">
        <v>1421</v>
      </c>
      <c r="HK384" t="s">
        <v>278</v>
      </c>
      <c r="HL384" t="s">
        <v>1421</v>
      </c>
      <c r="HM384" t="s">
        <v>254</v>
      </c>
      <c r="HN384"/>
      <c r="HO384">
        <v>0</v>
      </c>
      <c r="HP384">
        <v>0</v>
      </c>
      <c r="HQ384">
        <v>500</v>
      </c>
      <c r="HR384">
        <v>2500</v>
      </c>
      <c r="HS384">
        <v>100</v>
      </c>
      <c r="HT384">
        <v>500</v>
      </c>
      <c r="HU384">
        <v>17</v>
      </c>
      <c r="HV384">
        <v>85</v>
      </c>
      <c r="HW384">
        <v>0</v>
      </c>
      <c r="HX384">
        <v>0</v>
      </c>
      <c r="HY384" t="s">
        <v>208</v>
      </c>
      <c r="HZ384">
        <v>508</v>
      </c>
      <c r="IA384">
        <v>2540</v>
      </c>
      <c r="IB384" t="s">
        <v>208</v>
      </c>
      <c r="IC384" t="s">
        <v>66</v>
      </c>
      <c r="ID384" t="s">
        <v>310</v>
      </c>
      <c r="IE384" t="s">
        <v>208</v>
      </c>
      <c r="IF384" t="s">
        <v>154</v>
      </c>
      <c r="IG384" t="s">
        <v>208</v>
      </c>
      <c r="IH384">
        <v>1500</v>
      </c>
      <c r="II384">
        <v>7500</v>
      </c>
      <c r="IJ384" t="s">
        <v>213</v>
      </c>
      <c r="IK384" t="s">
        <v>219</v>
      </c>
      <c r="IL384" t="s">
        <v>230</v>
      </c>
      <c r="IM384" t="s">
        <v>230</v>
      </c>
      <c r="IN384" t="s">
        <v>1427</v>
      </c>
    </row>
    <row r="385" spans="1:248" hidden="1" x14ac:dyDescent="0.25">
      <c r="A385" t="s">
        <v>65</v>
      </c>
      <c r="B385" t="s">
        <v>66</v>
      </c>
      <c r="C385" t="s">
        <v>683</v>
      </c>
      <c r="D385" t="s">
        <v>325</v>
      </c>
      <c r="E385" t="s">
        <v>1412</v>
      </c>
      <c r="F385" t="s">
        <v>1413</v>
      </c>
      <c r="G385">
        <v>12</v>
      </c>
      <c r="H385">
        <v>12</v>
      </c>
      <c r="I385" t="s">
        <v>213</v>
      </c>
      <c r="J385">
        <v>0</v>
      </c>
      <c r="K385">
        <v>0</v>
      </c>
      <c r="L385">
        <v>0</v>
      </c>
      <c r="M385">
        <v>0</v>
      </c>
      <c r="N385" t="s">
        <v>1421</v>
      </c>
      <c r="O385" t="s">
        <v>1421</v>
      </c>
      <c r="P385">
        <v>0</v>
      </c>
      <c r="Q385">
        <v>0</v>
      </c>
      <c r="R385" t="s">
        <v>1421</v>
      </c>
      <c r="S385" t="s">
        <v>1421</v>
      </c>
      <c r="T385">
        <v>0</v>
      </c>
      <c r="U385">
        <v>0</v>
      </c>
      <c r="V385" t="s">
        <v>1421</v>
      </c>
      <c r="W385" t="s">
        <v>1421</v>
      </c>
      <c r="X385">
        <v>0</v>
      </c>
      <c r="Y385">
        <v>0</v>
      </c>
      <c r="Z385" t="s">
        <v>1421</v>
      </c>
      <c r="AA385" t="s">
        <v>1421</v>
      </c>
      <c r="AB385">
        <v>0</v>
      </c>
      <c r="AC385">
        <v>0</v>
      </c>
      <c r="AD385" t="s">
        <v>1421</v>
      </c>
      <c r="AE385" t="s">
        <v>1421</v>
      </c>
      <c r="AF385">
        <v>0</v>
      </c>
      <c r="AG385">
        <v>0</v>
      </c>
      <c r="AH385" t="s">
        <v>1421</v>
      </c>
      <c r="AI385" t="s">
        <v>1421</v>
      </c>
      <c r="AJ385">
        <v>0</v>
      </c>
      <c r="AK385">
        <v>0</v>
      </c>
      <c r="AL385" t="s">
        <v>1421</v>
      </c>
      <c r="AM385" t="s">
        <v>1421</v>
      </c>
      <c r="AN385">
        <v>0</v>
      </c>
      <c r="AO385">
        <v>0</v>
      </c>
      <c r="AP385" t="s">
        <v>213</v>
      </c>
      <c r="AQ385">
        <v>0</v>
      </c>
      <c r="AR385">
        <v>0</v>
      </c>
      <c r="AS385">
        <v>0</v>
      </c>
      <c r="AT385">
        <v>0</v>
      </c>
      <c r="AU385" t="s">
        <v>1421</v>
      </c>
      <c r="AV385" t="s">
        <v>1421</v>
      </c>
      <c r="AW385">
        <v>0</v>
      </c>
      <c r="AX385">
        <v>0</v>
      </c>
      <c r="AY385" t="s">
        <v>1421</v>
      </c>
      <c r="AZ385" t="s">
        <v>1421</v>
      </c>
      <c r="BA385">
        <v>0</v>
      </c>
      <c r="BB385">
        <v>0</v>
      </c>
      <c r="BC385" t="s">
        <v>1421</v>
      </c>
      <c r="BD385" t="s">
        <v>1421</v>
      </c>
      <c r="BE385">
        <v>0</v>
      </c>
      <c r="BF385">
        <v>0</v>
      </c>
      <c r="BG385" t="s">
        <v>1421</v>
      </c>
      <c r="BH385" t="s">
        <v>1421</v>
      </c>
      <c r="BI385">
        <v>0</v>
      </c>
      <c r="BJ385">
        <v>0</v>
      </c>
      <c r="BK385" t="s">
        <v>1421</v>
      </c>
      <c r="BL385" t="s">
        <v>1421</v>
      </c>
      <c r="BM385">
        <v>0</v>
      </c>
      <c r="BN385">
        <v>0</v>
      </c>
      <c r="BO385" t="s">
        <v>1421</v>
      </c>
      <c r="BP385" t="s">
        <v>1421</v>
      </c>
      <c r="BQ385">
        <v>0</v>
      </c>
      <c r="BR385">
        <v>0</v>
      </c>
      <c r="BS385">
        <v>0</v>
      </c>
      <c r="BT385">
        <v>0</v>
      </c>
      <c r="BU385">
        <v>0</v>
      </c>
      <c r="BV385" t="s">
        <v>213</v>
      </c>
      <c r="BW385" t="s">
        <v>1421</v>
      </c>
      <c r="BX385">
        <v>0</v>
      </c>
      <c r="BY385">
        <v>0</v>
      </c>
      <c r="BZ385">
        <v>0</v>
      </c>
      <c r="CA385">
        <v>0</v>
      </c>
      <c r="CB385">
        <v>0</v>
      </c>
      <c r="CC385" t="s">
        <v>213</v>
      </c>
      <c r="CD385" t="s">
        <v>1421</v>
      </c>
      <c r="CE385">
        <v>0</v>
      </c>
      <c r="CF385">
        <v>0</v>
      </c>
      <c r="CG385">
        <v>0</v>
      </c>
      <c r="CH385">
        <v>0</v>
      </c>
      <c r="CI385">
        <v>0</v>
      </c>
      <c r="CJ385" t="s">
        <v>213</v>
      </c>
      <c r="CK385" t="s">
        <v>1421</v>
      </c>
      <c r="CL385">
        <v>0</v>
      </c>
      <c r="CM385">
        <v>0</v>
      </c>
      <c r="CN385">
        <v>0</v>
      </c>
      <c r="CO385">
        <v>0</v>
      </c>
      <c r="CP385">
        <v>0</v>
      </c>
      <c r="CQ385" t="s">
        <v>213</v>
      </c>
      <c r="CR385" t="s">
        <v>1421</v>
      </c>
      <c r="CS385">
        <v>0</v>
      </c>
      <c r="CT385">
        <v>0</v>
      </c>
      <c r="CU385">
        <v>0</v>
      </c>
      <c r="CV385">
        <v>0</v>
      </c>
      <c r="CW385">
        <v>0</v>
      </c>
      <c r="CX385" t="s">
        <v>213</v>
      </c>
      <c r="CY385" t="s">
        <v>1421</v>
      </c>
      <c r="CZ385">
        <v>0</v>
      </c>
      <c r="DA385">
        <v>0</v>
      </c>
      <c r="DB385">
        <v>0</v>
      </c>
      <c r="DC385">
        <v>0</v>
      </c>
      <c r="DD385">
        <v>0</v>
      </c>
      <c r="DE385" t="s">
        <v>213</v>
      </c>
      <c r="DF385" t="s">
        <v>1421</v>
      </c>
      <c r="DG385">
        <v>0</v>
      </c>
      <c r="DH385">
        <v>0</v>
      </c>
      <c r="DI385">
        <v>0</v>
      </c>
      <c r="DJ385">
        <v>0</v>
      </c>
      <c r="DK385">
        <v>0</v>
      </c>
      <c r="DL385" t="s">
        <v>213</v>
      </c>
      <c r="DM385" t="s">
        <v>1421</v>
      </c>
      <c r="DN385">
        <v>0</v>
      </c>
      <c r="DO385">
        <v>0</v>
      </c>
      <c r="DP385">
        <v>0</v>
      </c>
      <c r="DQ385">
        <v>0</v>
      </c>
      <c r="DR385">
        <v>0</v>
      </c>
      <c r="DS385">
        <v>0</v>
      </c>
      <c r="DT385" t="s">
        <v>213</v>
      </c>
      <c r="DU385">
        <v>0</v>
      </c>
      <c r="DV385">
        <v>0</v>
      </c>
      <c r="DW385">
        <v>5530</v>
      </c>
      <c r="DX385">
        <v>22118</v>
      </c>
      <c r="DY385">
        <v>67</v>
      </c>
      <c r="DZ385">
        <v>335</v>
      </c>
      <c r="EA385" t="s">
        <v>208</v>
      </c>
      <c r="EB385">
        <v>15</v>
      </c>
      <c r="EC385">
        <v>75</v>
      </c>
      <c r="ED385">
        <v>0</v>
      </c>
      <c r="EE385">
        <v>0</v>
      </c>
      <c r="EF385" t="s">
        <v>1421</v>
      </c>
      <c r="EG385" t="s">
        <v>1421</v>
      </c>
      <c r="EH385" t="s">
        <v>1421</v>
      </c>
      <c r="EI385" t="s">
        <v>1421</v>
      </c>
      <c r="EJ385">
        <v>0</v>
      </c>
      <c r="EK385">
        <v>0</v>
      </c>
      <c r="EL385" t="s">
        <v>1421</v>
      </c>
      <c r="EM385" t="s">
        <v>1421</v>
      </c>
      <c r="EN385" t="s">
        <v>1421</v>
      </c>
      <c r="EO385" t="s">
        <v>1421</v>
      </c>
      <c r="EP385">
        <v>0</v>
      </c>
      <c r="EQ385">
        <v>0</v>
      </c>
      <c r="ER385" t="s">
        <v>1421</v>
      </c>
      <c r="ES385" t="s">
        <v>1421</v>
      </c>
      <c r="ET385" t="s">
        <v>1421</v>
      </c>
      <c r="EU385" t="s">
        <v>1421</v>
      </c>
      <c r="EV385">
        <v>7</v>
      </c>
      <c r="EW385">
        <v>35</v>
      </c>
      <c r="EX385" t="s">
        <v>66</v>
      </c>
      <c r="EY385" t="s">
        <v>325</v>
      </c>
      <c r="EZ385" t="s">
        <v>252</v>
      </c>
      <c r="FA385"/>
      <c r="FB385">
        <v>0</v>
      </c>
      <c r="FC385">
        <v>0</v>
      </c>
      <c r="FD385" t="s">
        <v>1421</v>
      </c>
      <c r="FE385" t="s">
        <v>1421</v>
      </c>
      <c r="FF385" t="s">
        <v>1421</v>
      </c>
      <c r="FG385" t="s">
        <v>1421</v>
      </c>
      <c r="FH385">
        <v>8</v>
      </c>
      <c r="FI385">
        <v>40</v>
      </c>
      <c r="FJ385" t="s">
        <v>66</v>
      </c>
      <c r="FK385" t="s">
        <v>325</v>
      </c>
      <c r="FL385" t="s">
        <v>252</v>
      </c>
      <c r="FM385"/>
      <c r="FN385">
        <v>0</v>
      </c>
      <c r="FO385">
        <v>0</v>
      </c>
      <c r="FP385" t="s">
        <v>208</v>
      </c>
      <c r="FQ385">
        <v>52</v>
      </c>
      <c r="FR385">
        <v>260</v>
      </c>
      <c r="FS385">
        <v>0</v>
      </c>
      <c r="FT385">
        <v>0</v>
      </c>
      <c r="FU385" t="s">
        <v>1421</v>
      </c>
      <c r="FV385" t="s">
        <v>1421</v>
      </c>
      <c r="FW385" t="s">
        <v>1421</v>
      </c>
      <c r="FX385" t="s">
        <v>1421</v>
      </c>
      <c r="FY385" t="s">
        <v>1421</v>
      </c>
      <c r="FZ385" t="s">
        <v>1421</v>
      </c>
      <c r="GA385">
        <v>0</v>
      </c>
      <c r="GB385">
        <v>0</v>
      </c>
      <c r="GC385" t="s">
        <v>1421</v>
      </c>
      <c r="GD385" t="s">
        <v>1421</v>
      </c>
      <c r="GE385" t="s">
        <v>1421</v>
      </c>
      <c r="GF385" t="s">
        <v>1421</v>
      </c>
      <c r="GG385" t="s">
        <v>1421</v>
      </c>
      <c r="GH385" t="s">
        <v>1421</v>
      </c>
      <c r="GI385">
        <v>13</v>
      </c>
      <c r="GJ385">
        <v>65</v>
      </c>
      <c r="GK385" t="s">
        <v>158</v>
      </c>
      <c r="GL385" t="s">
        <v>1421</v>
      </c>
      <c r="GM385" t="s">
        <v>1106</v>
      </c>
      <c r="GN385" t="s">
        <v>1421</v>
      </c>
      <c r="GO385" t="s">
        <v>215</v>
      </c>
      <c r="GP385"/>
      <c r="GQ385">
        <v>7</v>
      </c>
      <c r="GR385">
        <v>35</v>
      </c>
      <c r="GS385" t="s">
        <v>158</v>
      </c>
      <c r="GT385" t="s">
        <v>1421</v>
      </c>
      <c r="GU385" t="s">
        <v>672</v>
      </c>
      <c r="GV385" t="s">
        <v>1421</v>
      </c>
      <c r="GW385" t="s">
        <v>215</v>
      </c>
      <c r="GX385"/>
      <c r="GY385">
        <v>9</v>
      </c>
      <c r="GZ385">
        <v>45</v>
      </c>
      <c r="HA385" t="s">
        <v>158</v>
      </c>
      <c r="HB385" t="s">
        <v>1421</v>
      </c>
      <c r="HC385" t="s">
        <v>672</v>
      </c>
      <c r="HD385" t="s">
        <v>1421</v>
      </c>
      <c r="HE385" t="s">
        <v>215</v>
      </c>
      <c r="HF385"/>
      <c r="HG385">
        <v>23</v>
      </c>
      <c r="HH385">
        <v>115</v>
      </c>
      <c r="HI385" t="s">
        <v>158</v>
      </c>
      <c r="HJ385" t="s">
        <v>1421</v>
      </c>
      <c r="HK385" t="s">
        <v>672</v>
      </c>
      <c r="HL385" t="s">
        <v>1421</v>
      </c>
      <c r="HM385" t="s">
        <v>215</v>
      </c>
      <c r="HN385"/>
      <c r="HO385">
        <v>0</v>
      </c>
      <c r="HP385">
        <v>0</v>
      </c>
      <c r="HQ385">
        <v>52</v>
      </c>
      <c r="HR385">
        <v>260</v>
      </c>
      <c r="HS385">
        <v>8</v>
      </c>
      <c r="HT385">
        <v>40</v>
      </c>
      <c r="HU385">
        <v>7</v>
      </c>
      <c r="HV385">
        <v>35</v>
      </c>
      <c r="HW385">
        <v>0</v>
      </c>
      <c r="HX385">
        <v>0</v>
      </c>
      <c r="HY385" t="s">
        <v>208</v>
      </c>
      <c r="HZ385">
        <v>32</v>
      </c>
      <c r="IA385">
        <v>160</v>
      </c>
      <c r="IB385" t="s">
        <v>208</v>
      </c>
      <c r="IC385" t="s">
        <v>66</v>
      </c>
      <c r="ID385" t="s">
        <v>325</v>
      </c>
      <c r="IE385" t="s">
        <v>208</v>
      </c>
      <c r="IF385" t="s">
        <v>158</v>
      </c>
      <c r="IG385" t="s">
        <v>208</v>
      </c>
      <c r="IH385">
        <v>11</v>
      </c>
      <c r="II385">
        <v>55</v>
      </c>
      <c r="IJ385" t="s">
        <v>208</v>
      </c>
      <c r="IK385" t="s">
        <v>219</v>
      </c>
      <c r="IL385" t="s">
        <v>230</v>
      </c>
      <c r="IM385" t="s">
        <v>219</v>
      </c>
      <c r="IN385" t="s">
        <v>1757</v>
      </c>
    </row>
    <row r="386" spans="1:248" hidden="1" x14ac:dyDescent="0.25">
      <c r="A386" t="s">
        <v>65</v>
      </c>
      <c r="B386" t="s">
        <v>66</v>
      </c>
      <c r="C386" t="s">
        <v>683</v>
      </c>
      <c r="D386" t="s">
        <v>325</v>
      </c>
      <c r="E386" t="s">
        <v>698</v>
      </c>
      <c r="F386" t="s">
        <v>699</v>
      </c>
      <c r="G386">
        <v>12</v>
      </c>
      <c r="H386">
        <v>12</v>
      </c>
      <c r="I386" t="s">
        <v>208</v>
      </c>
      <c r="J386">
        <v>13</v>
      </c>
      <c r="K386">
        <v>65</v>
      </c>
      <c r="L386">
        <v>0</v>
      </c>
      <c r="M386">
        <v>0</v>
      </c>
      <c r="N386" t="s">
        <v>1421</v>
      </c>
      <c r="O386" t="s">
        <v>1421</v>
      </c>
      <c r="P386">
        <v>0</v>
      </c>
      <c r="Q386">
        <v>0</v>
      </c>
      <c r="R386" t="s">
        <v>1421</v>
      </c>
      <c r="S386" t="s">
        <v>1421</v>
      </c>
      <c r="T386">
        <v>0</v>
      </c>
      <c r="U386">
        <v>0</v>
      </c>
      <c r="V386" t="s">
        <v>1421</v>
      </c>
      <c r="W386" t="s">
        <v>1421</v>
      </c>
      <c r="X386">
        <v>0</v>
      </c>
      <c r="Y386">
        <v>0</v>
      </c>
      <c r="Z386" t="s">
        <v>1421</v>
      </c>
      <c r="AA386" t="s">
        <v>1421</v>
      </c>
      <c r="AB386">
        <v>0</v>
      </c>
      <c r="AC386">
        <v>0</v>
      </c>
      <c r="AD386" t="s">
        <v>1421</v>
      </c>
      <c r="AE386" t="s">
        <v>1421</v>
      </c>
      <c r="AF386">
        <v>0</v>
      </c>
      <c r="AG386">
        <v>0</v>
      </c>
      <c r="AH386" t="s">
        <v>1421</v>
      </c>
      <c r="AI386" t="s">
        <v>1421</v>
      </c>
      <c r="AJ386">
        <v>13</v>
      </c>
      <c r="AK386">
        <v>65</v>
      </c>
      <c r="AL386" t="s">
        <v>66</v>
      </c>
      <c r="AM386" t="s">
        <v>325</v>
      </c>
      <c r="AN386">
        <v>0</v>
      </c>
      <c r="AO386">
        <v>0</v>
      </c>
      <c r="AP386" t="s">
        <v>213</v>
      </c>
      <c r="AQ386">
        <v>0</v>
      </c>
      <c r="AR386">
        <v>0</v>
      </c>
      <c r="AS386">
        <v>0</v>
      </c>
      <c r="AT386">
        <v>0</v>
      </c>
      <c r="AU386" t="s">
        <v>1421</v>
      </c>
      <c r="AV386" t="s">
        <v>1421</v>
      </c>
      <c r="AW386">
        <v>0</v>
      </c>
      <c r="AX386">
        <v>0</v>
      </c>
      <c r="AY386" t="s">
        <v>1421</v>
      </c>
      <c r="AZ386" t="s">
        <v>1421</v>
      </c>
      <c r="BA386">
        <v>0</v>
      </c>
      <c r="BB386">
        <v>0</v>
      </c>
      <c r="BC386" t="s">
        <v>1421</v>
      </c>
      <c r="BD386" t="s">
        <v>1421</v>
      </c>
      <c r="BE386">
        <v>0</v>
      </c>
      <c r="BF386">
        <v>0</v>
      </c>
      <c r="BG386" t="s">
        <v>1421</v>
      </c>
      <c r="BH386" t="s">
        <v>1421</v>
      </c>
      <c r="BI386">
        <v>0</v>
      </c>
      <c r="BJ386">
        <v>0</v>
      </c>
      <c r="BK386" t="s">
        <v>1421</v>
      </c>
      <c r="BL386" t="s">
        <v>1421</v>
      </c>
      <c r="BM386">
        <v>0</v>
      </c>
      <c r="BN386">
        <v>0</v>
      </c>
      <c r="BO386" t="s">
        <v>1421</v>
      </c>
      <c r="BP386" t="s">
        <v>1421</v>
      </c>
      <c r="BQ386">
        <v>0</v>
      </c>
      <c r="BR386">
        <v>0</v>
      </c>
      <c r="BS386">
        <v>0</v>
      </c>
      <c r="BT386">
        <v>0</v>
      </c>
      <c r="BU386">
        <v>0</v>
      </c>
      <c r="BV386" t="s">
        <v>213</v>
      </c>
      <c r="BW386" t="s">
        <v>1421</v>
      </c>
      <c r="BX386">
        <v>0</v>
      </c>
      <c r="BY386">
        <v>0</v>
      </c>
      <c r="BZ386">
        <v>0</v>
      </c>
      <c r="CA386">
        <v>0</v>
      </c>
      <c r="CB386">
        <v>0</v>
      </c>
      <c r="CC386" t="s">
        <v>213</v>
      </c>
      <c r="CD386" t="s">
        <v>1421</v>
      </c>
      <c r="CE386">
        <v>0</v>
      </c>
      <c r="CF386">
        <v>0</v>
      </c>
      <c r="CG386">
        <v>0</v>
      </c>
      <c r="CH386">
        <v>0</v>
      </c>
      <c r="CI386">
        <v>0</v>
      </c>
      <c r="CJ386" t="s">
        <v>213</v>
      </c>
      <c r="CK386" t="s">
        <v>1421</v>
      </c>
      <c r="CL386">
        <v>0</v>
      </c>
      <c r="CM386">
        <v>0</v>
      </c>
      <c r="CN386">
        <v>0</v>
      </c>
      <c r="CO386">
        <v>0</v>
      </c>
      <c r="CP386">
        <v>0</v>
      </c>
      <c r="CQ386" t="s">
        <v>213</v>
      </c>
      <c r="CR386" t="s">
        <v>1421</v>
      </c>
      <c r="CS386">
        <v>0</v>
      </c>
      <c r="CT386">
        <v>0</v>
      </c>
      <c r="CU386">
        <v>0</v>
      </c>
      <c r="CV386">
        <v>0</v>
      </c>
      <c r="CW386">
        <v>0</v>
      </c>
      <c r="CX386" t="s">
        <v>213</v>
      </c>
      <c r="CY386" t="s">
        <v>1421</v>
      </c>
      <c r="CZ386">
        <v>0</v>
      </c>
      <c r="DA386">
        <v>0</v>
      </c>
      <c r="DB386">
        <v>0</v>
      </c>
      <c r="DC386">
        <v>0</v>
      </c>
      <c r="DD386">
        <v>0</v>
      </c>
      <c r="DE386" t="s">
        <v>213</v>
      </c>
      <c r="DF386" t="s">
        <v>1421</v>
      </c>
      <c r="DG386">
        <v>0</v>
      </c>
      <c r="DH386">
        <v>0</v>
      </c>
      <c r="DI386">
        <v>0</v>
      </c>
      <c r="DJ386">
        <v>65</v>
      </c>
      <c r="DK386">
        <v>0</v>
      </c>
      <c r="DL386" t="s">
        <v>213</v>
      </c>
      <c r="DM386" t="s">
        <v>1421</v>
      </c>
      <c r="DN386">
        <v>0</v>
      </c>
      <c r="DO386">
        <v>0</v>
      </c>
      <c r="DP386">
        <v>0</v>
      </c>
      <c r="DQ386">
        <v>0</v>
      </c>
      <c r="DR386">
        <v>13</v>
      </c>
      <c r="DS386">
        <v>65</v>
      </c>
      <c r="DT386" t="s">
        <v>213</v>
      </c>
      <c r="DU386">
        <v>0</v>
      </c>
      <c r="DV386">
        <v>0</v>
      </c>
      <c r="DW386">
        <v>450</v>
      </c>
      <c r="DX386">
        <v>2250</v>
      </c>
      <c r="DY386">
        <v>73</v>
      </c>
      <c r="DZ386">
        <v>365</v>
      </c>
      <c r="EA386" t="s">
        <v>208</v>
      </c>
      <c r="EB386">
        <v>31</v>
      </c>
      <c r="EC386">
        <v>155</v>
      </c>
      <c r="ED386">
        <v>0</v>
      </c>
      <c r="EE386">
        <v>0</v>
      </c>
      <c r="EF386" t="s">
        <v>1421</v>
      </c>
      <c r="EG386" t="s">
        <v>1421</v>
      </c>
      <c r="EH386" t="s">
        <v>1421</v>
      </c>
      <c r="EI386" t="s">
        <v>1421</v>
      </c>
      <c r="EJ386">
        <v>0</v>
      </c>
      <c r="EK386">
        <v>0</v>
      </c>
      <c r="EL386" t="s">
        <v>1421</v>
      </c>
      <c r="EM386" t="s">
        <v>1421</v>
      </c>
      <c r="EN386" t="s">
        <v>1421</v>
      </c>
      <c r="EO386" t="s">
        <v>1421</v>
      </c>
      <c r="EP386">
        <v>3</v>
      </c>
      <c r="EQ386">
        <v>15</v>
      </c>
      <c r="ER386" t="s">
        <v>66</v>
      </c>
      <c r="ES386" t="s">
        <v>263</v>
      </c>
      <c r="ET386" t="s">
        <v>215</v>
      </c>
      <c r="EU386"/>
      <c r="EV386">
        <v>7</v>
      </c>
      <c r="EW386">
        <v>35</v>
      </c>
      <c r="EX386" t="s">
        <v>66</v>
      </c>
      <c r="EY386" t="s">
        <v>263</v>
      </c>
      <c r="EZ386" t="s">
        <v>215</v>
      </c>
      <c r="FA386"/>
      <c r="FB386">
        <v>4</v>
      </c>
      <c r="FC386">
        <v>20</v>
      </c>
      <c r="FD386" t="s">
        <v>66</v>
      </c>
      <c r="FE386" t="s">
        <v>325</v>
      </c>
      <c r="FF386" t="s">
        <v>215</v>
      </c>
      <c r="FG386"/>
      <c r="FH386">
        <v>17</v>
      </c>
      <c r="FI386">
        <v>85</v>
      </c>
      <c r="FJ386" t="s">
        <v>66</v>
      </c>
      <c r="FK386" t="s">
        <v>325</v>
      </c>
      <c r="FL386" t="s">
        <v>215</v>
      </c>
      <c r="FM386"/>
      <c r="FN386">
        <v>0</v>
      </c>
      <c r="FO386">
        <v>0</v>
      </c>
      <c r="FP386" t="s">
        <v>208</v>
      </c>
      <c r="FQ386">
        <v>42</v>
      </c>
      <c r="FR386">
        <v>210</v>
      </c>
      <c r="FS386">
        <v>0</v>
      </c>
      <c r="FT386">
        <v>0</v>
      </c>
      <c r="FU386" t="s">
        <v>1421</v>
      </c>
      <c r="FV386" t="s">
        <v>1421</v>
      </c>
      <c r="FW386" t="s">
        <v>1421</v>
      </c>
      <c r="FX386" t="s">
        <v>1421</v>
      </c>
      <c r="FY386" t="s">
        <v>1421</v>
      </c>
      <c r="FZ386" t="s">
        <v>1421</v>
      </c>
      <c r="GA386">
        <v>0</v>
      </c>
      <c r="GB386">
        <v>0</v>
      </c>
      <c r="GC386" t="s">
        <v>1421</v>
      </c>
      <c r="GD386" t="s">
        <v>1421</v>
      </c>
      <c r="GE386" t="s">
        <v>1421</v>
      </c>
      <c r="GF386" t="s">
        <v>1421</v>
      </c>
      <c r="GG386" t="s">
        <v>1421</v>
      </c>
      <c r="GH386" t="s">
        <v>1421</v>
      </c>
      <c r="GI386">
        <v>8</v>
      </c>
      <c r="GJ386">
        <v>40</v>
      </c>
      <c r="GK386" t="s">
        <v>158</v>
      </c>
      <c r="GL386" t="s">
        <v>1421</v>
      </c>
      <c r="GM386" t="s">
        <v>211</v>
      </c>
      <c r="GN386" t="s">
        <v>1421</v>
      </c>
      <c r="GO386" t="s">
        <v>215</v>
      </c>
      <c r="GP386"/>
      <c r="GQ386">
        <v>6</v>
      </c>
      <c r="GR386">
        <v>30</v>
      </c>
      <c r="GS386" t="s">
        <v>158</v>
      </c>
      <c r="GT386" t="s">
        <v>1421</v>
      </c>
      <c r="GU386" t="s">
        <v>211</v>
      </c>
      <c r="GV386" t="s">
        <v>1421</v>
      </c>
      <c r="GW386" t="s">
        <v>215</v>
      </c>
      <c r="GX386"/>
      <c r="GY386">
        <v>11</v>
      </c>
      <c r="GZ386">
        <v>55</v>
      </c>
      <c r="HA386" t="s">
        <v>158</v>
      </c>
      <c r="HB386" t="s">
        <v>1421</v>
      </c>
      <c r="HC386" t="s">
        <v>211</v>
      </c>
      <c r="HD386" t="s">
        <v>1421</v>
      </c>
      <c r="HE386" t="s">
        <v>215</v>
      </c>
      <c r="HF386"/>
      <c r="HG386">
        <v>17</v>
      </c>
      <c r="HH386">
        <v>85</v>
      </c>
      <c r="HI386" t="s">
        <v>158</v>
      </c>
      <c r="HJ386" t="s">
        <v>1421</v>
      </c>
      <c r="HK386" t="s">
        <v>211</v>
      </c>
      <c r="HL386" t="s">
        <v>1421</v>
      </c>
      <c r="HM386" t="s">
        <v>215</v>
      </c>
      <c r="HN386"/>
      <c r="HO386">
        <v>0</v>
      </c>
      <c r="HP386">
        <v>0</v>
      </c>
      <c r="HQ386">
        <v>41</v>
      </c>
      <c r="HR386">
        <v>205</v>
      </c>
      <c r="HS386">
        <v>18</v>
      </c>
      <c r="HT386">
        <v>90</v>
      </c>
      <c r="HU386">
        <v>14</v>
      </c>
      <c r="HV386">
        <v>70</v>
      </c>
      <c r="HW386">
        <v>0</v>
      </c>
      <c r="HX386">
        <v>0</v>
      </c>
      <c r="HY386" t="s">
        <v>208</v>
      </c>
      <c r="HZ386">
        <v>27</v>
      </c>
      <c r="IA386">
        <v>135</v>
      </c>
      <c r="IB386" t="s">
        <v>208</v>
      </c>
      <c r="IC386" t="s">
        <v>66</v>
      </c>
      <c r="ID386" t="s">
        <v>325</v>
      </c>
      <c r="IE386" t="s">
        <v>208</v>
      </c>
      <c r="IF386" t="s">
        <v>158</v>
      </c>
      <c r="IG386" t="s">
        <v>208</v>
      </c>
      <c r="IH386">
        <v>15</v>
      </c>
      <c r="II386">
        <v>75</v>
      </c>
      <c r="IJ386" t="s">
        <v>208</v>
      </c>
      <c r="IK386" t="s">
        <v>219</v>
      </c>
      <c r="IL386" t="s">
        <v>219</v>
      </c>
      <c r="IM386" t="s">
        <v>219</v>
      </c>
      <c r="IN386" t="s">
        <v>1758</v>
      </c>
    </row>
    <row r="387" spans="1:248" hidden="1" x14ac:dyDescent="0.25">
      <c r="A387" t="s">
        <v>65</v>
      </c>
      <c r="B387" t="s">
        <v>66</v>
      </c>
      <c r="C387" t="s">
        <v>311</v>
      </c>
      <c r="D387" t="s">
        <v>310</v>
      </c>
      <c r="E387" t="s">
        <v>1155</v>
      </c>
      <c r="F387" t="s">
        <v>1156</v>
      </c>
      <c r="G387">
        <v>12</v>
      </c>
      <c r="H387">
        <v>12</v>
      </c>
      <c r="I387" t="s">
        <v>208</v>
      </c>
      <c r="J387">
        <v>300</v>
      </c>
      <c r="K387">
        <v>1500</v>
      </c>
      <c r="L387">
        <v>110</v>
      </c>
      <c r="M387">
        <v>552</v>
      </c>
      <c r="N387" t="s">
        <v>66</v>
      </c>
      <c r="O387" t="s">
        <v>310</v>
      </c>
      <c r="P387">
        <v>53</v>
      </c>
      <c r="Q387">
        <v>262</v>
      </c>
      <c r="R387" t="s">
        <v>66</v>
      </c>
      <c r="S387" t="s">
        <v>314</v>
      </c>
      <c r="T387">
        <v>96</v>
      </c>
      <c r="U387">
        <v>482</v>
      </c>
      <c r="V387" t="s">
        <v>66</v>
      </c>
      <c r="W387" t="s">
        <v>262</v>
      </c>
      <c r="X387">
        <v>11</v>
      </c>
      <c r="Y387">
        <v>55</v>
      </c>
      <c r="Z387" t="s">
        <v>66</v>
      </c>
      <c r="AA387" t="s">
        <v>310</v>
      </c>
      <c r="AB387">
        <v>15</v>
      </c>
      <c r="AC387">
        <v>75</v>
      </c>
      <c r="AD387" t="s">
        <v>1421</v>
      </c>
      <c r="AE387" t="s">
        <v>1421</v>
      </c>
      <c r="AF387">
        <v>15</v>
      </c>
      <c r="AG387">
        <v>74</v>
      </c>
      <c r="AH387" t="s">
        <v>66</v>
      </c>
      <c r="AI387" t="s">
        <v>310</v>
      </c>
      <c r="AJ387">
        <v>0</v>
      </c>
      <c r="AK387">
        <v>0</v>
      </c>
      <c r="AL387" t="s">
        <v>1421</v>
      </c>
      <c r="AM387" t="s">
        <v>1421</v>
      </c>
      <c r="AN387">
        <v>0</v>
      </c>
      <c r="AO387">
        <v>0</v>
      </c>
      <c r="AP387" t="s">
        <v>208</v>
      </c>
      <c r="AQ387">
        <v>100</v>
      </c>
      <c r="AR387">
        <v>500</v>
      </c>
      <c r="AS387">
        <v>50</v>
      </c>
      <c r="AT387">
        <v>250</v>
      </c>
      <c r="AU387" t="s">
        <v>154</v>
      </c>
      <c r="AV387" t="s">
        <v>278</v>
      </c>
      <c r="AW387">
        <v>30</v>
      </c>
      <c r="AX387">
        <v>150</v>
      </c>
      <c r="AY387" t="s">
        <v>154</v>
      </c>
      <c r="AZ387" t="s">
        <v>278</v>
      </c>
      <c r="BA387">
        <v>0</v>
      </c>
      <c r="BB387">
        <v>0</v>
      </c>
      <c r="BC387" t="s">
        <v>1421</v>
      </c>
      <c r="BD387" t="s">
        <v>1421</v>
      </c>
      <c r="BE387">
        <v>15</v>
      </c>
      <c r="BF387">
        <v>75</v>
      </c>
      <c r="BG387" t="s">
        <v>154</v>
      </c>
      <c r="BH387" t="s">
        <v>278</v>
      </c>
      <c r="BI387">
        <v>5</v>
      </c>
      <c r="BJ387">
        <v>25</v>
      </c>
      <c r="BK387" t="s">
        <v>154</v>
      </c>
      <c r="BL387" t="s">
        <v>278</v>
      </c>
      <c r="BM387">
        <v>0</v>
      </c>
      <c r="BN387">
        <v>0</v>
      </c>
      <c r="BO387" t="s">
        <v>1421</v>
      </c>
      <c r="BP387" t="s">
        <v>1421</v>
      </c>
      <c r="BQ387">
        <v>0</v>
      </c>
      <c r="BR387">
        <v>0</v>
      </c>
      <c r="BS387">
        <v>184</v>
      </c>
      <c r="BT387">
        <v>368</v>
      </c>
      <c r="BU387">
        <v>0</v>
      </c>
      <c r="BV387" t="s">
        <v>213</v>
      </c>
      <c r="BW387" t="s">
        <v>1421</v>
      </c>
      <c r="BX387">
        <v>0</v>
      </c>
      <c r="BY387">
        <v>0</v>
      </c>
      <c r="BZ387">
        <v>19</v>
      </c>
      <c r="CA387">
        <v>56</v>
      </c>
      <c r="CB387">
        <v>0</v>
      </c>
      <c r="CC387" t="s">
        <v>213</v>
      </c>
      <c r="CD387" t="s">
        <v>1421</v>
      </c>
      <c r="CE387">
        <v>0</v>
      </c>
      <c r="CF387">
        <v>187</v>
      </c>
      <c r="CG387">
        <v>37</v>
      </c>
      <c r="CH387">
        <v>334</v>
      </c>
      <c r="CI387">
        <v>0</v>
      </c>
      <c r="CJ387" t="s">
        <v>213</v>
      </c>
      <c r="CK387" t="s">
        <v>1421</v>
      </c>
      <c r="CL387">
        <v>0</v>
      </c>
      <c r="CM387">
        <v>111</v>
      </c>
      <c r="CN387">
        <v>0</v>
      </c>
      <c r="CO387">
        <v>18</v>
      </c>
      <c r="CP387">
        <v>37</v>
      </c>
      <c r="CQ387" t="s">
        <v>213</v>
      </c>
      <c r="CR387" t="s">
        <v>1421</v>
      </c>
      <c r="CS387">
        <v>0</v>
      </c>
      <c r="CT387">
        <v>0</v>
      </c>
      <c r="CU387">
        <v>0</v>
      </c>
      <c r="CV387">
        <v>0</v>
      </c>
      <c r="CW387">
        <v>0</v>
      </c>
      <c r="CX387" t="s">
        <v>213</v>
      </c>
      <c r="CY387" t="s">
        <v>1421</v>
      </c>
      <c r="CZ387">
        <v>0</v>
      </c>
      <c r="DA387">
        <v>75</v>
      </c>
      <c r="DB387">
        <v>37</v>
      </c>
      <c r="DC387">
        <v>0</v>
      </c>
      <c r="DD387">
        <v>18</v>
      </c>
      <c r="DE387" t="s">
        <v>213</v>
      </c>
      <c r="DF387" t="s">
        <v>1421</v>
      </c>
      <c r="DG387">
        <v>0</v>
      </c>
      <c r="DH387">
        <v>19</v>
      </c>
      <c r="DI387">
        <v>0</v>
      </c>
      <c r="DJ387">
        <v>0</v>
      </c>
      <c r="DK387">
        <v>0</v>
      </c>
      <c r="DL387" t="s">
        <v>213</v>
      </c>
      <c r="DM387" t="s">
        <v>1421</v>
      </c>
      <c r="DN387">
        <v>0</v>
      </c>
      <c r="DO387">
        <v>0</v>
      </c>
      <c r="DP387">
        <v>0</v>
      </c>
      <c r="DQ387">
        <v>0</v>
      </c>
      <c r="DR387">
        <v>300</v>
      </c>
      <c r="DS387">
        <v>1500</v>
      </c>
      <c r="DT387" t="s">
        <v>208</v>
      </c>
      <c r="DU387">
        <v>50</v>
      </c>
      <c r="DV387">
        <v>250</v>
      </c>
      <c r="DW387">
        <v>5000</v>
      </c>
      <c r="DX387">
        <v>25000</v>
      </c>
      <c r="DY387">
        <v>140</v>
      </c>
      <c r="DZ387">
        <v>700</v>
      </c>
      <c r="EA387" t="s">
        <v>208</v>
      </c>
      <c r="EB387">
        <v>80</v>
      </c>
      <c r="EC387">
        <v>400</v>
      </c>
      <c r="ED387">
        <v>10</v>
      </c>
      <c r="EE387">
        <v>50</v>
      </c>
      <c r="EF387" t="s">
        <v>66</v>
      </c>
      <c r="EG387" t="s">
        <v>310</v>
      </c>
      <c r="EH387" t="s">
        <v>215</v>
      </c>
      <c r="EI387"/>
      <c r="EJ387">
        <v>0</v>
      </c>
      <c r="EK387">
        <v>0</v>
      </c>
      <c r="EL387" t="s">
        <v>1421</v>
      </c>
      <c r="EM387" t="s">
        <v>1421</v>
      </c>
      <c r="EN387" t="s">
        <v>1421</v>
      </c>
      <c r="EO387" t="s">
        <v>1421</v>
      </c>
      <c r="EP387">
        <v>20</v>
      </c>
      <c r="EQ387">
        <v>100</v>
      </c>
      <c r="ER387" t="s">
        <v>66</v>
      </c>
      <c r="ES387" t="s">
        <v>262</v>
      </c>
      <c r="ET387" t="s">
        <v>252</v>
      </c>
      <c r="EU387"/>
      <c r="EV387">
        <v>15</v>
      </c>
      <c r="EW387">
        <v>75</v>
      </c>
      <c r="EX387" t="s">
        <v>66</v>
      </c>
      <c r="EY387" t="s">
        <v>310</v>
      </c>
      <c r="EZ387" t="s">
        <v>254</v>
      </c>
      <c r="FA387"/>
      <c r="FB387">
        <v>30</v>
      </c>
      <c r="FC387">
        <v>150</v>
      </c>
      <c r="FD387" t="s">
        <v>66</v>
      </c>
      <c r="FE387" t="s">
        <v>310</v>
      </c>
      <c r="FF387" t="s">
        <v>254</v>
      </c>
      <c r="FG387"/>
      <c r="FH387">
        <v>5</v>
      </c>
      <c r="FI387">
        <v>25</v>
      </c>
      <c r="FJ387" t="s">
        <v>66</v>
      </c>
      <c r="FK387" t="s">
        <v>314</v>
      </c>
      <c r="FL387" t="s">
        <v>252</v>
      </c>
      <c r="FM387"/>
      <c r="FN387">
        <v>0</v>
      </c>
      <c r="FO387">
        <v>0</v>
      </c>
      <c r="FP387" t="s">
        <v>208</v>
      </c>
      <c r="FQ387">
        <v>60</v>
      </c>
      <c r="FR387">
        <v>300</v>
      </c>
      <c r="FS387">
        <v>0</v>
      </c>
      <c r="FT387">
        <v>0</v>
      </c>
      <c r="FU387" t="s">
        <v>1421</v>
      </c>
      <c r="FV387" t="s">
        <v>1421</v>
      </c>
      <c r="FW387" t="s">
        <v>1421</v>
      </c>
      <c r="FX387" t="s">
        <v>1421</v>
      </c>
      <c r="FY387" t="s">
        <v>1421</v>
      </c>
      <c r="FZ387" t="s">
        <v>1421</v>
      </c>
      <c r="GA387">
        <v>0</v>
      </c>
      <c r="GB387">
        <v>0</v>
      </c>
      <c r="GC387" t="s">
        <v>1421</v>
      </c>
      <c r="GD387" t="s">
        <v>1421</v>
      </c>
      <c r="GE387" t="s">
        <v>1421</v>
      </c>
      <c r="GF387" t="s">
        <v>1421</v>
      </c>
      <c r="GG387" t="s">
        <v>1421</v>
      </c>
      <c r="GH387" t="s">
        <v>1421</v>
      </c>
      <c r="GI387">
        <v>15</v>
      </c>
      <c r="GJ387">
        <v>75</v>
      </c>
      <c r="GK387" t="s">
        <v>154</v>
      </c>
      <c r="GL387" t="s">
        <v>1421</v>
      </c>
      <c r="GM387" t="s">
        <v>278</v>
      </c>
      <c r="GN387" t="s">
        <v>1421</v>
      </c>
      <c r="GO387" t="s">
        <v>509</v>
      </c>
      <c r="GP387" t="s">
        <v>1759</v>
      </c>
      <c r="GQ387">
        <v>5</v>
      </c>
      <c r="GR387">
        <v>25</v>
      </c>
      <c r="GS387" t="s">
        <v>154</v>
      </c>
      <c r="GT387" t="s">
        <v>1421</v>
      </c>
      <c r="GU387" t="s">
        <v>278</v>
      </c>
      <c r="GV387" t="s">
        <v>1421</v>
      </c>
      <c r="GW387" t="s">
        <v>509</v>
      </c>
      <c r="GX387" t="s">
        <v>1759</v>
      </c>
      <c r="GY387">
        <v>30</v>
      </c>
      <c r="GZ387">
        <v>150</v>
      </c>
      <c r="HA387" t="s">
        <v>154</v>
      </c>
      <c r="HB387" t="s">
        <v>1421</v>
      </c>
      <c r="HC387" t="s">
        <v>278</v>
      </c>
      <c r="HD387" t="s">
        <v>1421</v>
      </c>
      <c r="HE387" t="s">
        <v>509</v>
      </c>
      <c r="HF387" t="s">
        <v>1759</v>
      </c>
      <c r="HG387">
        <v>10</v>
      </c>
      <c r="HH387">
        <v>50</v>
      </c>
      <c r="HI387" t="s">
        <v>154</v>
      </c>
      <c r="HJ387" t="s">
        <v>1421</v>
      </c>
      <c r="HK387" t="s">
        <v>278</v>
      </c>
      <c r="HL387" t="s">
        <v>1421</v>
      </c>
      <c r="HM387" t="s">
        <v>509</v>
      </c>
      <c r="HN387" t="s">
        <v>1759</v>
      </c>
      <c r="HO387">
        <v>0</v>
      </c>
      <c r="HP387">
        <v>0</v>
      </c>
      <c r="HQ387">
        <v>35</v>
      </c>
      <c r="HR387">
        <v>175</v>
      </c>
      <c r="HS387">
        <v>95</v>
      </c>
      <c r="HT387">
        <v>475</v>
      </c>
      <c r="HU387">
        <v>10</v>
      </c>
      <c r="HV387">
        <v>50</v>
      </c>
      <c r="HW387">
        <v>0</v>
      </c>
      <c r="HX387">
        <v>0</v>
      </c>
      <c r="HY387" t="s">
        <v>208</v>
      </c>
      <c r="HZ387">
        <v>100</v>
      </c>
      <c r="IA387">
        <v>500</v>
      </c>
      <c r="IB387" t="s">
        <v>208</v>
      </c>
      <c r="IC387" t="s">
        <v>66</v>
      </c>
      <c r="ID387" t="s">
        <v>310</v>
      </c>
      <c r="IE387" t="s">
        <v>208</v>
      </c>
      <c r="IF387" t="s">
        <v>154</v>
      </c>
      <c r="IG387" t="s">
        <v>208</v>
      </c>
      <c r="IH387">
        <v>50</v>
      </c>
      <c r="II387">
        <v>250</v>
      </c>
      <c r="IJ387" t="s">
        <v>208</v>
      </c>
      <c r="IK387" t="s">
        <v>237</v>
      </c>
      <c r="IL387" t="s">
        <v>230</v>
      </c>
      <c r="IM387" t="s">
        <v>238</v>
      </c>
      <c r="IN387" t="s">
        <v>1427</v>
      </c>
    </row>
    <row r="388" spans="1:248" hidden="1" x14ac:dyDescent="0.25">
      <c r="A388" t="s">
        <v>65</v>
      </c>
      <c r="B388" t="s">
        <v>66</v>
      </c>
      <c r="C388" t="s">
        <v>1120</v>
      </c>
      <c r="D388" t="s">
        <v>314</v>
      </c>
      <c r="E388" t="s">
        <v>1153</v>
      </c>
      <c r="F388" t="s">
        <v>1154</v>
      </c>
      <c r="G388">
        <v>12</v>
      </c>
      <c r="H388">
        <v>12</v>
      </c>
      <c r="I388" t="s">
        <v>208</v>
      </c>
      <c r="J388">
        <v>905</v>
      </c>
      <c r="K388">
        <v>4525</v>
      </c>
      <c r="L388">
        <v>13</v>
      </c>
      <c r="M388">
        <v>65</v>
      </c>
      <c r="N388" t="s">
        <v>66</v>
      </c>
      <c r="O388" t="s">
        <v>307</v>
      </c>
      <c r="P388">
        <v>190</v>
      </c>
      <c r="Q388">
        <v>950</v>
      </c>
      <c r="R388" t="s">
        <v>66</v>
      </c>
      <c r="S388" t="s">
        <v>310</v>
      </c>
      <c r="T388">
        <v>120</v>
      </c>
      <c r="U388">
        <v>600</v>
      </c>
      <c r="V388" t="s">
        <v>66</v>
      </c>
      <c r="W388" t="s">
        <v>314</v>
      </c>
      <c r="X388">
        <v>200</v>
      </c>
      <c r="Y388">
        <v>1000</v>
      </c>
      <c r="Z388" t="s">
        <v>64</v>
      </c>
      <c r="AA388" t="s">
        <v>229</v>
      </c>
      <c r="AB388">
        <v>185</v>
      </c>
      <c r="AC388">
        <v>925</v>
      </c>
      <c r="AD388" t="s">
        <v>66</v>
      </c>
      <c r="AE388" t="s">
        <v>314</v>
      </c>
      <c r="AF388">
        <v>170</v>
      </c>
      <c r="AG388">
        <v>850</v>
      </c>
      <c r="AH388" t="s">
        <v>66</v>
      </c>
      <c r="AI388" t="s">
        <v>314</v>
      </c>
      <c r="AJ388">
        <v>27</v>
      </c>
      <c r="AK388">
        <v>135</v>
      </c>
      <c r="AL388" t="s">
        <v>66</v>
      </c>
      <c r="AM388" t="s">
        <v>310</v>
      </c>
      <c r="AN388">
        <v>0</v>
      </c>
      <c r="AO388">
        <v>0</v>
      </c>
      <c r="AP388" t="s">
        <v>208</v>
      </c>
      <c r="AQ388">
        <v>13</v>
      </c>
      <c r="AR388">
        <v>65</v>
      </c>
      <c r="AS388">
        <v>0</v>
      </c>
      <c r="AT388">
        <v>0</v>
      </c>
      <c r="AU388" t="s">
        <v>1421</v>
      </c>
      <c r="AV388" t="s">
        <v>1421</v>
      </c>
      <c r="AW388">
        <v>1</v>
      </c>
      <c r="AX388">
        <v>5</v>
      </c>
      <c r="AY388" t="s">
        <v>154</v>
      </c>
      <c r="AZ388" t="s">
        <v>278</v>
      </c>
      <c r="BA388">
        <v>5</v>
      </c>
      <c r="BB388">
        <v>25</v>
      </c>
      <c r="BC388" t="s">
        <v>154</v>
      </c>
      <c r="BD388" t="s">
        <v>278</v>
      </c>
      <c r="BE388">
        <v>2</v>
      </c>
      <c r="BF388">
        <v>10</v>
      </c>
      <c r="BG388" t="s">
        <v>154</v>
      </c>
      <c r="BH388" t="s">
        <v>278</v>
      </c>
      <c r="BI388">
        <v>2</v>
      </c>
      <c r="BJ388">
        <v>10</v>
      </c>
      <c r="BK388" t="s">
        <v>158</v>
      </c>
      <c r="BL388" t="s">
        <v>211</v>
      </c>
      <c r="BM388">
        <v>3</v>
      </c>
      <c r="BN388">
        <v>15</v>
      </c>
      <c r="BO388" t="s">
        <v>154</v>
      </c>
      <c r="BP388" t="s">
        <v>278</v>
      </c>
      <c r="BQ388">
        <v>0</v>
      </c>
      <c r="BR388">
        <v>0</v>
      </c>
      <c r="BS388">
        <v>65</v>
      </c>
      <c r="BT388">
        <v>0</v>
      </c>
      <c r="BU388">
        <v>0</v>
      </c>
      <c r="BV388" t="s">
        <v>213</v>
      </c>
      <c r="BW388" t="s">
        <v>1421</v>
      </c>
      <c r="BX388">
        <v>0</v>
      </c>
      <c r="BY388">
        <v>0</v>
      </c>
      <c r="BZ388">
        <v>850</v>
      </c>
      <c r="CA388">
        <v>100</v>
      </c>
      <c r="CB388">
        <v>0</v>
      </c>
      <c r="CC388" t="s">
        <v>213</v>
      </c>
      <c r="CD388" t="s">
        <v>1421</v>
      </c>
      <c r="CE388">
        <v>0</v>
      </c>
      <c r="CF388">
        <v>0</v>
      </c>
      <c r="CG388">
        <v>0</v>
      </c>
      <c r="CH388">
        <v>500</v>
      </c>
      <c r="CI388">
        <v>100</v>
      </c>
      <c r="CJ388" t="s">
        <v>213</v>
      </c>
      <c r="CK388" t="s">
        <v>1421</v>
      </c>
      <c r="CL388">
        <v>0</v>
      </c>
      <c r="CM388">
        <v>0</v>
      </c>
      <c r="CN388">
        <v>100</v>
      </c>
      <c r="CO388">
        <v>700</v>
      </c>
      <c r="CP388">
        <v>200</v>
      </c>
      <c r="CQ388" t="s">
        <v>213</v>
      </c>
      <c r="CR388" t="s">
        <v>1421</v>
      </c>
      <c r="CS388">
        <v>0</v>
      </c>
      <c r="CT388">
        <v>0</v>
      </c>
      <c r="CU388">
        <v>135</v>
      </c>
      <c r="CV388">
        <v>515</v>
      </c>
      <c r="CW388">
        <v>275</v>
      </c>
      <c r="CX388" t="s">
        <v>213</v>
      </c>
      <c r="CY388" t="s">
        <v>1421</v>
      </c>
      <c r="CZ388">
        <v>0</v>
      </c>
      <c r="DA388">
        <v>0</v>
      </c>
      <c r="DB388">
        <v>0</v>
      </c>
      <c r="DC388">
        <v>580</v>
      </c>
      <c r="DD388">
        <v>270</v>
      </c>
      <c r="DE388" t="s">
        <v>213</v>
      </c>
      <c r="DF388" t="s">
        <v>1421</v>
      </c>
      <c r="DG388">
        <v>0</v>
      </c>
      <c r="DH388">
        <v>0</v>
      </c>
      <c r="DI388">
        <v>0</v>
      </c>
      <c r="DJ388">
        <v>5</v>
      </c>
      <c r="DK388">
        <v>130</v>
      </c>
      <c r="DL388" t="s">
        <v>213</v>
      </c>
      <c r="DM388" t="s">
        <v>1421</v>
      </c>
      <c r="DN388">
        <v>0</v>
      </c>
      <c r="DO388">
        <v>0</v>
      </c>
      <c r="DP388">
        <v>0</v>
      </c>
      <c r="DQ388">
        <v>0</v>
      </c>
      <c r="DR388">
        <v>905</v>
      </c>
      <c r="DS388">
        <v>4525</v>
      </c>
      <c r="DT388" t="s">
        <v>213</v>
      </c>
      <c r="DU388">
        <v>0</v>
      </c>
      <c r="DV388">
        <v>0</v>
      </c>
      <c r="DW388">
        <v>905</v>
      </c>
      <c r="DX388">
        <v>4525</v>
      </c>
      <c r="DY388">
        <v>12</v>
      </c>
      <c r="DZ388">
        <v>60</v>
      </c>
      <c r="EA388" t="s">
        <v>208</v>
      </c>
      <c r="EB388">
        <v>7</v>
      </c>
      <c r="EC388">
        <v>35</v>
      </c>
      <c r="ED388">
        <v>0</v>
      </c>
      <c r="EE388">
        <v>0</v>
      </c>
      <c r="EF388" t="s">
        <v>1421</v>
      </c>
      <c r="EG388" t="s">
        <v>1421</v>
      </c>
      <c r="EH388" t="s">
        <v>1421</v>
      </c>
      <c r="EI388" t="s">
        <v>1421</v>
      </c>
      <c r="EJ388">
        <v>1</v>
      </c>
      <c r="EK388">
        <v>5</v>
      </c>
      <c r="EL388" t="s">
        <v>66</v>
      </c>
      <c r="EM388" t="s">
        <v>314</v>
      </c>
      <c r="EN388" t="s">
        <v>252</v>
      </c>
      <c r="EO388"/>
      <c r="EP388">
        <v>2</v>
      </c>
      <c r="EQ388">
        <v>10</v>
      </c>
      <c r="ER388" t="s">
        <v>64</v>
      </c>
      <c r="ES388" t="s">
        <v>217</v>
      </c>
      <c r="ET388" t="s">
        <v>252</v>
      </c>
      <c r="EU388"/>
      <c r="EV388">
        <v>2</v>
      </c>
      <c r="EW388">
        <v>10</v>
      </c>
      <c r="EX388" t="s">
        <v>66</v>
      </c>
      <c r="EY388" t="s">
        <v>310</v>
      </c>
      <c r="EZ388" t="s">
        <v>254</v>
      </c>
      <c r="FA388"/>
      <c r="FB388">
        <v>1</v>
      </c>
      <c r="FC388">
        <v>5</v>
      </c>
      <c r="FD388" t="s">
        <v>66</v>
      </c>
      <c r="FE388" t="s">
        <v>314</v>
      </c>
      <c r="FF388" t="s">
        <v>252</v>
      </c>
      <c r="FG388"/>
      <c r="FH388">
        <v>1</v>
      </c>
      <c r="FI388">
        <v>5</v>
      </c>
      <c r="FJ388" t="s">
        <v>64</v>
      </c>
      <c r="FK388" t="s">
        <v>217</v>
      </c>
      <c r="FL388" t="s">
        <v>252</v>
      </c>
      <c r="FM388"/>
      <c r="FN388">
        <v>0</v>
      </c>
      <c r="FO388">
        <v>0</v>
      </c>
      <c r="FP388" t="s">
        <v>208</v>
      </c>
      <c r="FQ388">
        <v>5</v>
      </c>
      <c r="FR388">
        <v>25</v>
      </c>
      <c r="FS388">
        <v>0</v>
      </c>
      <c r="FT388">
        <v>0</v>
      </c>
      <c r="FU388" t="s">
        <v>1421</v>
      </c>
      <c r="FV388" t="s">
        <v>1421</v>
      </c>
      <c r="FW388" t="s">
        <v>1421</v>
      </c>
      <c r="FX388" t="s">
        <v>1421</v>
      </c>
      <c r="FY388" t="s">
        <v>1421</v>
      </c>
      <c r="FZ388" t="s">
        <v>1421</v>
      </c>
      <c r="GA388">
        <v>0</v>
      </c>
      <c r="GB388">
        <v>0</v>
      </c>
      <c r="GC388" t="s">
        <v>1421</v>
      </c>
      <c r="GD388" t="s">
        <v>1421</v>
      </c>
      <c r="GE388" t="s">
        <v>1421</v>
      </c>
      <c r="GF388" t="s">
        <v>1421</v>
      </c>
      <c r="GG388" t="s">
        <v>1421</v>
      </c>
      <c r="GH388" t="s">
        <v>1421</v>
      </c>
      <c r="GI388">
        <v>2</v>
      </c>
      <c r="GJ388">
        <v>10</v>
      </c>
      <c r="GK388" t="s">
        <v>154</v>
      </c>
      <c r="GL388" t="s">
        <v>1421</v>
      </c>
      <c r="GM388" t="s">
        <v>278</v>
      </c>
      <c r="GN388" t="s">
        <v>1421</v>
      </c>
      <c r="GO388" t="s">
        <v>215</v>
      </c>
      <c r="GP388"/>
      <c r="GQ388">
        <v>1</v>
      </c>
      <c r="GR388">
        <v>5</v>
      </c>
      <c r="GS388" t="s">
        <v>154</v>
      </c>
      <c r="GT388" t="s">
        <v>1421</v>
      </c>
      <c r="GU388" t="s">
        <v>278</v>
      </c>
      <c r="GV388" t="s">
        <v>1421</v>
      </c>
      <c r="GW388" t="s">
        <v>252</v>
      </c>
      <c r="GX388"/>
      <c r="GY388">
        <v>1</v>
      </c>
      <c r="GZ388">
        <v>5</v>
      </c>
      <c r="HA388" t="s">
        <v>154</v>
      </c>
      <c r="HB388" t="s">
        <v>1421</v>
      </c>
      <c r="HC388" t="s">
        <v>278</v>
      </c>
      <c r="HD388" t="s">
        <v>1421</v>
      </c>
      <c r="HE388" t="s">
        <v>254</v>
      </c>
      <c r="HF388"/>
      <c r="HG388">
        <v>1</v>
      </c>
      <c r="HH388">
        <v>5</v>
      </c>
      <c r="HI388" t="s">
        <v>154</v>
      </c>
      <c r="HJ388" t="s">
        <v>1421</v>
      </c>
      <c r="HK388" t="s">
        <v>278</v>
      </c>
      <c r="HL388" t="s">
        <v>1421</v>
      </c>
      <c r="HM388" t="s">
        <v>252</v>
      </c>
      <c r="HN388"/>
      <c r="HO388">
        <v>0</v>
      </c>
      <c r="HP388">
        <v>0</v>
      </c>
      <c r="HQ388">
        <v>6</v>
      </c>
      <c r="HR388">
        <v>30</v>
      </c>
      <c r="HS388">
        <v>4</v>
      </c>
      <c r="HT388">
        <v>20</v>
      </c>
      <c r="HU388">
        <v>2</v>
      </c>
      <c r="HV388">
        <v>10</v>
      </c>
      <c r="HW388">
        <v>0</v>
      </c>
      <c r="HX388">
        <v>0</v>
      </c>
      <c r="HY388" t="s">
        <v>208</v>
      </c>
      <c r="HZ388">
        <v>25</v>
      </c>
      <c r="IA388">
        <v>125</v>
      </c>
      <c r="IB388" t="s">
        <v>208</v>
      </c>
      <c r="IC388" t="s">
        <v>66</v>
      </c>
      <c r="ID388" t="s">
        <v>314</v>
      </c>
      <c r="IE388" t="s">
        <v>208</v>
      </c>
      <c r="IF388" t="s">
        <v>154</v>
      </c>
      <c r="IG388" t="s">
        <v>208</v>
      </c>
      <c r="IH388">
        <v>9</v>
      </c>
      <c r="II388">
        <v>45</v>
      </c>
      <c r="IJ388" t="s">
        <v>208</v>
      </c>
      <c r="IK388" t="s">
        <v>219</v>
      </c>
      <c r="IL388" t="s">
        <v>219</v>
      </c>
      <c r="IM388" t="s">
        <v>219</v>
      </c>
      <c r="IN388" t="s">
        <v>1427</v>
      </c>
    </row>
    <row r="389" spans="1:248" hidden="1" x14ac:dyDescent="0.25">
      <c r="A389" t="s">
        <v>65</v>
      </c>
      <c r="B389" t="s">
        <v>66</v>
      </c>
      <c r="C389" t="s">
        <v>311</v>
      </c>
      <c r="D389" t="s">
        <v>310</v>
      </c>
      <c r="E389" t="s">
        <v>1170</v>
      </c>
      <c r="F389" t="s">
        <v>1171</v>
      </c>
      <c r="G389">
        <v>12</v>
      </c>
      <c r="H389">
        <v>12</v>
      </c>
      <c r="I389" t="s">
        <v>208</v>
      </c>
      <c r="J389">
        <v>165</v>
      </c>
      <c r="K389">
        <v>825</v>
      </c>
      <c r="L389">
        <v>34</v>
      </c>
      <c r="M389">
        <v>168</v>
      </c>
      <c r="N389" t="s">
        <v>66</v>
      </c>
      <c r="O389" t="s">
        <v>262</v>
      </c>
      <c r="P389">
        <v>51</v>
      </c>
      <c r="Q389">
        <v>253</v>
      </c>
      <c r="R389" t="s">
        <v>66</v>
      </c>
      <c r="S389" t="s">
        <v>314</v>
      </c>
      <c r="T389">
        <v>20</v>
      </c>
      <c r="U389">
        <v>101</v>
      </c>
      <c r="V389" t="s">
        <v>66</v>
      </c>
      <c r="W389" t="s">
        <v>263</v>
      </c>
      <c r="X389">
        <v>13</v>
      </c>
      <c r="Y389">
        <v>67</v>
      </c>
      <c r="Z389" t="s">
        <v>66</v>
      </c>
      <c r="AA389" t="s">
        <v>310</v>
      </c>
      <c r="AB389">
        <v>27</v>
      </c>
      <c r="AC389">
        <v>135</v>
      </c>
      <c r="AD389" t="s">
        <v>64</v>
      </c>
      <c r="AE389" t="s">
        <v>217</v>
      </c>
      <c r="AF389">
        <v>13</v>
      </c>
      <c r="AG389">
        <v>67</v>
      </c>
      <c r="AH389" t="s">
        <v>66</v>
      </c>
      <c r="AI389" t="s">
        <v>314</v>
      </c>
      <c r="AJ389">
        <v>7</v>
      </c>
      <c r="AK389">
        <v>34</v>
      </c>
      <c r="AL389" t="s">
        <v>66</v>
      </c>
      <c r="AM389" t="s">
        <v>307</v>
      </c>
      <c r="AN389">
        <v>0</v>
      </c>
      <c r="AO389">
        <v>0</v>
      </c>
      <c r="AP389" t="s">
        <v>208</v>
      </c>
      <c r="AQ389">
        <v>80</v>
      </c>
      <c r="AR389">
        <v>400</v>
      </c>
      <c r="AS389">
        <v>50</v>
      </c>
      <c r="AT389">
        <v>250</v>
      </c>
      <c r="AU389" t="s">
        <v>154</v>
      </c>
      <c r="AV389" t="s">
        <v>278</v>
      </c>
      <c r="AW389">
        <v>5</v>
      </c>
      <c r="AX389">
        <v>25</v>
      </c>
      <c r="AY389" t="s">
        <v>154</v>
      </c>
      <c r="AZ389" t="s">
        <v>278</v>
      </c>
      <c r="BA389">
        <v>10</v>
      </c>
      <c r="BB389">
        <v>50</v>
      </c>
      <c r="BC389" t="s">
        <v>154</v>
      </c>
      <c r="BD389" t="s">
        <v>278</v>
      </c>
      <c r="BE389">
        <v>10</v>
      </c>
      <c r="BF389">
        <v>50</v>
      </c>
      <c r="BG389" t="s">
        <v>154</v>
      </c>
      <c r="BH389" t="s">
        <v>278</v>
      </c>
      <c r="BI389">
        <v>0</v>
      </c>
      <c r="BJ389">
        <v>0</v>
      </c>
      <c r="BK389" t="s">
        <v>1421</v>
      </c>
      <c r="BL389" t="s">
        <v>1421</v>
      </c>
      <c r="BM389">
        <v>5</v>
      </c>
      <c r="BN389">
        <v>25</v>
      </c>
      <c r="BO389" t="s">
        <v>154</v>
      </c>
      <c r="BP389" t="s">
        <v>278</v>
      </c>
      <c r="BQ389">
        <v>0</v>
      </c>
      <c r="BR389">
        <v>0</v>
      </c>
      <c r="BS389">
        <v>67</v>
      </c>
      <c r="BT389">
        <v>101</v>
      </c>
      <c r="BU389">
        <v>0</v>
      </c>
      <c r="BV389" t="s">
        <v>213</v>
      </c>
      <c r="BW389" t="s">
        <v>1421</v>
      </c>
      <c r="BX389">
        <v>0</v>
      </c>
      <c r="BY389">
        <v>0</v>
      </c>
      <c r="BZ389">
        <v>17</v>
      </c>
      <c r="CA389">
        <v>67</v>
      </c>
      <c r="CB389">
        <v>0</v>
      </c>
      <c r="CC389" t="s">
        <v>213</v>
      </c>
      <c r="CD389" t="s">
        <v>1421</v>
      </c>
      <c r="CE389">
        <v>0</v>
      </c>
      <c r="CF389">
        <v>169</v>
      </c>
      <c r="CG389">
        <v>34</v>
      </c>
      <c r="CH389">
        <v>51</v>
      </c>
      <c r="CI389">
        <v>0</v>
      </c>
      <c r="CJ389" t="s">
        <v>213</v>
      </c>
      <c r="CK389" t="s">
        <v>1421</v>
      </c>
      <c r="CL389">
        <v>0</v>
      </c>
      <c r="CM389">
        <v>16</v>
      </c>
      <c r="CN389">
        <v>0</v>
      </c>
      <c r="CO389">
        <v>34</v>
      </c>
      <c r="CP389">
        <v>0</v>
      </c>
      <c r="CQ389" t="s">
        <v>213</v>
      </c>
      <c r="CR389" t="s">
        <v>1421</v>
      </c>
      <c r="CS389">
        <v>0</v>
      </c>
      <c r="CT389">
        <v>33</v>
      </c>
      <c r="CU389">
        <v>34</v>
      </c>
      <c r="CV389">
        <v>67</v>
      </c>
      <c r="CW389">
        <v>0</v>
      </c>
      <c r="CX389" t="s">
        <v>213</v>
      </c>
      <c r="CY389" t="s">
        <v>1421</v>
      </c>
      <c r="CZ389">
        <v>0</v>
      </c>
      <c r="DA389">
        <v>34</v>
      </c>
      <c r="DB389">
        <v>51</v>
      </c>
      <c r="DC389">
        <v>16</v>
      </c>
      <c r="DD389">
        <v>0</v>
      </c>
      <c r="DE389" t="s">
        <v>213</v>
      </c>
      <c r="DF389" t="s">
        <v>1421</v>
      </c>
      <c r="DG389">
        <v>0</v>
      </c>
      <c r="DH389">
        <v>0</v>
      </c>
      <c r="DI389">
        <v>0</v>
      </c>
      <c r="DJ389">
        <v>17</v>
      </c>
      <c r="DK389">
        <v>0</v>
      </c>
      <c r="DL389" t="s">
        <v>213</v>
      </c>
      <c r="DM389" t="s">
        <v>1421</v>
      </c>
      <c r="DN389">
        <v>0</v>
      </c>
      <c r="DO389">
        <v>17</v>
      </c>
      <c r="DP389">
        <v>0</v>
      </c>
      <c r="DQ389">
        <v>0</v>
      </c>
      <c r="DR389">
        <v>165</v>
      </c>
      <c r="DS389">
        <v>825</v>
      </c>
      <c r="DT389" t="s">
        <v>208</v>
      </c>
      <c r="DU389">
        <v>20</v>
      </c>
      <c r="DV389">
        <v>100</v>
      </c>
      <c r="DW389">
        <v>3000</v>
      </c>
      <c r="DX389">
        <v>15000</v>
      </c>
      <c r="DY389">
        <v>150</v>
      </c>
      <c r="DZ389">
        <v>750</v>
      </c>
      <c r="EA389" t="s">
        <v>208</v>
      </c>
      <c r="EB389">
        <v>80</v>
      </c>
      <c r="EC389">
        <v>400</v>
      </c>
      <c r="ED389">
        <v>30</v>
      </c>
      <c r="EE389">
        <v>150</v>
      </c>
      <c r="EF389" t="s">
        <v>66</v>
      </c>
      <c r="EG389" t="s">
        <v>262</v>
      </c>
      <c r="EH389" t="s">
        <v>252</v>
      </c>
      <c r="EI389"/>
      <c r="EJ389">
        <v>10</v>
      </c>
      <c r="EK389">
        <v>50</v>
      </c>
      <c r="EL389" t="s">
        <v>66</v>
      </c>
      <c r="EM389" t="s">
        <v>314</v>
      </c>
      <c r="EN389" t="s">
        <v>252</v>
      </c>
      <c r="EO389"/>
      <c r="EP389">
        <v>5</v>
      </c>
      <c r="EQ389">
        <v>25</v>
      </c>
      <c r="ER389" t="s">
        <v>66</v>
      </c>
      <c r="ES389" t="s">
        <v>310</v>
      </c>
      <c r="ET389" t="s">
        <v>254</v>
      </c>
      <c r="EU389"/>
      <c r="EV389">
        <v>10</v>
      </c>
      <c r="EW389">
        <v>50</v>
      </c>
      <c r="EX389" t="s">
        <v>66</v>
      </c>
      <c r="EY389" t="s">
        <v>310</v>
      </c>
      <c r="EZ389" t="s">
        <v>254</v>
      </c>
      <c r="FA389"/>
      <c r="FB389">
        <v>20</v>
      </c>
      <c r="FC389">
        <v>100</v>
      </c>
      <c r="FD389" t="s">
        <v>66</v>
      </c>
      <c r="FE389" t="s">
        <v>310</v>
      </c>
      <c r="FF389" t="s">
        <v>252</v>
      </c>
      <c r="FG389"/>
      <c r="FH389">
        <v>5</v>
      </c>
      <c r="FI389">
        <v>25</v>
      </c>
      <c r="FJ389" t="s">
        <v>66</v>
      </c>
      <c r="FK389" t="s">
        <v>262</v>
      </c>
      <c r="FL389" t="s">
        <v>254</v>
      </c>
      <c r="FM389"/>
      <c r="FN389">
        <v>0</v>
      </c>
      <c r="FO389">
        <v>0</v>
      </c>
      <c r="FP389" t="s">
        <v>208</v>
      </c>
      <c r="FQ389">
        <v>70</v>
      </c>
      <c r="FR389">
        <v>350</v>
      </c>
      <c r="FS389">
        <v>20</v>
      </c>
      <c r="FT389">
        <v>100</v>
      </c>
      <c r="FU389" t="s">
        <v>154</v>
      </c>
      <c r="FV389" t="s">
        <v>1421</v>
      </c>
      <c r="FW389" t="s">
        <v>278</v>
      </c>
      <c r="FX389" t="s">
        <v>1421</v>
      </c>
      <c r="FY389" t="s">
        <v>254</v>
      </c>
      <c r="FZ389"/>
      <c r="GA389">
        <v>0</v>
      </c>
      <c r="GB389">
        <v>0</v>
      </c>
      <c r="GC389" t="s">
        <v>1421</v>
      </c>
      <c r="GD389" t="s">
        <v>1421</v>
      </c>
      <c r="GE389" t="s">
        <v>1421</v>
      </c>
      <c r="GF389" t="s">
        <v>1421</v>
      </c>
      <c r="GG389" t="s">
        <v>1421</v>
      </c>
      <c r="GH389" t="s">
        <v>1421</v>
      </c>
      <c r="GI389">
        <v>10</v>
      </c>
      <c r="GJ389">
        <v>50</v>
      </c>
      <c r="GK389" t="s">
        <v>154</v>
      </c>
      <c r="GL389" t="s">
        <v>1421</v>
      </c>
      <c r="GM389" t="s">
        <v>278</v>
      </c>
      <c r="GN389" t="s">
        <v>1421</v>
      </c>
      <c r="GO389" t="s">
        <v>254</v>
      </c>
      <c r="GP389"/>
      <c r="GQ389">
        <v>20</v>
      </c>
      <c r="GR389">
        <v>100</v>
      </c>
      <c r="GS389" t="s">
        <v>154</v>
      </c>
      <c r="GT389" t="s">
        <v>1421</v>
      </c>
      <c r="GU389" t="s">
        <v>278</v>
      </c>
      <c r="GV389" t="s">
        <v>1421</v>
      </c>
      <c r="GW389" t="s">
        <v>254</v>
      </c>
      <c r="GX389"/>
      <c r="GY389">
        <v>10</v>
      </c>
      <c r="GZ389">
        <v>50</v>
      </c>
      <c r="HA389" t="s">
        <v>154</v>
      </c>
      <c r="HB389" t="s">
        <v>1421</v>
      </c>
      <c r="HC389" t="s">
        <v>278</v>
      </c>
      <c r="HD389" t="s">
        <v>1421</v>
      </c>
      <c r="HE389" t="s">
        <v>254</v>
      </c>
      <c r="HF389"/>
      <c r="HG389">
        <v>10</v>
      </c>
      <c r="HH389">
        <v>50</v>
      </c>
      <c r="HI389" t="s">
        <v>154</v>
      </c>
      <c r="HJ389" t="s">
        <v>1421</v>
      </c>
      <c r="HK389" t="s">
        <v>278</v>
      </c>
      <c r="HL389" t="s">
        <v>1421</v>
      </c>
      <c r="HM389" t="s">
        <v>254</v>
      </c>
      <c r="HN389"/>
      <c r="HO389">
        <v>0</v>
      </c>
      <c r="HP389">
        <v>0</v>
      </c>
      <c r="HQ389">
        <v>50</v>
      </c>
      <c r="HR389">
        <v>250</v>
      </c>
      <c r="HS389">
        <v>85</v>
      </c>
      <c r="HT389">
        <v>425</v>
      </c>
      <c r="HU389">
        <v>15</v>
      </c>
      <c r="HV389">
        <v>75</v>
      </c>
      <c r="HW389">
        <v>0</v>
      </c>
      <c r="HX389">
        <v>0</v>
      </c>
      <c r="HY389" t="s">
        <v>208</v>
      </c>
      <c r="HZ389">
        <v>50</v>
      </c>
      <c r="IA389">
        <v>250</v>
      </c>
      <c r="IB389" t="s">
        <v>208</v>
      </c>
      <c r="IC389" t="s">
        <v>66</v>
      </c>
      <c r="ID389" t="s">
        <v>310</v>
      </c>
      <c r="IE389" t="s">
        <v>208</v>
      </c>
      <c r="IF389" t="s">
        <v>154</v>
      </c>
      <c r="IG389" t="s">
        <v>208</v>
      </c>
      <c r="IH389">
        <v>45</v>
      </c>
      <c r="II389">
        <v>225</v>
      </c>
      <c r="IJ389" t="s">
        <v>208</v>
      </c>
      <c r="IK389" t="s">
        <v>237</v>
      </c>
      <c r="IL389" t="s">
        <v>230</v>
      </c>
      <c r="IM389" t="s">
        <v>238</v>
      </c>
      <c r="IN389" t="s">
        <v>1760</v>
      </c>
    </row>
    <row r="390" spans="1:248" hidden="1" x14ac:dyDescent="0.25">
      <c r="A390" t="s">
        <v>73</v>
      </c>
      <c r="B390" t="s">
        <v>74</v>
      </c>
      <c r="C390" t="s">
        <v>494</v>
      </c>
      <c r="D390" t="s">
        <v>495</v>
      </c>
      <c r="E390" t="s">
        <v>1307</v>
      </c>
      <c r="F390" t="s">
        <v>1308</v>
      </c>
      <c r="G390">
        <v>12</v>
      </c>
      <c r="H390">
        <v>12</v>
      </c>
      <c r="I390" t="s">
        <v>208</v>
      </c>
      <c r="J390">
        <v>505</v>
      </c>
      <c r="K390">
        <v>2525</v>
      </c>
      <c r="L390">
        <v>15</v>
      </c>
      <c r="M390">
        <v>75</v>
      </c>
      <c r="N390" t="s">
        <v>74</v>
      </c>
      <c r="O390" t="s">
        <v>495</v>
      </c>
      <c r="P390">
        <v>134</v>
      </c>
      <c r="Q390">
        <v>670</v>
      </c>
      <c r="R390" t="s">
        <v>74</v>
      </c>
      <c r="S390" t="s">
        <v>495</v>
      </c>
      <c r="T390">
        <v>55</v>
      </c>
      <c r="U390">
        <v>275</v>
      </c>
      <c r="V390" t="s">
        <v>74</v>
      </c>
      <c r="W390" t="s">
        <v>495</v>
      </c>
      <c r="X390">
        <v>29</v>
      </c>
      <c r="Y390">
        <v>143</v>
      </c>
      <c r="Z390" t="s">
        <v>74</v>
      </c>
      <c r="AA390" t="s">
        <v>495</v>
      </c>
      <c r="AB390">
        <v>23</v>
      </c>
      <c r="AC390">
        <v>113</v>
      </c>
      <c r="AD390" t="s">
        <v>74</v>
      </c>
      <c r="AE390" t="s">
        <v>387</v>
      </c>
      <c r="AF390">
        <v>56</v>
      </c>
      <c r="AG390">
        <v>278</v>
      </c>
      <c r="AH390" t="s">
        <v>74</v>
      </c>
      <c r="AI390" t="s">
        <v>387</v>
      </c>
      <c r="AJ390">
        <v>193</v>
      </c>
      <c r="AK390">
        <v>971</v>
      </c>
      <c r="AL390" t="s">
        <v>74</v>
      </c>
      <c r="AM390" t="s">
        <v>495</v>
      </c>
      <c r="AN390">
        <v>0</v>
      </c>
      <c r="AO390">
        <v>0</v>
      </c>
      <c r="AP390" t="s">
        <v>208</v>
      </c>
      <c r="AQ390">
        <v>166</v>
      </c>
      <c r="AR390">
        <v>830</v>
      </c>
      <c r="AS390">
        <v>10</v>
      </c>
      <c r="AT390">
        <v>50</v>
      </c>
      <c r="AU390" t="s">
        <v>156</v>
      </c>
      <c r="AV390" t="s">
        <v>228</v>
      </c>
      <c r="AW390">
        <v>8</v>
      </c>
      <c r="AX390">
        <v>40</v>
      </c>
      <c r="AY390" t="s">
        <v>156</v>
      </c>
      <c r="AZ390" t="s">
        <v>228</v>
      </c>
      <c r="BA390">
        <v>23</v>
      </c>
      <c r="BB390">
        <v>115</v>
      </c>
      <c r="BC390" t="s">
        <v>156</v>
      </c>
      <c r="BD390" t="s">
        <v>1041</v>
      </c>
      <c r="BE390">
        <v>10</v>
      </c>
      <c r="BF390">
        <v>50</v>
      </c>
      <c r="BG390" t="s">
        <v>156</v>
      </c>
      <c r="BH390" t="s">
        <v>1041</v>
      </c>
      <c r="BI390">
        <v>30</v>
      </c>
      <c r="BJ390">
        <v>150</v>
      </c>
      <c r="BK390" t="s">
        <v>156</v>
      </c>
      <c r="BL390" t="s">
        <v>1041</v>
      </c>
      <c r="BM390">
        <v>85</v>
      </c>
      <c r="BN390">
        <v>425</v>
      </c>
      <c r="BO390" t="s">
        <v>156</v>
      </c>
      <c r="BP390" t="s">
        <v>228</v>
      </c>
      <c r="BQ390">
        <v>0</v>
      </c>
      <c r="BR390">
        <v>0</v>
      </c>
      <c r="BS390">
        <v>75</v>
      </c>
      <c r="BT390">
        <v>0</v>
      </c>
      <c r="BU390">
        <v>0</v>
      </c>
      <c r="BV390" t="s">
        <v>213</v>
      </c>
      <c r="BW390" t="s">
        <v>1421</v>
      </c>
      <c r="BX390">
        <v>0</v>
      </c>
      <c r="BY390">
        <v>0</v>
      </c>
      <c r="BZ390">
        <v>632</v>
      </c>
      <c r="CA390">
        <v>0</v>
      </c>
      <c r="CB390">
        <v>0</v>
      </c>
      <c r="CC390" t="s">
        <v>213</v>
      </c>
      <c r="CD390" t="s">
        <v>1421</v>
      </c>
      <c r="CE390">
        <v>0</v>
      </c>
      <c r="CF390">
        <v>38</v>
      </c>
      <c r="CG390">
        <v>0</v>
      </c>
      <c r="CH390">
        <v>245</v>
      </c>
      <c r="CI390">
        <v>0</v>
      </c>
      <c r="CJ390" t="s">
        <v>213</v>
      </c>
      <c r="CK390" t="s">
        <v>1421</v>
      </c>
      <c r="CL390">
        <v>0</v>
      </c>
      <c r="CM390">
        <v>30</v>
      </c>
      <c r="CN390">
        <v>0</v>
      </c>
      <c r="CO390">
        <v>56</v>
      </c>
      <c r="CP390">
        <v>0</v>
      </c>
      <c r="CQ390" t="s">
        <v>213</v>
      </c>
      <c r="CR390" t="s">
        <v>1421</v>
      </c>
      <c r="CS390">
        <v>0</v>
      </c>
      <c r="CT390">
        <v>87</v>
      </c>
      <c r="CU390">
        <v>0</v>
      </c>
      <c r="CV390">
        <v>75</v>
      </c>
      <c r="CW390">
        <v>0</v>
      </c>
      <c r="CX390" t="s">
        <v>213</v>
      </c>
      <c r="CY390" t="s">
        <v>1421</v>
      </c>
      <c r="CZ390">
        <v>0</v>
      </c>
      <c r="DA390">
        <v>38</v>
      </c>
      <c r="DB390">
        <v>0</v>
      </c>
      <c r="DC390">
        <v>0</v>
      </c>
      <c r="DD390">
        <v>166</v>
      </c>
      <c r="DE390" t="s">
        <v>213</v>
      </c>
      <c r="DF390" t="s">
        <v>1421</v>
      </c>
      <c r="DG390">
        <v>0</v>
      </c>
      <c r="DH390">
        <v>112</v>
      </c>
      <c r="DI390">
        <v>0</v>
      </c>
      <c r="DJ390">
        <v>0</v>
      </c>
      <c r="DK390">
        <v>651</v>
      </c>
      <c r="DL390" t="s">
        <v>213</v>
      </c>
      <c r="DM390" t="s">
        <v>1421</v>
      </c>
      <c r="DN390">
        <v>0</v>
      </c>
      <c r="DO390">
        <v>320</v>
      </c>
      <c r="DP390">
        <v>0</v>
      </c>
      <c r="DQ390">
        <v>0</v>
      </c>
      <c r="DR390">
        <v>505</v>
      </c>
      <c r="DS390">
        <v>2525</v>
      </c>
      <c r="DT390" t="s">
        <v>208</v>
      </c>
      <c r="DU390">
        <v>9</v>
      </c>
      <c r="DV390">
        <v>45</v>
      </c>
      <c r="DW390">
        <v>4300</v>
      </c>
      <c r="DX390">
        <v>21500</v>
      </c>
      <c r="DY390">
        <v>178</v>
      </c>
      <c r="DZ390">
        <v>890</v>
      </c>
      <c r="EA390" t="s">
        <v>208</v>
      </c>
      <c r="EB390">
        <v>103</v>
      </c>
      <c r="EC390">
        <v>515</v>
      </c>
      <c r="ED390">
        <v>0</v>
      </c>
      <c r="EE390">
        <v>0</v>
      </c>
      <c r="EF390" t="s">
        <v>1421</v>
      </c>
      <c r="EG390" t="s">
        <v>1421</v>
      </c>
      <c r="EH390" t="s">
        <v>1421</v>
      </c>
      <c r="EI390" t="s">
        <v>1421</v>
      </c>
      <c r="EJ390">
        <v>7</v>
      </c>
      <c r="EK390">
        <v>35</v>
      </c>
      <c r="EL390" t="s">
        <v>74</v>
      </c>
      <c r="EM390" t="s">
        <v>269</v>
      </c>
      <c r="EN390" t="s">
        <v>215</v>
      </c>
      <c r="EO390"/>
      <c r="EP390">
        <v>10</v>
      </c>
      <c r="EQ390">
        <v>50</v>
      </c>
      <c r="ER390" t="s">
        <v>74</v>
      </c>
      <c r="ES390" t="s">
        <v>269</v>
      </c>
      <c r="ET390" t="s">
        <v>252</v>
      </c>
      <c r="EU390"/>
      <c r="EV390">
        <v>11</v>
      </c>
      <c r="EW390">
        <v>55</v>
      </c>
      <c r="EX390" t="s">
        <v>64</v>
      </c>
      <c r="EY390" t="s">
        <v>217</v>
      </c>
      <c r="EZ390" t="s">
        <v>252</v>
      </c>
      <c r="FA390"/>
      <c r="FB390">
        <v>26</v>
      </c>
      <c r="FC390">
        <v>130</v>
      </c>
      <c r="FD390" t="s">
        <v>74</v>
      </c>
      <c r="FE390" t="s">
        <v>387</v>
      </c>
      <c r="FF390" t="s">
        <v>254</v>
      </c>
      <c r="FG390"/>
      <c r="FH390">
        <v>49</v>
      </c>
      <c r="FI390">
        <v>245</v>
      </c>
      <c r="FJ390" t="s">
        <v>74</v>
      </c>
      <c r="FK390" t="s">
        <v>269</v>
      </c>
      <c r="FL390" t="s">
        <v>215</v>
      </c>
      <c r="FM390"/>
      <c r="FN390">
        <v>0</v>
      </c>
      <c r="FO390">
        <v>0</v>
      </c>
      <c r="FP390" t="s">
        <v>208</v>
      </c>
      <c r="FQ390">
        <v>75</v>
      </c>
      <c r="FR390">
        <v>375</v>
      </c>
      <c r="FS390">
        <v>0</v>
      </c>
      <c r="FT390">
        <v>0</v>
      </c>
      <c r="FU390" t="s">
        <v>1421</v>
      </c>
      <c r="FV390" t="s">
        <v>1421</v>
      </c>
      <c r="FW390" t="s">
        <v>1421</v>
      </c>
      <c r="FX390" t="s">
        <v>1421</v>
      </c>
      <c r="FY390" t="s">
        <v>1421</v>
      </c>
      <c r="FZ390" t="s">
        <v>1421</v>
      </c>
      <c r="GA390">
        <v>3</v>
      </c>
      <c r="GB390">
        <v>15</v>
      </c>
      <c r="GC390" t="s">
        <v>156</v>
      </c>
      <c r="GD390" t="s">
        <v>1421</v>
      </c>
      <c r="GE390" t="s">
        <v>228</v>
      </c>
      <c r="GF390" t="s">
        <v>1421</v>
      </c>
      <c r="GG390" t="s">
        <v>252</v>
      </c>
      <c r="GH390"/>
      <c r="GI390">
        <v>3</v>
      </c>
      <c r="GJ390">
        <v>15</v>
      </c>
      <c r="GK390" t="s">
        <v>156</v>
      </c>
      <c r="GL390" t="s">
        <v>1421</v>
      </c>
      <c r="GM390" t="s">
        <v>1041</v>
      </c>
      <c r="GN390" t="s">
        <v>1421</v>
      </c>
      <c r="GO390" t="s">
        <v>254</v>
      </c>
      <c r="GP390"/>
      <c r="GQ390">
        <v>10</v>
      </c>
      <c r="GR390">
        <v>50</v>
      </c>
      <c r="GS390" t="s">
        <v>156</v>
      </c>
      <c r="GT390" t="s">
        <v>1421</v>
      </c>
      <c r="GU390" t="s">
        <v>228</v>
      </c>
      <c r="GV390" t="s">
        <v>1421</v>
      </c>
      <c r="GW390" t="s">
        <v>215</v>
      </c>
      <c r="GX390"/>
      <c r="GY390">
        <v>16</v>
      </c>
      <c r="GZ390">
        <v>80</v>
      </c>
      <c r="HA390" t="s">
        <v>156</v>
      </c>
      <c r="HB390" t="s">
        <v>1421</v>
      </c>
      <c r="HC390" t="s">
        <v>228</v>
      </c>
      <c r="HD390" t="s">
        <v>1421</v>
      </c>
      <c r="HE390" t="s">
        <v>215</v>
      </c>
      <c r="HF390"/>
      <c r="HG390">
        <v>43</v>
      </c>
      <c r="HH390">
        <v>215</v>
      </c>
      <c r="HI390" t="s">
        <v>156</v>
      </c>
      <c r="HJ390" t="s">
        <v>1421</v>
      </c>
      <c r="HK390" t="s">
        <v>228</v>
      </c>
      <c r="HL390" t="s">
        <v>1421</v>
      </c>
      <c r="HM390" t="s">
        <v>254</v>
      </c>
      <c r="HN390"/>
      <c r="HO390">
        <v>0</v>
      </c>
      <c r="HP390">
        <v>0</v>
      </c>
      <c r="HQ390">
        <v>15</v>
      </c>
      <c r="HR390">
        <v>75</v>
      </c>
      <c r="HS390">
        <v>23</v>
      </c>
      <c r="HT390">
        <v>115</v>
      </c>
      <c r="HU390">
        <v>140</v>
      </c>
      <c r="HV390">
        <v>700</v>
      </c>
      <c r="HW390">
        <v>0</v>
      </c>
      <c r="HX390">
        <v>0</v>
      </c>
      <c r="HY390" t="s">
        <v>208</v>
      </c>
      <c r="HZ390">
        <v>52</v>
      </c>
      <c r="IA390">
        <v>260</v>
      </c>
      <c r="IB390" t="s">
        <v>208</v>
      </c>
      <c r="IC390" t="s">
        <v>74</v>
      </c>
      <c r="ID390" t="s">
        <v>269</v>
      </c>
      <c r="IE390" t="s">
        <v>208</v>
      </c>
      <c r="IF390" t="s">
        <v>156</v>
      </c>
      <c r="IG390" t="s">
        <v>208</v>
      </c>
      <c r="IH390">
        <v>63</v>
      </c>
      <c r="II390">
        <v>315</v>
      </c>
      <c r="IJ390" t="s">
        <v>208</v>
      </c>
      <c r="IK390" t="s">
        <v>219</v>
      </c>
      <c r="IL390" t="s">
        <v>230</v>
      </c>
      <c r="IM390" t="s">
        <v>230</v>
      </c>
      <c r="IN390" t="s">
        <v>1761</v>
      </c>
    </row>
    <row r="391" spans="1:248" hidden="1" x14ac:dyDescent="0.25">
      <c r="A391" t="s">
        <v>75</v>
      </c>
      <c r="B391" t="s">
        <v>76</v>
      </c>
      <c r="C391" t="s">
        <v>735</v>
      </c>
      <c r="D391" t="s">
        <v>736</v>
      </c>
      <c r="E391" t="s">
        <v>925</v>
      </c>
      <c r="F391" t="s">
        <v>926</v>
      </c>
      <c r="G391">
        <v>12</v>
      </c>
      <c r="H391">
        <v>12</v>
      </c>
      <c r="I391" t="s">
        <v>208</v>
      </c>
      <c r="J391">
        <v>468</v>
      </c>
      <c r="K391">
        <v>2340</v>
      </c>
      <c r="L391">
        <v>0</v>
      </c>
      <c r="M391">
        <v>0</v>
      </c>
      <c r="N391" t="s">
        <v>1421</v>
      </c>
      <c r="O391" t="s">
        <v>1421</v>
      </c>
      <c r="P391">
        <v>61</v>
      </c>
      <c r="Q391">
        <v>307</v>
      </c>
      <c r="R391" t="s">
        <v>76</v>
      </c>
      <c r="S391" t="s">
        <v>736</v>
      </c>
      <c r="T391">
        <v>77</v>
      </c>
      <c r="U391">
        <v>389</v>
      </c>
      <c r="V391" t="s">
        <v>76</v>
      </c>
      <c r="W391" t="s">
        <v>736</v>
      </c>
      <c r="X391">
        <v>89</v>
      </c>
      <c r="Y391">
        <v>452</v>
      </c>
      <c r="Z391" t="s">
        <v>76</v>
      </c>
      <c r="AA391" t="s">
        <v>736</v>
      </c>
      <c r="AB391">
        <v>52</v>
      </c>
      <c r="AC391">
        <v>264</v>
      </c>
      <c r="AD391" t="s">
        <v>76</v>
      </c>
      <c r="AE391" t="s">
        <v>736</v>
      </c>
      <c r="AF391">
        <v>75</v>
      </c>
      <c r="AG391">
        <v>347</v>
      </c>
      <c r="AH391" t="s">
        <v>76</v>
      </c>
      <c r="AI391" t="s">
        <v>736</v>
      </c>
      <c r="AJ391">
        <v>114</v>
      </c>
      <c r="AK391">
        <v>581</v>
      </c>
      <c r="AL391" t="s">
        <v>76</v>
      </c>
      <c r="AM391" t="s">
        <v>736</v>
      </c>
      <c r="AN391">
        <v>0</v>
      </c>
      <c r="AO391">
        <v>0</v>
      </c>
      <c r="AP391" t="s">
        <v>208</v>
      </c>
      <c r="AQ391">
        <v>251</v>
      </c>
      <c r="AR391">
        <v>1205</v>
      </c>
      <c r="AS391">
        <v>23</v>
      </c>
      <c r="AT391">
        <v>115</v>
      </c>
      <c r="AU391" t="s">
        <v>151</v>
      </c>
      <c r="AV391" t="s">
        <v>250</v>
      </c>
      <c r="AW391">
        <v>36</v>
      </c>
      <c r="AX391">
        <v>180</v>
      </c>
      <c r="AY391" t="s">
        <v>151</v>
      </c>
      <c r="AZ391" t="s">
        <v>250</v>
      </c>
      <c r="BA391">
        <v>42</v>
      </c>
      <c r="BB391">
        <v>210</v>
      </c>
      <c r="BC391" t="s">
        <v>151</v>
      </c>
      <c r="BD391" t="s">
        <v>250</v>
      </c>
      <c r="BE391">
        <v>50</v>
      </c>
      <c r="BF391">
        <v>250</v>
      </c>
      <c r="BG391" t="s">
        <v>151</v>
      </c>
      <c r="BH391" t="s">
        <v>250</v>
      </c>
      <c r="BI391">
        <v>25</v>
      </c>
      <c r="BJ391">
        <v>75</v>
      </c>
      <c r="BK391" t="s">
        <v>151</v>
      </c>
      <c r="BL391" t="s">
        <v>250</v>
      </c>
      <c r="BM391">
        <v>75</v>
      </c>
      <c r="BN391">
        <v>375</v>
      </c>
      <c r="BO391" t="s">
        <v>151</v>
      </c>
      <c r="BP391" t="s">
        <v>250</v>
      </c>
      <c r="BQ391">
        <v>0</v>
      </c>
      <c r="BR391">
        <v>0</v>
      </c>
      <c r="BS391">
        <v>0</v>
      </c>
      <c r="BT391">
        <v>0</v>
      </c>
      <c r="BU391">
        <v>0</v>
      </c>
      <c r="BV391" t="s">
        <v>213</v>
      </c>
      <c r="BW391" t="s">
        <v>1421</v>
      </c>
      <c r="BX391">
        <v>0</v>
      </c>
      <c r="BY391">
        <v>0</v>
      </c>
      <c r="BZ391">
        <v>231</v>
      </c>
      <c r="CA391">
        <v>0</v>
      </c>
      <c r="CB391">
        <v>0</v>
      </c>
      <c r="CC391" t="s">
        <v>213</v>
      </c>
      <c r="CD391" t="s">
        <v>1421</v>
      </c>
      <c r="CE391">
        <v>0</v>
      </c>
      <c r="CF391">
        <v>76</v>
      </c>
      <c r="CG391">
        <v>0</v>
      </c>
      <c r="CH391">
        <v>271</v>
      </c>
      <c r="CI391">
        <v>0</v>
      </c>
      <c r="CJ391" t="s">
        <v>213</v>
      </c>
      <c r="CK391" t="s">
        <v>1421</v>
      </c>
      <c r="CL391">
        <v>0</v>
      </c>
      <c r="CM391">
        <v>118</v>
      </c>
      <c r="CN391">
        <v>0</v>
      </c>
      <c r="CO391">
        <v>314</v>
      </c>
      <c r="CP391">
        <v>0</v>
      </c>
      <c r="CQ391" t="s">
        <v>213</v>
      </c>
      <c r="CR391" t="s">
        <v>1421</v>
      </c>
      <c r="CS391">
        <v>0</v>
      </c>
      <c r="CT391">
        <v>138</v>
      </c>
      <c r="CU391">
        <v>0</v>
      </c>
      <c r="CV391">
        <v>0</v>
      </c>
      <c r="CW391">
        <v>99</v>
      </c>
      <c r="CX391" t="s">
        <v>213</v>
      </c>
      <c r="CY391" t="s">
        <v>1421</v>
      </c>
      <c r="CZ391">
        <v>0</v>
      </c>
      <c r="DA391">
        <v>165</v>
      </c>
      <c r="DB391">
        <v>0</v>
      </c>
      <c r="DC391">
        <v>0</v>
      </c>
      <c r="DD391">
        <v>297</v>
      </c>
      <c r="DE391" t="s">
        <v>213</v>
      </c>
      <c r="DF391" t="s">
        <v>1421</v>
      </c>
      <c r="DG391">
        <v>0</v>
      </c>
      <c r="DH391">
        <v>50</v>
      </c>
      <c r="DI391">
        <v>0</v>
      </c>
      <c r="DJ391">
        <v>333</v>
      </c>
      <c r="DK391">
        <v>0</v>
      </c>
      <c r="DL391" t="s">
        <v>213</v>
      </c>
      <c r="DM391" t="s">
        <v>1421</v>
      </c>
      <c r="DN391">
        <v>0</v>
      </c>
      <c r="DO391">
        <v>248</v>
      </c>
      <c r="DP391">
        <v>0</v>
      </c>
      <c r="DQ391">
        <v>0</v>
      </c>
      <c r="DR391">
        <v>468</v>
      </c>
      <c r="DS391">
        <v>2340</v>
      </c>
      <c r="DT391" t="s">
        <v>213</v>
      </c>
      <c r="DU391">
        <v>0</v>
      </c>
      <c r="DV391">
        <v>0</v>
      </c>
      <c r="DW391">
        <v>2715</v>
      </c>
      <c r="DX391">
        <v>13575</v>
      </c>
      <c r="DY391">
        <v>1400</v>
      </c>
      <c r="DZ391">
        <v>7000</v>
      </c>
      <c r="EA391" t="s">
        <v>208</v>
      </c>
      <c r="EB391">
        <v>986</v>
      </c>
      <c r="EC391">
        <v>4930</v>
      </c>
      <c r="ED391">
        <v>130</v>
      </c>
      <c r="EE391">
        <v>650</v>
      </c>
      <c r="EF391" t="s">
        <v>76</v>
      </c>
      <c r="EG391" t="s">
        <v>736</v>
      </c>
      <c r="EH391" t="s">
        <v>215</v>
      </c>
      <c r="EI391"/>
      <c r="EJ391">
        <v>98</v>
      </c>
      <c r="EK391">
        <v>490</v>
      </c>
      <c r="EL391" t="s">
        <v>76</v>
      </c>
      <c r="EM391" t="s">
        <v>736</v>
      </c>
      <c r="EN391" t="s">
        <v>215</v>
      </c>
      <c r="EO391"/>
      <c r="EP391">
        <v>155</v>
      </c>
      <c r="EQ391">
        <v>775</v>
      </c>
      <c r="ER391" t="s">
        <v>76</v>
      </c>
      <c r="ES391" t="s">
        <v>736</v>
      </c>
      <c r="ET391" t="s">
        <v>252</v>
      </c>
      <c r="EU391"/>
      <c r="EV391">
        <v>184</v>
      </c>
      <c r="EW391">
        <v>920</v>
      </c>
      <c r="EX391" t="s">
        <v>76</v>
      </c>
      <c r="EY391" t="s">
        <v>736</v>
      </c>
      <c r="EZ391" t="s">
        <v>254</v>
      </c>
      <c r="FA391"/>
      <c r="FB391">
        <v>200</v>
      </c>
      <c r="FC391">
        <v>1000</v>
      </c>
      <c r="FD391" t="s">
        <v>76</v>
      </c>
      <c r="FE391" t="s">
        <v>736</v>
      </c>
      <c r="FF391" t="s">
        <v>254</v>
      </c>
      <c r="FG391"/>
      <c r="FH391">
        <v>219</v>
      </c>
      <c r="FI391">
        <v>1095</v>
      </c>
      <c r="FJ391" t="s">
        <v>76</v>
      </c>
      <c r="FK391" t="s">
        <v>736</v>
      </c>
      <c r="FL391" t="s">
        <v>254</v>
      </c>
      <c r="FM391"/>
      <c r="FN391">
        <v>0</v>
      </c>
      <c r="FO391">
        <v>0</v>
      </c>
      <c r="FP391" t="s">
        <v>208</v>
      </c>
      <c r="FQ391">
        <v>414</v>
      </c>
      <c r="FR391">
        <v>2070</v>
      </c>
      <c r="FS391">
        <v>84</v>
      </c>
      <c r="FT391">
        <v>420</v>
      </c>
      <c r="FU391" t="s">
        <v>151</v>
      </c>
      <c r="FV391" t="s">
        <v>1421</v>
      </c>
      <c r="FW391" t="s">
        <v>250</v>
      </c>
      <c r="FX391" t="s">
        <v>1421</v>
      </c>
      <c r="FY391" t="s">
        <v>215</v>
      </c>
      <c r="FZ391"/>
      <c r="GA391">
        <v>92</v>
      </c>
      <c r="GB391">
        <v>460</v>
      </c>
      <c r="GC391" t="s">
        <v>151</v>
      </c>
      <c r="GD391" t="s">
        <v>1421</v>
      </c>
      <c r="GE391" t="s">
        <v>250</v>
      </c>
      <c r="GF391" t="s">
        <v>1421</v>
      </c>
      <c r="GG391" t="s">
        <v>252</v>
      </c>
      <c r="GH391"/>
      <c r="GI391">
        <v>67</v>
      </c>
      <c r="GJ391">
        <v>335</v>
      </c>
      <c r="GK391" t="s">
        <v>151</v>
      </c>
      <c r="GL391" t="s">
        <v>1421</v>
      </c>
      <c r="GM391" t="s">
        <v>250</v>
      </c>
      <c r="GN391" t="s">
        <v>1421</v>
      </c>
      <c r="GO391" t="s">
        <v>254</v>
      </c>
      <c r="GP391"/>
      <c r="GQ391">
        <v>100</v>
      </c>
      <c r="GR391">
        <v>500</v>
      </c>
      <c r="GS391" t="s">
        <v>151</v>
      </c>
      <c r="GT391" t="s">
        <v>1421</v>
      </c>
      <c r="GU391" t="s">
        <v>250</v>
      </c>
      <c r="GV391" t="s">
        <v>1421</v>
      </c>
      <c r="GW391" t="s">
        <v>254</v>
      </c>
      <c r="GX391"/>
      <c r="GY391">
        <v>21</v>
      </c>
      <c r="GZ391">
        <v>105</v>
      </c>
      <c r="HA391" t="s">
        <v>151</v>
      </c>
      <c r="HB391" t="s">
        <v>1421</v>
      </c>
      <c r="HC391" t="s">
        <v>250</v>
      </c>
      <c r="HD391" t="s">
        <v>1421</v>
      </c>
      <c r="HE391" t="s">
        <v>252</v>
      </c>
      <c r="HF391"/>
      <c r="HG391">
        <v>50</v>
      </c>
      <c r="HH391">
        <v>250</v>
      </c>
      <c r="HI391" t="s">
        <v>151</v>
      </c>
      <c r="HJ391" t="s">
        <v>1421</v>
      </c>
      <c r="HK391" t="s">
        <v>250</v>
      </c>
      <c r="HL391" t="s">
        <v>1421</v>
      </c>
      <c r="HM391" t="s">
        <v>254</v>
      </c>
      <c r="HN391"/>
      <c r="HO391">
        <v>0</v>
      </c>
      <c r="HP391">
        <v>0</v>
      </c>
      <c r="HQ391">
        <v>400</v>
      </c>
      <c r="HR391">
        <v>2000</v>
      </c>
      <c r="HS391">
        <v>500</v>
      </c>
      <c r="HT391">
        <v>2500</v>
      </c>
      <c r="HU391">
        <v>500</v>
      </c>
      <c r="HV391">
        <v>2500</v>
      </c>
      <c r="HW391">
        <v>0</v>
      </c>
      <c r="HX391">
        <v>0</v>
      </c>
      <c r="HY391" t="s">
        <v>208</v>
      </c>
      <c r="HZ391">
        <v>142</v>
      </c>
      <c r="IA391">
        <v>710</v>
      </c>
      <c r="IB391" t="s">
        <v>208</v>
      </c>
      <c r="IC391" t="s">
        <v>76</v>
      </c>
      <c r="ID391" t="s">
        <v>736</v>
      </c>
      <c r="IE391" t="s">
        <v>208</v>
      </c>
      <c r="IF391" t="s">
        <v>151</v>
      </c>
      <c r="IG391" t="s">
        <v>208</v>
      </c>
      <c r="IH391">
        <v>91</v>
      </c>
      <c r="II391">
        <v>455</v>
      </c>
      <c r="IJ391" t="s">
        <v>213</v>
      </c>
      <c r="IK391" t="s">
        <v>238</v>
      </c>
      <c r="IL391" t="s">
        <v>230</v>
      </c>
      <c r="IM391" t="s">
        <v>230</v>
      </c>
      <c r="IN391" t="s">
        <v>1762</v>
      </c>
    </row>
    <row r="392" spans="1:248" hidden="1" x14ac:dyDescent="0.25">
      <c r="A392" t="s">
        <v>65</v>
      </c>
      <c r="B392" t="s">
        <v>66</v>
      </c>
      <c r="C392" t="s">
        <v>306</v>
      </c>
      <c r="D392" t="s">
        <v>307</v>
      </c>
      <c r="E392" t="s">
        <v>1380</v>
      </c>
      <c r="F392" t="s">
        <v>1381</v>
      </c>
      <c r="G392">
        <v>12</v>
      </c>
      <c r="H392">
        <v>12</v>
      </c>
      <c r="I392" t="s">
        <v>208</v>
      </c>
      <c r="J392">
        <v>336</v>
      </c>
      <c r="K392">
        <v>1680</v>
      </c>
      <c r="L392">
        <v>64</v>
      </c>
      <c r="M392">
        <v>320</v>
      </c>
      <c r="N392" t="s">
        <v>66</v>
      </c>
      <c r="O392" t="s">
        <v>307</v>
      </c>
      <c r="P392">
        <v>118</v>
      </c>
      <c r="Q392">
        <v>589</v>
      </c>
      <c r="R392" t="s">
        <v>66</v>
      </c>
      <c r="S392" t="s">
        <v>307</v>
      </c>
      <c r="T392">
        <v>66</v>
      </c>
      <c r="U392">
        <v>329</v>
      </c>
      <c r="V392" t="s">
        <v>66</v>
      </c>
      <c r="W392" t="s">
        <v>310</v>
      </c>
      <c r="X392">
        <v>38</v>
      </c>
      <c r="Y392">
        <v>188</v>
      </c>
      <c r="Z392" t="s">
        <v>66</v>
      </c>
      <c r="AA392" t="s">
        <v>310</v>
      </c>
      <c r="AB392">
        <v>19</v>
      </c>
      <c r="AC392">
        <v>94</v>
      </c>
      <c r="AD392" t="s">
        <v>66</v>
      </c>
      <c r="AE392" t="s">
        <v>307</v>
      </c>
      <c r="AF392">
        <v>18</v>
      </c>
      <c r="AG392">
        <v>88</v>
      </c>
      <c r="AH392" t="s">
        <v>66</v>
      </c>
      <c r="AI392" t="s">
        <v>307</v>
      </c>
      <c r="AJ392">
        <v>13</v>
      </c>
      <c r="AK392">
        <v>72</v>
      </c>
      <c r="AL392" t="s">
        <v>66</v>
      </c>
      <c r="AM392" t="s">
        <v>307</v>
      </c>
      <c r="AN392">
        <v>0</v>
      </c>
      <c r="AO392">
        <v>0</v>
      </c>
      <c r="AP392" t="s">
        <v>208</v>
      </c>
      <c r="AQ392">
        <v>200</v>
      </c>
      <c r="AR392">
        <v>1000</v>
      </c>
      <c r="AS392">
        <v>98</v>
      </c>
      <c r="AT392">
        <v>490</v>
      </c>
      <c r="AU392" t="s">
        <v>158</v>
      </c>
      <c r="AV392" t="s">
        <v>1169</v>
      </c>
      <c r="AW392">
        <v>60</v>
      </c>
      <c r="AX392">
        <v>300</v>
      </c>
      <c r="AY392" t="s">
        <v>158</v>
      </c>
      <c r="AZ392" t="s">
        <v>211</v>
      </c>
      <c r="BA392">
        <v>20</v>
      </c>
      <c r="BB392">
        <v>100</v>
      </c>
      <c r="BC392" t="s">
        <v>154</v>
      </c>
      <c r="BD392" t="s">
        <v>278</v>
      </c>
      <c r="BE392">
        <v>10</v>
      </c>
      <c r="BF392">
        <v>50</v>
      </c>
      <c r="BG392" t="s">
        <v>154</v>
      </c>
      <c r="BH392" t="s">
        <v>278</v>
      </c>
      <c r="BI392">
        <v>9</v>
      </c>
      <c r="BJ392">
        <v>45</v>
      </c>
      <c r="BK392" t="s">
        <v>158</v>
      </c>
      <c r="BL392" t="s">
        <v>211</v>
      </c>
      <c r="BM392">
        <v>3</v>
      </c>
      <c r="BN392">
        <v>15</v>
      </c>
      <c r="BO392" t="s">
        <v>154</v>
      </c>
      <c r="BP392" t="s">
        <v>278</v>
      </c>
      <c r="BQ392">
        <v>0</v>
      </c>
      <c r="BR392">
        <v>0</v>
      </c>
      <c r="BS392">
        <v>251</v>
      </c>
      <c r="BT392">
        <v>6</v>
      </c>
      <c r="BU392">
        <v>63</v>
      </c>
      <c r="BV392" t="s">
        <v>213</v>
      </c>
      <c r="BW392" t="s">
        <v>1421</v>
      </c>
      <c r="BX392">
        <v>0</v>
      </c>
      <c r="BY392">
        <v>0</v>
      </c>
      <c r="BZ392">
        <v>31</v>
      </c>
      <c r="CA392">
        <v>251</v>
      </c>
      <c r="CB392">
        <v>0</v>
      </c>
      <c r="CC392" t="s">
        <v>213</v>
      </c>
      <c r="CD392" t="s">
        <v>1421</v>
      </c>
      <c r="CE392">
        <v>0</v>
      </c>
      <c r="CF392">
        <v>307</v>
      </c>
      <c r="CG392">
        <v>63</v>
      </c>
      <c r="CH392">
        <v>19</v>
      </c>
      <c r="CI392">
        <v>60</v>
      </c>
      <c r="CJ392" t="s">
        <v>213</v>
      </c>
      <c r="CK392" t="s">
        <v>1421</v>
      </c>
      <c r="CL392">
        <v>0</v>
      </c>
      <c r="CM392">
        <v>187</v>
      </c>
      <c r="CN392">
        <v>31</v>
      </c>
      <c r="CO392">
        <v>31</v>
      </c>
      <c r="CP392">
        <v>63</v>
      </c>
      <c r="CQ392" t="s">
        <v>213</v>
      </c>
      <c r="CR392" t="s">
        <v>1421</v>
      </c>
      <c r="CS392">
        <v>0</v>
      </c>
      <c r="CT392">
        <v>63</v>
      </c>
      <c r="CU392">
        <v>0</v>
      </c>
      <c r="CV392">
        <v>0</v>
      </c>
      <c r="CW392">
        <v>63</v>
      </c>
      <c r="CX392" t="s">
        <v>213</v>
      </c>
      <c r="CY392" t="s">
        <v>1421</v>
      </c>
      <c r="CZ392">
        <v>0</v>
      </c>
      <c r="DA392">
        <v>31</v>
      </c>
      <c r="DB392">
        <v>0</v>
      </c>
      <c r="DC392">
        <v>0</v>
      </c>
      <c r="DD392">
        <v>60</v>
      </c>
      <c r="DE392" t="s">
        <v>213</v>
      </c>
      <c r="DF392" t="s">
        <v>1421</v>
      </c>
      <c r="DG392">
        <v>0</v>
      </c>
      <c r="DH392">
        <v>28</v>
      </c>
      <c r="DI392">
        <v>0</v>
      </c>
      <c r="DJ392">
        <v>0</v>
      </c>
      <c r="DK392">
        <v>63</v>
      </c>
      <c r="DL392" t="s">
        <v>213</v>
      </c>
      <c r="DM392" t="s">
        <v>1421</v>
      </c>
      <c r="DN392">
        <v>0</v>
      </c>
      <c r="DO392">
        <v>9</v>
      </c>
      <c r="DP392">
        <v>0</v>
      </c>
      <c r="DQ392">
        <v>0</v>
      </c>
      <c r="DR392">
        <v>336</v>
      </c>
      <c r="DS392">
        <v>1680</v>
      </c>
      <c r="DT392" t="s">
        <v>213</v>
      </c>
      <c r="DU392">
        <v>0</v>
      </c>
      <c r="DV392">
        <v>0</v>
      </c>
      <c r="DW392">
        <v>1982</v>
      </c>
      <c r="DX392">
        <v>9910</v>
      </c>
      <c r="DY392">
        <v>781</v>
      </c>
      <c r="DZ392">
        <v>3904</v>
      </c>
      <c r="EA392" t="s">
        <v>208</v>
      </c>
      <c r="EB392">
        <v>681</v>
      </c>
      <c r="EC392">
        <v>3404</v>
      </c>
      <c r="ED392">
        <v>17</v>
      </c>
      <c r="EE392">
        <v>78</v>
      </c>
      <c r="EF392" t="s">
        <v>66</v>
      </c>
      <c r="EG392" t="s">
        <v>310</v>
      </c>
      <c r="EH392" t="s">
        <v>252</v>
      </c>
      <c r="EI392"/>
      <c r="EJ392">
        <v>40</v>
      </c>
      <c r="EK392">
        <v>152</v>
      </c>
      <c r="EL392" t="s">
        <v>66</v>
      </c>
      <c r="EM392" t="s">
        <v>310</v>
      </c>
      <c r="EN392" t="s">
        <v>252</v>
      </c>
      <c r="EO392"/>
      <c r="EP392">
        <v>30</v>
      </c>
      <c r="EQ392">
        <v>102</v>
      </c>
      <c r="ER392" t="s">
        <v>66</v>
      </c>
      <c r="ES392" t="s">
        <v>307</v>
      </c>
      <c r="ET392" t="s">
        <v>254</v>
      </c>
      <c r="EU392"/>
      <c r="EV392">
        <v>300</v>
      </c>
      <c r="EW392">
        <v>1539</v>
      </c>
      <c r="EX392" t="s">
        <v>66</v>
      </c>
      <c r="EY392" t="s">
        <v>307</v>
      </c>
      <c r="EZ392" t="s">
        <v>252</v>
      </c>
      <c r="FA392"/>
      <c r="FB392">
        <v>147</v>
      </c>
      <c r="FC392">
        <v>768</v>
      </c>
      <c r="FD392" t="s">
        <v>66</v>
      </c>
      <c r="FE392" t="s">
        <v>314</v>
      </c>
      <c r="FF392" t="s">
        <v>215</v>
      </c>
      <c r="FG392"/>
      <c r="FH392">
        <v>147</v>
      </c>
      <c r="FI392">
        <v>765</v>
      </c>
      <c r="FJ392" t="s">
        <v>66</v>
      </c>
      <c r="FK392" t="s">
        <v>314</v>
      </c>
      <c r="FL392" t="s">
        <v>254</v>
      </c>
      <c r="FM392"/>
      <c r="FN392">
        <v>0</v>
      </c>
      <c r="FO392">
        <v>0</v>
      </c>
      <c r="FP392" t="s">
        <v>208</v>
      </c>
      <c r="FQ392">
        <v>100</v>
      </c>
      <c r="FR392">
        <v>500</v>
      </c>
      <c r="FS392">
        <v>20</v>
      </c>
      <c r="FT392">
        <v>100</v>
      </c>
      <c r="FU392" t="s">
        <v>154</v>
      </c>
      <c r="FV392" t="s">
        <v>1421</v>
      </c>
      <c r="FW392" t="s">
        <v>278</v>
      </c>
      <c r="FX392" t="s">
        <v>1421</v>
      </c>
      <c r="FY392" t="s">
        <v>215</v>
      </c>
      <c r="FZ392"/>
      <c r="GA392">
        <v>10</v>
      </c>
      <c r="GB392">
        <v>50</v>
      </c>
      <c r="GC392" t="s">
        <v>154</v>
      </c>
      <c r="GD392" t="s">
        <v>1421</v>
      </c>
      <c r="GE392" t="s">
        <v>278</v>
      </c>
      <c r="GF392" t="s">
        <v>1421</v>
      </c>
      <c r="GG392" t="s">
        <v>215</v>
      </c>
      <c r="GH392"/>
      <c r="GI392">
        <v>5</v>
      </c>
      <c r="GJ392">
        <v>25</v>
      </c>
      <c r="GK392" t="s">
        <v>154</v>
      </c>
      <c r="GL392" t="s">
        <v>1421</v>
      </c>
      <c r="GM392" t="s">
        <v>278</v>
      </c>
      <c r="GN392" t="s">
        <v>1421</v>
      </c>
      <c r="GO392" t="s">
        <v>215</v>
      </c>
      <c r="GP392"/>
      <c r="GQ392">
        <v>6</v>
      </c>
      <c r="GR392">
        <v>30</v>
      </c>
      <c r="GS392" t="s">
        <v>158</v>
      </c>
      <c r="GT392" t="s">
        <v>1421</v>
      </c>
      <c r="GU392" t="s">
        <v>1763</v>
      </c>
      <c r="GV392" t="s">
        <v>1421</v>
      </c>
      <c r="GW392" t="s">
        <v>252</v>
      </c>
      <c r="GX392"/>
      <c r="GY392">
        <v>39</v>
      </c>
      <c r="GZ392">
        <v>195</v>
      </c>
      <c r="HA392" t="s">
        <v>158</v>
      </c>
      <c r="HB392" t="s">
        <v>1421</v>
      </c>
      <c r="HC392" t="s">
        <v>212</v>
      </c>
      <c r="HD392" t="s">
        <v>1421</v>
      </c>
      <c r="HE392" t="s">
        <v>254</v>
      </c>
      <c r="HF392"/>
      <c r="HG392">
        <v>20</v>
      </c>
      <c r="HH392">
        <v>100</v>
      </c>
      <c r="HI392" t="s">
        <v>154</v>
      </c>
      <c r="HJ392" t="s">
        <v>1421</v>
      </c>
      <c r="HK392" t="s">
        <v>278</v>
      </c>
      <c r="HL392" t="s">
        <v>1421</v>
      </c>
      <c r="HM392" t="s">
        <v>215</v>
      </c>
      <c r="HN392"/>
      <c r="HO392">
        <v>0</v>
      </c>
      <c r="HP392">
        <v>0</v>
      </c>
      <c r="HQ392">
        <v>681</v>
      </c>
      <c r="HR392">
        <v>3404</v>
      </c>
      <c r="HS392">
        <v>91</v>
      </c>
      <c r="HT392">
        <v>455</v>
      </c>
      <c r="HU392">
        <v>9</v>
      </c>
      <c r="HV392">
        <v>45</v>
      </c>
      <c r="HW392">
        <v>0</v>
      </c>
      <c r="HX392">
        <v>0</v>
      </c>
      <c r="HY392" t="s">
        <v>208</v>
      </c>
      <c r="HZ392">
        <v>102</v>
      </c>
      <c r="IA392">
        <v>510</v>
      </c>
      <c r="IB392" t="s">
        <v>208</v>
      </c>
      <c r="IC392" t="s">
        <v>66</v>
      </c>
      <c r="ID392" t="s">
        <v>310</v>
      </c>
      <c r="IE392" t="s">
        <v>208</v>
      </c>
      <c r="IF392" t="s">
        <v>154</v>
      </c>
      <c r="IG392" t="s">
        <v>208</v>
      </c>
      <c r="IH392">
        <v>89</v>
      </c>
      <c r="II392">
        <v>445</v>
      </c>
      <c r="IJ392" t="s">
        <v>213</v>
      </c>
      <c r="IK392" t="s">
        <v>219</v>
      </c>
      <c r="IL392" t="s">
        <v>230</v>
      </c>
      <c r="IM392" t="s">
        <v>219</v>
      </c>
      <c r="IN392" t="s">
        <v>1427</v>
      </c>
    </row>
    <row r="393" spans="1:248" hidden="1" x14ac:dyDescent="0.25">
      <c r="A393" t="s">
        <v>77</v>
      </c>
      <c r="B393" t="s">
        <v>78</v>
      </c>
      <c r="C393" t="s">
        <v>957</v>
      </c>
      <c r="D393" t="s">
        <v>716</v>
      </c>
      <c r="E393" t="s">
        <v>1129</v>
      </c>
      <c r="F393" t="s">
        <v>1130</v>
      </c>
      <c r="G393">
        <v>12</v>
      </c>
      <c r="H393">
        <v>12</v>
      </c>
      <c r="I393" t="s">
        <v>208</v>
      </c>
      <c r="J393">
        <v>1482</v>
      </c>
      <c r="K393">
        <v>7711</v>
      </c>
      <c r="L393">
        <v>93</v>
      </c>
      <c r="M393">
        <v>474</v>
      </c>
      <c r="N393" t="s">
        <v>78</v>
      </c>
      <c r="O393" t="s">
        <v>467</v>
      </c>
      <c r="P393">
        <v>144</v>
      </c>
      <c r="Q393">
        <v>734</v>
      </c>
      <c r="R393" t="s">
        <v>78</v>
      </c>
      <c r="S393" t="s">
        <v>467</v>
      </c>
      <c r="T393">
        <v>322</v>
      </c>
      <c r="U393">
        <v>1642</v>
      </c>
      <c r="V393" t="s">
        <v>78</v>
      </c>
      <c r="W393" t="s">
        <v>716</v>
      </c>
      <c r="X393">
        <v>223</v>
      </c>
      <c r="Y393">
        <v>1160</v>
      </c>
      <c r="Z393" t="s">
        <v>78</v>
      </c>
      <c r="AA393" t="s">
        <v>716</v>
      </c>
      <c r="AB393">
        <v>49</v>
      </c>
      <c r="AC393">
        <v>255</v>
      </c>
      <c r="AD393" t="s">
        <v>78</v>
      </c>
      <c r="AE393" t="s">
        <v>283</v>
      </c>
      <c r="AF393">
        <v>254</v>
      </c>
      <c r="AG393">
        <v>1321</v>
      </c>
      <c r="AH393" t="s">
        <v>78</v>
      </c>
      <c r="AI393" t="s">
        <v>283</v>
      </c>
      <c r="AJ393">
        <v>397</v>
      </c>
      <c r="AK393">
        <v>2125</v>
      </c>
      <c r="AL393" t="s">
        <v>78</v>
      </c>
      <c r="AM393" t="s">
        <v>283</v>
      </c>
      <c r="AN393">
        <v>0</v>
      </c>
      <c r="AO393">
        <v>0</v>
      </c>
      <c r="AP393" t="s">
        <v>208</v>
      </c>
      <c r="AQ393">
        <v>38</v>
      </c>
      <c r="AR393">
        <v>191</v>
      </c>
      <c r="AS393">
        <v>9</v>
      </c>
      <c r="AT393">
        <v>45</v>
      </c>
      <c r="AU393" t="s">
        <v>158</v>
      </c>
      <c r="AV393" t="s">
        <v>271</v>
      </c>
      <c r="AW393">
        <v>7</v>
      </c>
      <c r="AX393">
        <v>35</v>
      </c>
      <c r="AY393" t="s">
        <v>158</v>
      </c>
      <c r="AZ393" t="s">
        <v>271</v>
      </c>
      <c r="BA393">
        <v>3</v>
      </c>
      <c r="BB393">
        <v>15</v>
      </c>
      <c r="BC393" t="s">
        <v>154</v>
      </c>
      <c r="BD393" t="s">
        <v>319</v>
      </c>
      <c r="BE393">
        <v>2</v>
      </c>
      <c r="BF393">
        <v>11</v>
      </c>
      <c r="BG393" t="s">
        <v>154</v>
      </c>
      <c r="BH393" t="s">
        <v>319</v>
      </c>
      <c r="BI393">
        <v>8</v>
      </c>
      <c r="BJ393">
        <v>40</v>
      </c>
      <c r="BK393" t="s">
        <v>158</v>
      </c>
      <c r="BL393" t="s">
        <v>271</v>
      </c>
      <c r="BM393">
        <v>9</v>
      </c>
      <c r="BN393">
        <v>45</v>
      </c>
      <c r="BO393" t="s">
        <v>154</v>
      </c>
      <c r="BP393" t="s">
        <v>319</v>
      </c>
      <c r="BQ393">
        <v>0</v>
      </c>
      <c r="BR393">
        <v>0</v>
      </c>
      <c r="BS393">
        <v>474</v>
      </c>
      <c r="BT393">
        <v>0</v>
      </c>
      <c r="BU393">
        <v>0</v>
      </c>
      <c r="BV393" t="s">
        <v>213</v>
      </c>
      <c r="BW393" t="s">
        <v>1421</v>
      </c>
      <c r="BX393">
        <v>0</v>
      </c>
      <c r="BY393">
        <v>0</v>
      </c>
      <c r="BZ393">
        <v>734</v>
      </c>
      <c r="CA393">
        <v>0</v>
      </c>
      <c r="CB393">
        <v>0</v>
      </c>
      <c r="CC393" t="s">
        <v>213</v>
      </c>
      <c r="CD393" t="s">
        <v>1421</v>
      </c>
      <c r="CE393">
        <v>0</v>
      </c>
      <c r="CF393">
        <v>0</v>
      </c>
      <c r="CG393">
        <v>0</v>
      </c>
      <c r="CH393">
        <v>1642</v>
      </c>
      <c r="CI393">
        <v>0</v>
      </c>
      <c r="CJ393" t="s">
        <v>213</v>
      </c>
      <c r="CK393" t="s">
        <v>1421</v>
      </c>
      <c r="CL393">
        <v>0</v>
      </c>
      <c r="CM393">
        <v>0</v>
      </c>
      <c r="CN393">
        <v>0</v>
      </c>
      <c r="CO393">
        <v>1160</v>
      </c>
      <c r="CP393">
        <v>0</v>
      </c>
      <c r="CQ393" t="s">
        <v>213</v>
      </c>
      <c r="CR393" t="s">
        <v>1421</v>
      </c>
      <c r="CS393">
        <v>0</v>
      </c>
      <c r="CT393">
        <v>0</v>
      </c>
      <c r="CU393">
        <v>0</v>
      </c>
      <c r="CV393">
        <v>0</v>
      </c>
      <c r="CW393">
        <v>255</v>
      </c>
      <c r="CX393" t="s">
        <v>213</v>
      </c>
      <c r="CY393" t="s">
        <v>1421</v>
      </c>
      <c r="CZ393">
        <v>0</v>
      </c>
      <c r="DA393">
        <v>0</v>
      </c>
      <c r="DB393">
        <v>0</v>
      </c>
      <c r="DC393">
        <v>0</v>
      </c>
      <c r="DD393">
        <v>1321</v>
      </c>
      <c r="DE393" t="s">
        <v>213</v>
      </c>
      <c r="DF393" t="s">
        <v>1421</v>
      </c>
      <c r="DG393">
        <v>0</v>
      </c>
      <c r="DH393">
        <v>0</v>
      </c>
      <c r="DI393">
        <v>0</v>
      </c>
      <c r="DJ393">
        <v>0</v>
      </c>
      <c r="DK393">
        <v>2125</v>
      </c>
      <c r="DL393" t="s">
        <v>213</v>
      </c>
      <c r="DM393" t="s">
        <v>1421</v>
      </c>
      <c r="DN393">
        <v>0</v>
      </c>
      <c r="DO393">
        <v>0</v>
      </c>
      <c r="DP393">
        <v>0</v>
      </c>
      <c r="DQ393">
        <v>0</v>
      </c>
      <c r="DR393">
        <v>1482</v>
      </c>
      <c r="DS393">
        <v>7711</v>
      </c>
      <c r="DT393" t="s">
        <v>213</v>
      </c>
      <c r="DU393">
        <v>0</v>
      </c>
      <c r="DV393">
        <v>0</v>
      </c>
      <c r="DW393">
        <v>4586</v>
      </c>
      <c r="DX393">
        <v>14762</v>
      </c>
      <c r="DY393">
        <v>365</v>
      </c>
      <c r="DZ393">
        <v>1844</v>
      </c>
      <c r="EA393" t="s">
        <v>208</v>
      </c>
      <c r="EB393">
        <v>341</v>
      </c>
      <c r="EC393">
        <v>1724</v>
      </c>
      <c r="ED393">
        <v>62</v>
      </c>
      <c r="EE393">
        <v>316</v>
      </c>
      <c r="EF393" t="s">
        <v>74</v>
      </c>
      <c r="EG393" t="s">
        <v>268</v>
      </c>
      <c r="EH393" t="s">
        <v>215</v>
      </c>
      <c r="EI393"/>
      <c r="EJ393">
        <v>71</v>
      </c>
      <c r="EK393">
        <v>362</v>
      </c>
      <c r="EL393" t="s">
        <v>74</v>
      </c>
      <c r="EM393" t="s">
        <v>268</v>
      </c>
      <c r="EN393" t="s">
        <v>252</v>
      </c>
      <c r="EO393"/>
      <c r="EP393">
        <v>44</v>
      </c>
      <c r="EQ393">
        <v>220</v>
      </c>
      <c r="ER393" t="s">
        <v>80</v>
      </c>
      <c r="ES393" t="s">
        <v>580</v>
      </c>
      <c r="ET393" t="s">
        <v>215</v>
      </c>
      <c r="EU393"/>
      <c r="EV393">
        <v>37</v>
      </c>
      <c r="EW393">
        <v>189</v>
      </c>
      <c r="EX393" t="s">
        <v>80</v>
      </c>
      <c r="EY393" t="s">
        <v>580</v>
      </c>
      <c r="EZ393" t="s">
        <v>254</v>
      </c>
      <c r="FA393"/>
      <c r="FB393">
        <v>52</v>
      </c>
      <c r="FC393">
        <v>265</v>
      </c>
      <c r="FD393" t="s">
        <v>78</v>
      </c>
      <c r="FE393" t="s">
        <v>467</v>
      </c>
      <c r="FF393" t="s">
        <v>254</v>
      </c>
      <c r="FG393"/>
      <c r="FH393">
        <v>75</v>
      </c>
      <c r="FI393">
        <v>372</v>
      </c>
      <c r="FJ393" t="s">
        <v>78</v>
      </c>
      <c r="FK393" t="s">
        <v>467</v>
      </c>
      <c r="FL393" t="s">
        <v>254</v>
      </c>
      <c r="FM393"/>
      <c r="FN393">
        <v>0</v>
      </c>
      <c r="FO393">
        <v>0</v>
      </c>
      <c r="FP393" t="s">
        <v>208</v>
      </c>
      <c r="FQ393">
        <v>24</v>
      </c>
      <c r="FR393">
        <v>120</v>
      </c>
      <c r="FS393">
        <v>3</v>
      </c>
      <c r="FT393">
        <v>15</v>
      </c>
      <c r="FU393" t="s">
        <v>154</v>
      </c>
      <c r="FV393" t="s">
        <v>1421</v>
      </c>
      <c r="FW393" t="s">
        <v>319</v>
      </c>
      <c r="FX393" t="s">
        <v>1421</v>
      </c>
      <c r="FY393" t="s">
        <v>215</v>
      </c>
      <c r="FZ393"/>
      <c r="GA393">
        <v>0</v>
      </c>
      <c r="GB393">
        <v>0</v>
      </c>
      <c r="GC393" t="s">
        <v>1421</v>
      </c>
      <c r="GD393" t="s">
        <v>1421</v>
      </c>
      <c r="GE393" t="s">
        <v>1421</v>
      </c>
      <c r="GF393" t="s">
        <v>1421</v>
      </c>
      <c r="GG393" t="s">
        <v>1421</v>
      </c>
      <c r="GH393" t="s">
        <v>1421</v>
      </c>
      <c r="GI393">
        <v>0</v>
      </c>
      <c r="GJ393">
        <v>0</v>
      </c>
      <c r="GK393" t="s">
        <v>1421</v>
      </c>
      <c r="GL393" t="s">
        <v>1421</v>
      </c>
      <c r="GM393" t="s">
        <v>1421</v>
      </c>
      <c r="GN393" t="s">
        <v>1421</v>
      </c>
      <c r="GO393" t="s">
        <v>1421</v>
      </c>
      <c r="GP393" t="s">
        <v>1421</v>
      </c>
      <c r="GQ393">
        <v>6</v>
      </c>
      <c r="GR393">
        <v>30</v>
      </c>
      <c r="GS393" t="s">
        <v>158</v>
      </c>
      <c r="GT393" t="s">
        <v>1421</v>
      </c>
      <c r="GU393" t="s">
        <v>271</v>
      </c>
      <c r="GV393" t="s">
        <v>1421</v>
      </c>
      <c r="GW393" t="s">
        <v>254</v>
      </c>
      <c r="GX393"/>
      <c r="GY393">
        <v>10</v>
      </c>
      <c r="GZ393">
        <v>50</v>
      </c>
      <c r="HA393" t="s">
        <v>158</v>
      </c>
      <c r="HB393" t="s">
        <v>1421</v>
      </c>
      <c r="HC393" t="s">
        <v>271</v>
      </c>
      <c r="HD393" t="s">
        <v>1421</v>
      </c>
      <c r="HE393" t="s">
        <v>254</v>
      </c>
      <c r="HF393"/>
      <c r="HG393">
        <v>5</v>
      </c>
      <c r="HH393">
        <v>25</v>
      </c>
      <c r="HI393" t="s">
        <v>154</v>
      </c>
      <c r="HJ393" t="s">
        <v>1421</v>
      </c>
      <c r="HK393" t="s">
        <v>319</v>
      </c>
      <c r="HL393" t="s">
        <v>1421</v>
      </c>
      <c r="HM393" t="s">
        <v>254</v>
      </c>
      <c r="HN393"/>
      <c r="HO393">
        <v>0</v>
      </c>
      <c r="HP393">
        <v>0</v>
      </c>
      <c r="HQ393">
        <v>125</v>
      </c>
      <c r="HR393">
        <v>638</v>
      </c>
      <c r="HS393">
        <v>103</v>
      </c>
      <c r="HT393">
        <v>525</v>
      </c>
      <c r="HU393">
        <v>137</v>
      </c>
      <c r="HV393">
        <v>681</v>
      </c>
      <c r="HW393">
        <v>0</v>
      </c>
      <c r="HX393">
        <v>0</v>
      </c>
      <c r="HY393" t="s">
        <v>208</v>
      </c>
      <c r="HZ393">
        <v>28</v>
      </c>
      <c r="IA393">
        <v>140</v>
      </c>
      <c r="IB393" t="s">
        <v>208</v>
      </c>
      <c r="IC393" t="s">
        <v>78</v>
      </c>
      <c r="ID393" t="s">
        <v>283</v>
      </c>
      <c r="IE393" t="s">
        <v>208</v>
      </c>
      <c r="IF393" t="s">
        <v>154</v>
      </c>
      <c r="IG393" t="s">
        <v>208</v>
      </c>
      <c r="IH393">
        <v>22</v>
      </c>
      <c r="II393">
        <v>110</v>
      </c>
      <c r="IJ393" t="s">
        <v>208</v>
      </c>
      <c r="IK393" t="s">
        <v>238</v>
      </c>
      <c r="IL393" t="s">
        <v>219</v>
      </c>
      <c r="IM393" t="s">
        <v>230</v>
      </c>
      <c r="IN393" t="s">
        <v>1764</v>
      </c>
    </row>
    <row r="394" spans="1:248" hidden="1" x14ac:dyDescent="0.25">
      <c r="A394" t="s">
        <v>73</v>
      </c>
      <c r="B394" t="s">
        <v>74</v>
      </c>
      <c r="C394" t="s">
        <v>494</v>
      </c>
      <c r="D394" t="s">
        <v>495</v>
      </c>
      <c r="E394" t="s">
        <v>526</v>
      </c>
      <c r="F394" t="s">
        <v>495</v>
      </c>
      <c r="G394">
        <v>12</v>
      </c>
      <c r="H394">
        <v>12</v>
      </c>
      <c r="I394" t="s">
        <v>208</v>
      </c>
      <c r="J394">
        <v>495</v>
      </c>
      <c r="K394">
        <v>2475</v>
      </c>
      <c r="L394">
        <v>74</v>
      </c>
      <c r="M394">
        <v>370</v>
      </c>
      <c r="N394" t="s">
        <v>74</v>
      </c>
      <c r="O394" t="s">
        <v>495</v>
      </c>
      <c r="P394">
        <v>14</v>
      </c>
      <c r="Q394">
        <v>70</v>
      </c>
      <c r="R394" t="s">
        <v>74</v>
      </c>
      <c r="S394" t="s">
        <v>495</v>
      </c>
      <c r="T394">
        <v>46</v>
      </c>
      <c r="U394">
        <v>230</v>
      </c>
      <c r="V394" t="s">
        <v>74</v>
      </c>
      <c r="W394" t="s">
        <v>387</v>
      </c>
      <c r="X394">
        <v>13</v>
      </c>
      <c r="Y394">
        <v>65</v>
      </c>
      <c r="Z394" t="s">
        <v>74</v>
      </c>
      <c r="AA394" t="s">
        <v>277</v>
      </c>
      <c r="AB394">
        <v>10</v>
      </c>
      <c r="AC394">
        <v>50</v>
      </c>
      <c r="AD394" t="s">
        <v>74</v>
      </c>
      <c r="AE394" t="s">
        <v>495</v>
      </c>
      <c r="AF394">
        <v>148</v>
      </c>
      <c r="AG394">
        <v>740</v>
      </c>
      <c r="AH394" t="s">
        <v>74</v>
      </c>
      <c r="AI394" t="s">
        <v>495</v>
      </c>
      <c r="AJ394">
        <v>190</v>
      </c>
      <c r="AK394">
        <v>950</v>
      </c>
      <c r="AL394" t="s">
        <v>74</v>
      </c>
      <c r="AM394" t="s">
        <v>269</v>
      </c>
      <c r="AN394">
        <v>0</v>
      </c>
      <c r="AO394">
        <v>0</v>
      </c>
      <c r="AP394" t="s">
        <v>208</v>
      </c>
      <c r="AQ394">
        <v>210</v>
      </c>
      <c r="AR394">
        <v>1050</v>
      </c>
      <c r="AS394">
        <v>10</v>
      </c>
      <c r="AT394">
        <v>50</v>
      </c>
      <c r="AU394" t="s">
        <v>156</v>
      </c>
      <c r="AV394" t="s">
        <v>228</v>
      </c>
      <c r="AW394">
        <v>7</v>
      </c>
      <c r="AX394">
        <v>35</v>
      </c>
      <c r="AY394" t="s">
        <v>156</v>
      </c>
      <c r="AZ394" t="s">
        <v>228</v>
      </c>
      <c r="BA394">
        <v>0</v>
      </c>
      <c r="BB394">
        <v>0</v>
      </c>
      <c r="BC394" t="s">
        <v>1421</v>
      </c>
      <c r="BD394" t="s">
        <v>1421</v>
      </c>
      <c r="BE394">
        <v>3</v>
      </c>
      <c r="BF394">
        <v>15</v>
      </c>
      <c r="BG394" t="s">
        <v>156</v>
      </c>
      <c r="BH394" t="s">
        <v>1041</v>
      </c>
      <c r="BI394">
        <v>80</v>
      </c>
      <c r="BJ394">
        <v>400</v>
      </c>
      <c r="BK394" t="s">
        <v>156</v>
      </c>
      <c r="BL394" t="s">
        <v>228</v>
      </c>
      <c r="BM394">
        <v>110</v>
      </c>
      <c r="BN394">
        <v>550</v>
      </c>
      <c r="BO394" t="s">
        <v>156</v>
      </c>
      <c r="BP394" t="s">
        <v>228</v>
      </c>
      <c r="BQ394">
        <v>0</v>
      </c>
      <c r="BR394">
        <v>0</v>
      </c>
      <c r="BS394">
        <v>370</v>
      </c>
      <c r="BT394">
        <v>0</v>
      </c>
      <c r="BU394">
        <v>0</v>
      </c>
      <c r="BV394" t="s">
        <v>213</v>
      </c>
      <c r="BW394" t="s">
        <v>1421</v>
      </c>
      <c r="BX394">
        <v>0</v>
      </c>
      <c r="BY394">
        <v>0</v>
      </c>
      <c r="BZ394">
        <v>70</v>
      </c>
      <c r="CA394">
        <v>0</v>
      </c>
      <c r="CB394">
        <v>0</v>
      </c>
      <c r="CC394" t="s">
        <v>213</v>
      </c>
      <c r="CD394" t="s">
        <v>1421</v>
      </c>
      <c r="CE394">
        <v>0</v>
      </c>
      <c r="CF394">
        <v>0</v>
      </c>
      <c r="CG394">
        <v>0</v>
      </c>
      <c r="CH394">
        <v>230</v>
      </c>
      <c r="CI394">
        <v>0</v>
      </c>
      <c r="CJ394" t="s">
        <v>213</v>
      </c>
      <c r="CK394" t="s">
        <v>1421</v>
      </c>
      <c r="CL394">
        <v>0</v>
      </c>
      <c r="CM394">
        <v>0</v>
      </c>
      <c r="CN394">
        <v>0</v>
      </c>
      <c r="CO394">
        <v>65</v>
      </c>
      <c r="CP394">
        <v>0</v>
      </c>
      <c r="CQ394" t="s">
        <v>213</v>
      </c>
      <c r="CR394" t="s">
        <v>1421</v>
      </c>
      <c r="CS394">
        <v>0</v>
      </c>
      <c r="CT394">
        <v>0</v>
      </c>
      <c r="CU394">
        <v>0</v>
      </c>
      <c r="CV394">
        <v>0</v>
      </c>
      <c r="CW394">
        <v>50</v>
      </c>
      <c r="CX394" t="s">
        <v>213</v>
      </c>
      <c r="CY394" t="s">
        <v>1421</v>
      </c>
      <c r="CZ394">
        <v>0</v>
      </c>
      <c r="DA394">
        <v>0</v>
      </c>
      <c r="DB394">
        <v>0</v>
      </c>
      <c r="DC394">
        <v>0</v>
      </c>
      <c r="DD394">
        <v>740</v>
      </c>
      <c r="DE394" t="s">
        <v>213</v>
      </c>
      <c r="DF394" t="s">
        <v>1421</v>
      </c>
      <c r="DG394">
        <v>0</v>
      </c>
      <c r="DH394">
        <v>0</v>
      </c>
      <c r="DI394">
        <v>0</v>
      </c>
      <c r="DJ394">
        <v>0</v>
      </c>
      <c r="DK394">
        <v>950</v>
      </c>
      <c r="DL394" t="s">
        <v>213</v>
      </c>
      <c r="DM394" t="s">
        <v>1421</v>
      </c>
      <c r="DN394">
        <v>0</v>
      </c>
      <c r="DO394">
        <v>0</v>
      </c>
      <c r="DP394">
        <v>0</v>
      </c>
      <c r="DQ394">
        <v>0</v>
      </c>
      <c r="DR394">
        <v>495</v>
      </c>
      <c r="DS394">
        <v>2475</v>
      </c>
      <c r="DT394" t="s">
        <v>208</v>
      </c>
      <c r="DU394">
        <v>7</v>
      </c>
      <c r="DV394">
        <v>35</v>
      </c>
      <c r="DW394">
        <v>3060</v>
      </c>
      <c r="DX394">
        <v>15300</v>
      </c>
      <c r="DY394">
        <v>92</v>
      </c>
      <c r="DZ394">
        <v>460</v>
      </c>
      <c r="EA394" t="s">
        <v>208</v>
      </c>
      <c r="EB394">
        <v>72</v>
      </c>
      <c r="EC394">
        <v>360</v>
      </c>
      <c r="ED394">
        <v>0</v>
      </c>
      <c r="EE394">
        <v>0</v>
      </c>
      <c r="EF394" t="s">
        <v>1421</v>
      </c>
      <c r="EG394" t="s">
        <v>1421</v>
      </c>
      <c r="EH394" t="s">
        <v>1421</v>
      </c>
      <c r="EI394" t="s">
        <v>1421</v>
      </c>
      <c r="EJ394">
        <v>6</v>
      </c>
      <c r="EK394">
        <v>30</v>
      </c>
      <c r="EL394" t="s">
        <v>74</v>
      </c>
      <c r="EM394" t="s">
        <v>269</v>
      </c>
      <c r="EN394" t="s">
        <v>215</v>
      </c>
      <c r="EO394"/>
      <c r="EP394">
        <v>6</v>
      </c>
      <c r="EQ394">
        <v>30</v>
      </c>
      <c r="ER394" t="s">
        <v>74</v>
      </c>
      <c r="ES394" t="s">
        <v>498</v>
      </c>
      <c r="ET394" t="s">
        <v>254</v>
      </c>
      <c r="EU394"/>
      <c r="EV394">
        <v>13</v>
      </c>
      <c r="EW394">
        <v>65</v>
      </c>
      <c r="EX394" t="s">
        <v>64</v>
      </c>
      <c r="EY394" t="s">
        <v>217</v>
      </c>
      <c r="EZ394" t="s">
        <v>252</v>
      </c>
      <c r="FA394"/>
      <c r="FB394">
        <v>13</v>
      </c>
      <c r="FC394">
        <v>65</v>
      </c>
      <c r="FD394" t="s">
        <v>74</v>
      </c>
      <c r="FE394" t="s">
        <v>269</v>
      </c>
      <c r="FF394" t="s">
        <v>215</v>
      </c>
      <c r="FG394"/>
      <c r="FH394">
        <v>34</v>
      </c>
      <c r="FI394">
        <v>170</v>
      </c>
      <c r="FJ394" t="s">
        <v>74</v>
      </c>
      <c r="FK394" t="s">
        <v>269</v>
      </c>
      <c r="FL394" t="s">
        <v>215</v>
      </c>
      <c r="FM394"/>
      <c r="FN394">
        <v>0</v>
      </c>
      <c r="FO394">
        <v>0</v>
      </c>
      <c r="FP394" t="s">
        <v>208</v>
      </c>
      <c r="FQ394">
        <v>20</v>
      </c>
      <c r="FR394">
        <v>100</v>
      </c>
      <c r="FS394">
        <v>0</v>
      </c>
      <c r="FT394">
        <v>0</v>
      </c>
      <c r="FU394" t="s">
        <v>1421</v>
      </c>
      <c r="FV394" t="s">
        <v>1421</v>
      </c>
      <c r="FW394" t="s">
        <v>1421</v>
      </c>
      <c r="FX394" t="s">
        <v>1421</v>
      </c>
      <c r="FY394" t="s">
        <v>1421</v>
      </c>
      <c r="FZ394" t="s">
        <v>1421</v>
      </c>
      <c r="GA394">
        <v>0</v>
      </c>
      <c r="GB394">
        <v>0</v>
      </c>
      <c r="GC394" t="s">
        <v>1421</v>
      </c>
      <c r="GD394" t="s">
        <v>1421</v>
      </c>
      <c r="GE394" t="s">
        <v>1421</v>
      </c>
      <c r="GF394" t="s">
        <v>1421</v>
      </c>
      <c r="GG394" t="s">
        <v>1421</v>
      </c>
      <c r="GH394" t="s">
        <v>1421</v>
      </c>
      <c r="GI394">
        <v>1</v>
      </c>
      <c r="GJ394">
        <v>5</v>
      </c>
      <c r="GK394" t="s">
        <v>156</v>
      </c>
      <c r="GL394" t="s">
        <v>1421</v>
      </c>
      <c r="GM394" t="s">
        <v>228</v>
      </c>
      <c r="GN394" t="s">
        <v>1421</v>
      </c>
      <c r="GO394" t="s">
        <v>215</v>
      </c>
      <c r="GP394"/>
      <c r="GQ394">
        <v>2</v>
      </c>
      <c r="GR394">
        <v>10</v>
      </c>
      <c r="GS394" t="s">
        <v>156</v>
      </c>
      <c r="GT394" t="s">
        <v>1421</v>
      </c>
      <c r="GU394" t="s">
        <v>1041</v>
      </c>
      <c r="GV394" t="s">
        <v>1421</v>
      </c>
      <c r="GW394" t="s">
        <v>215</v>
      </c>
      <c r="GX394"/>
      <c r="GY394">
        <v>6</v>
      </c>
      <c r="GZ394">
        <v>35</v>
      </c>
      <c r="HA394" t="s">
        <v>156</v>
      </c>
      <c r="HB394" t="s">
        <v>1421</v>
      </c>
      <c r="HC394" t="s">
        <v>228</v>
      </c>
      <c r="HD394" t="s">
        <v>1421</v>
      </c>
      <c r="HE394" t="s">
        <v>252</v>
      </c>
      <c r="HF394"/>
      <c r="HG394">
        <v>11</v>
      </c>
      <c r="HH394">
        <v>50</v>
      </c>
      <c r="HI394" t="s">
        <v>156</v>
      </c>
      <c r="HJ394" t="s">
        <v>1421</v>
      </c>
      <c r="HK394" t="s">
        <v>228</v>
      </c>
      <c r="HL394" t="s">
        <v>1421</v>
      </c>
      <c r="HM394" t="s">
        <v>215</v>
      </c>
      <c r="HN394"/>
      <c r="HO394">
        <v>0</v>
      </c>
      <c r="HP394">
        <v>0</v>
      </c>
      <c r="HQ394">
        <v>5</v>
      </c>
      <c r="HR394">
        <v>30</v>
      </c>
      <c r="HS394">
        <v>4</v>
      </c>
      <c r="HT394">
        <v>26</v>
      </c>
      <c r="HU394">
        <v>83</v>
      </c>
      <c r="HV394">
        <v>404</v>
      </c>
      <c r="HW394">
        <v>0</v>
      </c>
      <c r="HX394">
        <v>0</v>
      </c>
      <c r="HY394" t="s">
        <v>208</v>
      </c>
      <c r="HZ394">
        <v>34</v>
      </c>
      <c r="IA394">
        <v>170</v>
      </c>
      <c r="IB394" t="s">
        <v>208</v>
      </c>
      <c r="IC394" t="s">
        <v>74</v>
      </c>
      <c r="ID394" t="s">
        <v>269</v>
      </c>
      <c r="IE394" t="s">
        <v>208</v>
      </c>
      <c r="IF394" t="s">
        <v>156</v>
      </c>
      <c r="IG394" t="s">
        <v>208</v>
      </c>
      <c r="IH394">
        <v>52</v>
      </c>
      <c r="II394">
        <v>260</v>
      </c>
      <c r="IJ394" t="s">
        <v>208</v>
      </c>
      <c r="IK394" t="s">
        <v>219</v>
      </c>
      <c r="IL394" t="s">
        <v>219</v>
      </c>
      <c r="IM394" t="s">
        <v>230</v>
      </c>
      <c r="IN394" t="s">
        <v>1765</v>
      </c>
    </row>
    <row r="395" spans="1:248" hidden="1" x14ac:dyDescent="0.25">
      <c r="A395" t="s">
        <v>75</v>
      </c>
      <c r="B395" t="s">
        <v>76</v>
      </c>
      <c r="C395" t="s">
        <v>231</v>
      </c>
      <c r="D395" t="s">
        <v>210</v>
      </c>
      <c r="E395" t="s">
        <v>1264</v>
      </c>
      <c r="F395" t="s">
        <v>1265</v>
      </c>
      <c r="G395">
        <v>12</v>
      </c>
      <c r="H395">
        <v>12</v>
      </c>
      <c r="I395" t="s">
        <v>208</v>
      </c>
      <c r="J395">
        <v>289</v>
      </c>
      <c r="K395">
        <v>1573</v>
      </c>
      <c r="L395">
        <v>52</v>
      </c>
      <c r="M395">
        <v>386</v>
      </c>
      <c r="N395" t="s">
        <v>76</v>
      </c>
      <c r="O395" t="s">
        <v>210</v>
      </c>
      <c r="P395">
        <v>65</v>
      </c>
      <c r="Q395">
        <v>318</v>
      </c>
      <c r="R395" t="s">
        <v>68</v>
      </c>
      <c r="S395" t="s">
        <v>209</v>
      </c>
      <c r="T395">
        <v>22</v>
      </c>
      <c r="U395">
        <v>107</v>
      </c>
      <c r="V395" t="s">
        <v>76</v>
      </c>
      <c r="W395" t="s">
        <v>210</v>
      </c>
      <c r="X395">
        <v>18</v>
      </c>
      <c r="Y395">
        <v>89</v>
      </c>
      <c r="Z395" t="s">
        <v>76</v>
      </c>
      <c r="AA395" t="s">
        <v>210</v>
      </c>
      <c r="AB395">
        <v>31</v>
      </c>
      <c r="AC395">
        <v>157</v>
      </c>
      <c r="AD395" t="s">
        <v>76</v>
      </c>
      <c r="AE395" t="s">
        <v>210</v>
      </c>
      <c r="AF395">
        <v>43</v>
      </c>
      <c r="AG395">
        <v>212</v>
      </c>
      <c r="AH395" t="s">
        <v>76</v>
      </c>
      <c r="AI395" t="s">
        <v>210</v>
      </c>
      <c r="AJ395">
        <v>58</v>
      </c>
      <c r="AK395">
        <v>304</v>
      </c>
      <c r="AL395" t="s">
        <v>76</v>
      </c>
      <c r="AM395" t="s">
        <v>210</v>
      </c>
      <c r="AN395">
        <v>0</v>
      </c>
      <c r="AO395">
        <v>0</v>
      </c>
      <c r="AP395" t="s">
        <v>208</v>
      </c>
      <c r="AQ395">
        <v>59</v>
      </c>
      <c r="AR395">
        <v>293</v>
      </c>
      <c r="AS395">
        <v>5</v>
      </c>
      <c r="AT395">
        <v>27</v>
      </c>
      <c r="AU395" t="s">
        <v>156</v>
      </c>
      <c r="AV395" t="s">
        <v>228</v>
      </c>
      <c r="AW395">
        <v>4</v>
      </c>
      <c r="AX395">
        <v>19</v>
      </c>
      <c r="AY395" t="s">
        <v>156</v>
      </c>
      <c r="AZ395" t="s">
        <v>228</v>
      </c>
      <c r="BA395">
        <v>8</v>
      </c>
      <c r="BB395">
        <v>51</v>
      </c>
      <c r="BC395" t="s">
        <v>156</v>
      </c>
      <c r="BD395" t="s">
        <v>228</v>
      </c>
      <c r="BE395">
        <v>15</v>
      </c>
      <c r="BF395">
        <v>101</v>
      </c>
      <c r="BG395" t="s">
        <v>156</v>
      </c>
      <c r="BH395" t="s">
        <v>228</v>
      </c>
      <c r="BI395">
        <v>9</v>
      </c>
      <c r="BJ395">
        <v>28</v>
      </c>
      <c r="BK395" t="s">
        <v>156</v>
      </c>
      <c r="BL395" t="s">
        <v>228</v>
      </c>
      <c r="BM395">
        <v>18</v>
      </c>
      <c r="BN395">
        <v>67</v>
      </c>
      <c r="BO395" t="s">
        <v>158</v>
      </c>
      <c r="BP395" t="s">
        <v>211</v>
      </c>
      <c r="BQ395">
        <v>0</v>
      </c>
      <c r="BR395">
        <v>0</v>
      </c>
      <c r="BS395">
        <v>386</v>
      </c>
      <c r="BT395">
        <v>0</v>
      </c>
      <c r="BU395">
        <v>0</v>
      </c>
      <c r="BV395" t="s">
        <v>213</v>
      </c>
      <c r="BW395" t="s">
        <v>1421</v>
      </c>
      <c r="BX395">
        <v>0</v>
      </c>
      <c r="BY395">
        <v>0</v>
      </c>
      <c r="BZ395">
        <v>318</v>
      </c>
      <c r="CA395">
        <v>0</v>
      </c>
      <c r="CB395">
        <v>0</v>
      </c>
      <c r="CC395" t="s">
        <v>213</v>
      </c>
      <c r="CD395" t="s">
        <v>1421</v>
      </c>
      <c r="CE395">
        <v>0</v>
      </c>
      <c r="CF395">
        <v>0</v>
      </c>
      <c r="CG395">
        <v>107</v>
      </c>
      <c r="CH395">
        <v>0</v>
      </c>
      <c r="CI395">
        <v>0</v>
      </c>
      <c r="CJ395" t="s">
        <v>213</v>
      </c>
      <c r="CK395" t="s">
        <v>1421</v>
      </c>
      <c r="CL395">
        <v>0</v>
      </c>
      <c r="CM395">
        <v>0</v>
      </c>
      <c r="CN395">
        <v>89</v>
      </c>
      <c r="CO395">
        <v>0</v>
      </c>
      <c r="CP395">
        <v>0</v>
      </c>
      <c r="CQ395" t="s">
        <v>213</v>
      </c>
      <c r="CR395" t="s">
        <v>1421</v>
      </c>
      <c r="CS395">
        <v>0</v>
      </c>
      <c r="CT395">
        <v>0</v>
      </c>
      <c r="CU395">
        <v>157</v>
      </c>
      <c r="CV395">
        <v>0</v>
      </c>
      <c r="CW395">
        <v>0</v>
      </c>
      <c r="CX395" t="s">
        <v>213</v>
      </c>
      <c r="CY395" t="s">
        <v>1421</v>
      </c>
      <c r="CZ395">
        <v>0</v>
      </c>
      <c r="DA395">
        <v>0</v>
      </c>
      <c r="DB395">
        <v>0</v>
      </c>
      <c r="DC395">
        <v>0</v>
      </c>
      <c r="DD395">
        <v>212</v>
      </c>
      <c r="DE395" t="s">
        <v>213</v>
      </c>
      <c r="DF395" t="s">
        <v>1421</v>
      </c>
      <c r="DG395">
        <v>0</v>
      </c>
      <c r="DH395">
        <v>0</v>
      </c>
      <c r="DI395">
        <v>0</v>
      </c>
      <c r="DJ395">
        <v>0</v>
      </c>
      <c r="DK395">
        <v>304</v>
      </c>
      <c r="DL395" t="s">
        <v>213</v>
      </c>
      <c r="DM395" t="s">
        <v>1421</v>
      </c>
      <c r="DN395">
        <v>0</v>
      </c>
      <c r="DO395">
        <v>0</v>
      </c>
      <c r="DP395">
        <v>0</v>
      </c>
      <c r="DQ395">
        <v>0</v>
      </c>
      <c r="DR395">
        <v>289</v>
      </c>
      <c r="DS395">
        <v>1573</v>
      </c>
      <c r="DT395" t="s">
        <v>208</v>
      </c>
      <c r="DU395">
        <v>20</v>
      </c>
      <c r="DV395">
        <v>100</v>
      </c>
      <c r="DW395">
        <v>1020</v>
      </c>
      <c r="DX395">
        <v>5150</v>
      </c>
      <c r="DY395">
        <v>246</v>
      </c>
      <c r="DZ395">
        <v>1235</v>
      </c>
      <c r="EA395" t="s">
        <v>208</v>
      </c>
      <c r="EB395">
        <v>224</v>
      </c>
      <c r="EC395">
        <v>1122</v>
      </c>
      <c r="ED395">
        <v>27</v>
      </c>
      <c r="EE395">
        <v>137</v>
      </c>
      <c r="EF395" t="s">
        <v>76</v>
      </c>
      <c r="EG395" t="s">
        <v>214</v>
      </c>
      <c r="EH395" t="s">
        <v>215</v>
      </c>
      <c r="EI395"/>
      <c r="EJ395">
        <v>32</v>
      </c>
      <c r="EK395">
        <v>158</v>
      </c>
      <c r="EL395" t="s">
        <v>76</v>
      </c>
      <c r="EM395" t="s">
        <v>216</v>
      </c>
      <c r="EN395" t="s">
        <v>215</v>
      </c>
      <c r="EO395"/>
      <c r="EP395">
        <v>7</v>
      </c>
      <c r="EQ395">
        <v>36</v>
      </c>
      <c r="ER395" t="s">
        <v>64</v>
      </c>
      <c r="ES395" t="s">
        <v>217</v>
      </c>
      <c r="ET395" t="s">
        <v>509</v>
      </c>
      <c r="EU395"/>
      <c r="EV395">
        <v>15</v>
      </c>
      <c r="EW395">
        <v>73</v>
      </c>
      <c r="EX395" t="s">
        <v>76</v>
      </c>
      <c r="EY395" t="s">
        <v>210</v>
      </c>
      <c r="EZ395" t="s">
        <v>254</v>
      </c>
      <c r="FA395"/>
      <c r="FB395">
        <v>75</v>
      </c>
      <c r="FC395">
        <v>368</v>
      </c>
      <c r="FD395" t="s">
        <v>76</v>
      </c>
      <c r="FE395" t="s">
        <v>210</v>
      </c>
      <c r="FF395" t="s">
        <v>254</v>
      </c>
      <c r="FG395"/>
      <c r="FH395">
        <v>68</v>
      </c>
      <c r="FI395">
        <v>350</v>
      </c>
      <c r="FJ395" t="s">
        <v>76</v>
      </c>
      <c r="FK395" t="s">
        <v>210</v>
      </c>
      <c r="FL395" t="s">
        <v>254</v>
      </c>
      <c r="FM395"/>
      <c r="FN395">
        <v>0</v>
      </c>
      <c r="FO395">
        <v>0</v>
      </c>
      <c r="FP395" t="s">
        <v>208</v>
      </c>
      <c r="FQ395">
        <v>22</v>
      </c>
      <c r="FR395">
        <v>113</v>
      </c>
      <c r="FS395">
        <v>4</v>
      </c>
      <c r="FT395">
        <v>21</v>
      </c>
      <c r="FU395" t="s">
        <v>156</v>
      </c>
      <c r="FV395" t="s">
        <v>1421</v>
      </c>
      <c r="FW395" t="s">
        <v>228</v>
      </c>
      <c r="FX395" t="s">
        <v>1421</v>
      </c>
      <c r="FY395" t="s">
        <v>215</v>
      </c>
      <c r="FZ395"/>
      <c r="GA395">
        <v>8</v>
      </c>
      <c r="GB395">
        <v>44</v>
      </c>
      <c r="GC395" t="s">
        <v>156</v>
      </c>
      <c r="GD395" t="s">
        <v>1421</v>
      </c>
      <c r="GE395" t="s">
        <v>228</v>
      </c>
      <c r="GF395" t="s">
        <v>1421</v>
      </c>
      <c r="GG395" t="s">
        <v>215</v>
      </c>
      <c r="GH395"/>
      <c r="GI395">
        <v>1</v>
      </c>
      <c r="GJ395">
        <v>4</v>
      </c>
      <c r="GK395" t="s">
        <v>156</v>
      </c>
      <c r="GL395" t="s">
        <v>1421</v>
      </c>
      <c r="GM395" t="s">
        <v>228</v>
      </c>
      <c r="GN395" t="s">
        <v>1421</v>
      </c>
      <c r="GO395" t="s">
        <v>215</v>
      </c>
      <c r="GP395"/>
      <c r="GQ395">
        <v>3</v>
      </c>
      <c r="GR395">
        <v>14</v>
      </c>
      <c r="GS395" t="s">
        <v>156</v>
      </c>
      <c r="GT395" t="s">
        <v>1421</v>
      </c>
      <c r="GU395" t="s">
        <v>218</v>
      </c>
      <c r="GV395" t="s">
        <v>1421</v>
      </c>
      <c r="GW395" t="s">
        <v>215</v>
      </c>
      <c r="GX395"/>
      <c r="GY395">
        <v>4</v>
      </c>
      <c r="GZ395">
        <v>22</v>
      </c>
      <c r="HA395" t="s">
        <v>158</v>
      </c>
      <c r="HB395" t="s">
        <v>1421</v>
      </c>
      <c r="HC395" t="s">
        <v>211</v>
      </c>
      <c r="HD395" t="s">
        <v>1421</v>
      </c>
      <c r="HE395" t="s">
        <v>215</v>
      </c>
      <c r="HF395"/>
      <c r="HG395">
        <v>2</v>
      </c>
      <c r="HH395">
        <v>8</v>
      </c>
      <c r="HI395" t="s">
        <v>158</v>
      </c>
      <c r="HJ395" t="s">
        <v>1421</v>
      </c>
      <c r="HK395" t="s">
        <v>211</v>
      </c>
      <c r="HL395" t="s">
        <v>1421</v>
      </c>
      <c r="HM395" t="s">
        <v>215</v>
      </c>
      <c r="HN395"/>
      <c r="HO395">
        <v>0</v>
      </c>
      <c r="HP395">
        <v>0</v>
      </c>
      <c r="HQ395">
        <v>156</v>
      </c>
      <c r="HR395">
        <v>782</v>
      </c>
      <c r="HS395">
        <v>64</v>
      </c>
      <c r="HT395">
        <v>328</v>
      </c>
      <c r="HU395">
        <v>26</v>
      </c>
      <c r="HV395">
        <v>125</v>
      </c>
      <c r="HW395">
        <v>0</v>
      </c>
      <c r="HX395">
        <v>0</v>
      </c>
      <c r="HY395" t="s">
        <v>208</v>
      </c>
      <c r="HZ395">
        <v>194</v>
      </c>
      <c r="IA395">
        <v>970</v>
      </c>
      <c r="IB395" t="s">
        <v>208</v>
      </c>
      <c r="IC395" t="s">
        <v>76</v>
      </c>
      <c r="ID395" t="s">
        <v>216</v>
      </c>
      <c r="IE395" t="s">
        <v>208</v>
      </c>
      <c r="IF395" t="s">
        <v>156</v>
      </c>
      <c r="IG395" t="s">
        <v>208</v>
      </c>
      <c r="IH395">
        <v>19</v>
      </c>
      <c r="II395">
        <v>95</v>
      </c>
      <c r="IJ395" t="s">
        <v>208</v>
      </c>
      <c r="IK395" t="s">
        <v>230</v>
      </c>
      <c r="IL395" t="s">
        <v>219</v>
      </c>
      <c r="IM395" t="s">
        <v>230</v>
      </c>
      <c r="IN395" t="s">
        <v>1766</v>
      </c>
    </row>
    <row r="396" spans="1:248" hidden="1" x14ac:dyDescent="0.25">
      <c r="A396" t="s">
        <v>65</v>
      </c>
      <c r="B396" t="s">
        <v>66</v>
      </c>
      <c r="C396" t="s">
        <v>306</v>
      </c>
      <c r="D396" t="s">
        <v>307</v>
      </c>
      <c r="E396" t="s">
        <v>308</v>
      </c>
      <c r="F396" t="s">
        <v>309</v>
      </c>
      <c r="G396">
        <v>12</v>
      </c>
      <c r="H396">
        <v>12</v>
      </c>
      <c r="I396" t="s">
        <v>208</v>
      </c>
      <c r="J396">
        <v>508</v>
      </c>
      <c r="K396">
        <v>3048</v>
      </c>
      <c r="L396">
        <v>101</v>
      </c>
      <c r="M396">
        <v>747</v>
      </c>
      <c r="N396" t="s">
        <v>66</v>
      </c>
      <c r="O396" t="s">
        <v>307</v>
      </c>
      <c r="P396">
        <v>200</v>
      </c>
      <c r="Q396">
        <v>1040</v>
      </c>
      <c r="R396" t="s">
        <v>66</v>
      </c>
      <c r="S396" t="s">
        <v>307</v>
      </c>
      <c r="T396">
        <v>65</v>
      </c>
      <c r="U396">
        <v>359</v>
      </c>
      <c r="V396" t="s">
        <v>66</v>
      </c>
      <c r="W396" t="s">
        <v>307</v>
      </c>
      <c r="X396">
        <v>23</v>
      </c>
      <c r="Y396">
        <v>142</v>
      </c>
      <c r="Z396" t="s">
        <v>66</v>
      </c>
      <c r="AA396" t="s">
        <v>307</v>
      </c>
      <c r="AB396">
        <v>83</v>
      </c>
      <c r="AC396">
        <v>534</v>
      </c>
      <c r="AD396" t="s">
        <v>66</v>
      </c>
      <c r="AE396" t="s">
        <v>307</v>
      </c>
      <c r="AF396">
        <v>19</v>
      </c>
      <c r="AG396">
        <v>122</v>
      </c>
      <c r="AH396" t="s">
        <v>66</v>
      </c>
      <c r="AI396" t="s">
        <v>310</v>
      </c>
      <c r="AJ396">
        <v>17</v>
      </c>
      <c r="AK396">
        <v>104</v>
      </c>
      <c r="AL396" t="s">
        <v>66</v>
      </c>
      <c r="AM396" t="s">
        <v>262</v>
      </c>
      <c r="AN396">
        <v>0</v>
      </c>
      <c r="AO396">
        <v>0</v>
      </c>
      <c r="AP396" t="s">
        <v>208</v>
      </c>
      <c r="AQ396">
        <v>360</v>
      </c>
      <c r="AR396">
        <v>1800</v>
      </c>
      <c r="AS396">
        <v>200</v>
      </c>
      <c r="AT396">
        <v>1000</v>
      </c>
      <c r="AU396" t="s">
        <v>158</v>
      </c>
      <c r="AV396" t="s">
        <v>672</v>
      </c>
      <c r="AW396">
        <v>65</v>
      </c>
      <c r="AX396">
        <v>325</v>
      </c>
      <c r="AY396" t="s">
        <v>154</v>
      </c>
      <c r="AZ396" t="s">
        <v>278</v>
      </c>
      <c r="BA396">
        <v>21</v>
      </c>
      <c r="BB396">
        <v>105</v>
      </c>
      <c r="BC396" t="s">
        <v>158</v>
      </c>
      <c r="BD396" t="s">
        <v>672</v>
      </c>
      <c r="BE396">
        <v>50</v>
      </c>
      <c r="BF396">
        <v>250</v>
      </c>
      <c r="BG396" t="s">
        <v>158</v>
      </c>
      <c r="BH396" t="s">
        <v>211</v>
      </c>
      <c r="BI396">
        <v>10</v>
      </c>
      <c r="BJ396">
        <v>50</v>
      </c>
      <c r="BK396" t="s">
        <v>158</v>
      </c>
      <c r="BL396" t="s">
        <v>672</v>
      </c>
      <c r="BM396">
        <v>14</v>
      </c>
      <c r="BN396">
        <v>70</v>
      </c>
      <c r="BO396" t="s">
        <v>154</v>
      </c>
      <c r="BP396" t="s">
        <v>278</v>
      </c>
      <c r="BQ396">
        <v>0</v>
      </c>
      <c r="BR396">
        <v>0</v>
      </c>
      <c r="BS396">
        <v>338</v>
      </c>
      <c r="BT396">
        <v>126</v>
      </c>
      <c r="BU396">
        <v>283</v>
      </c>
      <c r="BV396" t="s">
        <v>213</v>
      </c>
      <c r="BW396" t="s">
        <v>1421</v>
      </c>
      <c r="BX396">
        <v>0</v>
      </c>
      <c r="BY396">
        <v>0</v>
      </c>
      <c r="BZ396">
        <v>314</v>
      </c>
      <c r="CA396">
        <v>63</v>
      </c>
      <c r="CB396">
        <v>34</v>
      </c>
      <c r="CC396" t="s">
        <v>213</v>
      </c>
      <c r="CD396" t="s">
        <v>1421</v>
      </c>
      <c r="CE396">
        <v>0</v>
      </c>
      <c r="CF396">
        <v>629</v>
      </c>
      <c r="CG396">
        <v>54</v>
      </c>
      <c r="CH396">
        <v>6</v>
      </c>
      <c r="CI396">
        <v>94</v>
      </c>
      <c r="CJ396" t="s">
        <v>213</v>
      </c>
      <c r="CK396" t="s">
        <v>1421</v>
      </c>
      <c r="CL396">
        <v>0</v>
      </c>
      <c r="CM396">
        <v>205</v>
      </c>
      <c r="CN396">
        <v>0</v>
      </c>
      <c r="CO396">
        <v>13</v>
      </c>
      <c r="CP396">
        <v>63</v>
      </c>
      <c r="CQ396" t="s">
        <v>213</v>
      </c>
      <c r="CR396" t="s">
        <v>1421</v>
      </c>
      <c r="CS396">
        <v>0</v>
      </c>
      <c r="CT396">
        <v>66</v>
      </c>
      <c r="CU396">
        <v>0</v>
      </c>
      <c r="CV396">
        <v>0</v>
      </c>
      <c r="CW396">
        <v>377</v>
      </c>
      <c r="CX396" t="s">
        <v>213</v>
      </c>
      <c r="CY396" t="s">
        <v>1421</v>
      </c>
      <c r="CZ396">
        <v>0</v>
      </c>
      <c r="DA396">
        <v>157</v>
      </c>
      <c r="DB396">
        <v>0</v>
      </c>
      <c r="DC396">
        <v>0</v>
      </c>
      <c r="DD396">
        <v>91</v>
      </c>
      <c r="DE396" t="s">
        <v>213</v>
      </c>
      <c r="DF396" t="s">
        <v>1421</v>
      </c>
      <c r="DG396">
        <v>0</v>
      </c>
      <c r="DH396">
        <v>31</v>
      </c>
      <c r="DI396">
        <v>0</v>
      </c>
      <c r="DJ396">
        <v>0</v>
      </c>
      <c r="DK396">
        <v>60</v>
      </c>
      <c r="DL396" t="s">
        <v>213</v>
      </c>
      <c r="DM396" t="s">
        <v>1421</v>
      </c>
      <c r="DN396">
        <v>0</v>
      </c>
      <c r="DO396">
        <v>44</v>
      </c>
      <c r="DP396">
        <v>0</v>
      </c>
      <c r="DQ396">
        <v>0</v>
      </c>
      <c r="DR396">
        <v>508</v>
      </c>
      <c r="DS396">
        <v>3048</v>
      </c>
      <c r="DT396" t="s">
        <v>213</v>
      </c>
      <c r="DU396">
        <v>0</v>
      </c>
      <c r="DV396">
        <v>0</v>
      </c>
      <c r="DW396">
        <v>3583</v>
      </c>
      <c r="DX396">
        <v>21498</v>
      </c>
      <c r="DY396">
        <v>897</v>
      </c>
      <c r="DZ396">
        <v>3691</v>
      </c>
      <c r="EA396" t="s">
        <v>208</v>
      </c>
      <c r="EB396">
        <v>397</v>
      </c>
      <c r="EC396">
        <v>1191</v>
      </c>
      <c r="ED396">
        <v>142</v>
      </c>
      <c r="EE396">
        <v>426</v>
      </c>
      <c r="EF396" t="s">
        <v>66</v>
      </c>
      <c r="EG396" t="s">
        <v>263</v>
      </c>
      <c r="EH396" t="s">
        <v>215</v>
      </c>
      <c r="EI396"/>
      <c r="EJ396">
        <v>70</v>
      </c>
      <c r="EK396">
        <v>210</v>
      </c>
      <c r="EL396" t="s">
        <v>66</v>
      </c>
      <c r="EM396" t="s">
        <v>263</v>
      </c>
      <c r="EN396" t="s">
        <v>215</v>
      </c>
      <c r="EO396"/>
      <c r="EP396">
        <v>20</v>
      </c>
      <c r="EQ396">
        <v>60</v>
      </c>
      <c r="ER396" t="s">
        <v>66</v>
      </c>
      <c r="ES396" t="s">
        <v>310</v>
      </c>
      <c r="ET396" t="s">
        <v>254</v>
      </c>
      <c r="EU396"/>
      <c r="EV396">
        <v>41</v>
      </c>
      <c r="EW396">
        <v>123</v>
      </c>
      <c r="EX396" t="s">
        <v>66</v>
      </c>
      <c r="EY396" t="s">
        <v>262</v>
      </c>
      <c r="EZ396" t="s">
        <v>254</v>
      </c>
      <c r="FA396"/>
      <c r="FB396">
        <v>62</v>
      </c>
      <c r="FC396">
        <v>186</v>
      </c>
      <c r="FD396" t="s">
        <v>66</v>
      </c>
      <c r="FE396" t="s">
        <v>310</v>
      </c>
      <c r="FF396" t="s">
        <v>254</v>
      </c>
      <c r="FG396"/>
      <c r="FH396">
        <v>62</v>
      </c>
      <c r="FI396">
        <v>186</v>
      </c>
      <c r="FJ396" t="s">
        <v>66</v>
      </c>
      <c r="FK396" t="s">
        <v>263</v>
      </c>
      <c r="FL396" t="s">
        <v>254</v>
      </c>
      <c r="FM396"/>
      <c r="FN396">
        <v>0</v>
      </c>
      <c r="FO396">
        <v>0</v>
      </c>
      <c r="FP396" t="s">
        <v>208</v>
      </c>
      <c r="FQ396">
        <v>500</v>
      </c>
      <c r="FR396">
        <v>2500</v>
      </c>
      <c r="FS396">
        <v>50</v>
      </c>
      <c r="FT396">
        <v>250</v>
      </c>
      <c r="FU396" t="s">
        <v>154</v>
      </c>
      <c r="FV396" t="s">
        <v>1421</v>
      </c>
      <c r="FW396" t="s">
        <v>278</v>
      </c>
      <c r="FX396" t="s">
        <v>1421</v>
      </c>
      <c r="FY396" t="s">
        <v>254</v>
      </c>
      <c r="FZ396"/>
      <c r="GA396">
        <v>60</v>
      </c>
      <c r="GB396">
        <v>300</v>
      </c>
      <c r="GC396" t="s">
        <v>158</v>
      </c>
      <c r="GD396" t="s">
        <v>1421</v>
      </c>
      <c r="GE396" t="s">
        <v>672</v>
      </c>
      <c r="GF396" t="s">
        <v>1421</v>
      </c>
      <c r="GG396" t="s">
        <v>254</v>
      </c>
      <c r="GH396"/>
      <c r="GI396">
        <v>90</v>
      </c>
      <c r="GJ396">
        <v>450</v>
      </c>
      <c r="GK396" t="s">
        <v>158</v>
      </c>
      <c r="GL396" t="s">
        <v>1421</v>
      </c>
      <c r="GM396" t="s">
        <v>672</v>
      </c>
      <c r="GN396" t="s">
        <v>1421</v>
      </c>
      <c r="GO396" t="s">
        <v>254</v>
      </c>
      <c r="GP396"/>
      <c r="GQ396">
        <v>200</v>
      </c>
      <c r="GR396">
        <v>1000</v>
      </c>
      <c r="GS396" t="s">
        <v>154</v>
      </c>
      <c r="GT396" t="s">
        <v>1421</v>
      </c>
      <c r="GU396" t="s">
        <v>278</v>
      </c>
      <c r="GV396" t="s">
        <v>1421</v>
      </c>
      <c r="GW396" t="s">
        <v>254</v>
      </c>
      <c r="GX396"/>
      <c r="GY396">
        <v>75</v>
      </c>
      <c r="GZ396">
        <v>375</v>
      </c>
      <c r="HA396" t="s">
        <v>154</v>
      </c>
      <c r="HB396" t="s">
        <v>1421</v>
      </c>
      <c r="HC396" t="s">
        <v>278</v>
      </c>
      <c r="HD396" t="s">
        <v>1421</v>
      </c>
      <c r="HE396" t="s">
        <v>254</v>
      </c>
      <c r="HF396"/>
      <c r="HG396">
        <v>25</v>
      </c>
      <c r="HH396">
        <v>125</v>
      </c>
      <c r="HI396" t="s">
        <v>154</v>
      </c>
      <c r="HJ396" t="s">
        <v>1421</v>
      </c>
      <c r="HK396" t="s">
        <v>278</v>
      </c>
      <c r="HL396" t="s">
        <v>1421</v>
      </c>
      <c r="HM396" t="s">
        <v>254</v>
      </c>
      <c r="HN396"/>
      <c r="HO396">
        <v>0</v>
      </c>
      <c r="HP396">
        <v>0</v>
      </c>
      <c r="HQ396">
        <v>450</v>
      </c>
      <c r="HR396">
        <v>1800</v>
      </c>
      <c r="HS396">
        <v>250</v>
      </c>
      <c r="HT396">
        <v>1000</v>
      </c>
      <c r="HU396">
        <v>197</v>
      </c>
      <c r="HV396">
        <v>891</v>
      </c>
      <c r="HW396">
        <v>0</v>
      </c>
      <c r="HX396">
        <v>0</v>
      </c>
      <c r="HY396" t="s">
        <v>208</v>
      </c>
      <c r="HZ396">
        <v>72</v>
      </c>
      <c r="IA396">
        <v>360</v>
      </c>
      <c r="IB396" t="s">
        <v>208</v>
      </c>
      <c r="IC396" t="s">
        <v>66</v>
      </c>
      <c r="ID396" t="s">
        <v>263</v>
      </c>
      <c r="IE396" t="s">
        <v>208</v>
      </c>
      <c r="IF396" t="s">
        <v>154</v>
      </c>
      <c r="IG396" t="s">
        <v>208</v>
      </c>
      <c r="IH396">
        <v>142</v>
      </c>
      <c r="II396">
        <v>710</v>
      </c>
      <c r="IJ396" t="s">
        <v>213</v>
      </c>
      <c r="IK396" t="s">
        <v>219</v>
      </c>
      <c r="IL396" t="s">
        <v>219</v>
      </c>
      <c r="IM396" t="s">
        <v>219</v>
      </c>
      <c r="IN396" t="s">
        <v>1427</v>
      </c>
    </row>
    <row r="397" spans="1:248" hidden="1" x14ac:dyDescent="0.25">
      <c r="A397" t="s">
        <v>71</v>
      </c>
      <c r="B397" t="s">
        <v>72</v>
      </c>
      <c r="C397" t="s">
        <v>979</v>
      </c>
      <c r="D397" t="s">
        <v>980</v>
      </c>
      <c r="E397" t="s">
        <v>1050</v>
      </c>
      <c r="F397" t="s">
        <v>1051</v>
      </c>
      <c r="G397">
        <v>12</v>
      </c>
      <c r="H397">
        <v>12</v>
      </c>
      <c r="I397" t="s">
        <v>208</v>
      </c>
      <c r="J397">
        <v>307</v>
      </c>
      <c r="K397">
        <v>1535</v>
      </c>
      <c r="L397">
        <v>4</v>
      </c>
      <c r="M397">
        <v>20</v>
      </c>
      <c r="N397" t="s">
        <v>80</v>
      </c>
      <c r="O397" t="s">
        <v>481</v>
      </c>
      <c r="P397">
        <v>3</v>
      </c>
      <c r="Q397">
        <v>15</v>
      </c>
      <c r="R397" t="s">
        <v>78</v>
      </c>
      <c r="S397" t="s">
        <v>716</v>
      </c>
      <c r="T397">
        <v>75</v>
      </c>
      <c r="U397">
        <v>375</v>
      </c>
      <c r="V397" t="s">
        <v>78</v>
      </c>
      <c r="W397" t="s">
        <v>467</v>
      </c>
      <c r="X397">
        <v>21</v>
      </c>
      <c r="Y397">
        <v>105</v>
      </c>
      <c r="Z397" t="s">
        <v>80</v>
      </c>
      <c r="AA397" t="s">
        <v>484</v>
      </c>
      <c r="AB397">
        <v>9</v>
      </c>
      <c r="AC397">
        <v>45</v>
      </c>
      <c r="AD397" t="s">
        <v>80</v>
      </c>
      <c r="AE397" t="s">
        <v>580</v>
      </c>
      <c r="AF397">
        <v>97</v>
      </c>
      <c r="AG397">
        <v>485</v>
      </c>
      <c r="AH397" t="s">
        <v>72</v>
      </c>
      <c r="AI397" t="s">
        <v>980</v>
      </c>
      <c r="AJ397">
        <v>98</v>
      </c>
      <c r="AK397">
        <v>490</v>
      </c>
      <c r="AL397" t="s">
        <v>72</v>
      </c>
      <c r="AM397" t="s">
        <v>980</v>
      </c>
      <c r="AN397">
        <v>0</v>
      </c>
      <c r="AO397">
        <v>0</v>
      </c>
      <c r="AP397" t="s">
        <v>213</v>
      </c>
      <c r="AQ397">
        <v>0</v>
      </c>
      <c r="AR397">
        <v>0</v>
      </c>
      <c r="AS397">
        <v>0</v>
      </c>
      <c r="AT397">
        <v>0</v>
      </c>
      <c r="AU397" t="s">
        <v>1421</v>
      </c>
      <c r="AV397" t="s">
        <v>1421</v>
      </c>
      <c r="AW397">
        <v>0</v>
      </c>
      <c r="AX397">
        <v>0</v>
      </c>
      <c r="AY397" t="s">
        <v>1421</v>
      </c>
      <c r="AZ397" t="s">
        <v>1421</v>
      </c>
      <c r="BA397">
        <v>0</v>
      </c>
      <c r="BB397">
        <v>0</v>
      </c>
      <c r="BC397" t="s">
        <v>1421</v>
      </c>
      <c r="BD397" t="s">
        <v>1421</v>
      </c>
      <c r="BE397">
        <v>0</v>
      </c>
      <c r="BF397">
        <v>0</v>
      </c>
      <c r="BG397" t="s">
        <v>1421</v>
      </c>
      <c r="BH397" t="s">
        <v>1421</v>
      </c>
      <c r="BI397">
        <v>0</v>
      </c>
      <c r="BJ397">
        <v>0</v>
      </c>
      <c r="BK397" t="s">
        <v>1421</v>
      </c>
      <c r="BL397" t="s">
        <v>1421</v>
      </c>
      <c r="BM397">
        <v>0</v>
      </c>
      <c r="BN397">
        <v>0</v>
      </c>
      <c r="BO397" t="s">
        <v>1421</v>
      </c>
      <c r="BP397" t="s">
        <v>1421</v>
      </c>
      <c r="BQ397">
        <v>0</v>
      </c>
      <c r="BR397">
        <v>0</v>
      </c>
      <c r="BS397">
        <v>0</v>
      </c>
      <c r="BT397">
        <v>20</v>
      </c>
      <c r="BU397">
        <v>0</v>
      </c>
      <c r="BV397" t="s">
        <v>213</v>
      </c>
      <c r="BW397" t="s">
        <v>1421</v>
      </c>
      <c r="BX397">
        <v>0</v>
      </c>
      <c r="BY397">
        <v>0</v>
      </c>
      <c r="BZ397">
        <v>0</v>
      </c>
      <c r="CA397">
        <v>15</v>
      </c>
      <c r="CB397">
        <v>0</v>
      </c>
      <c r="CC397" t="s">
        <v>213</v>
      </c>
      <c r="CD397" t="s">
        <v>1421</v>
      </c>
      <c r="CE397">
        <v>0</v>
      </c>
      <c r="CF397">
        <v>0</v>
      </c>
      <c r="CG397">
        <v>0</v>
      </c>
      <c r="CH397">
        <v>375</v>
      </c>
      <c r="CI397">
        <v>0</v>
      </c>
      <c r="CJ397" t="s">
        <v>213</v>
      </c>
      <c r="CK397" t="s">
        <v>1421</v>
      </c>
      <c r="CL397">
        <v>0</v>
      </c>
      <c r="CM397">
        <v>0</v>
      </c>
      <c r="CN397">
        <v>0</v>
      </c>
      <c r="CO397">
        <v>0</v>
      </c>
      <c r="CP397">
        <v>105</v>
      </c>
      <c r="CQ397" t="s">
        <v>213</v>
      </c>
      <c r="CR397" t="s">
        <v>1421</v>
      </c>
      <c r="CS397">
        <v>0</v>
      </c>
      <c r="CT397">
        <v>0</v>
      </c>
      <c r="CU397">
        <v>0</v>
      </c>
      <c r="CV397">
        <v>45</v>
      </c>
      <c r="CW397">
        <v>0</v>
      </c>
      <c r="CX397" t="s">
        <v>213</v>
      </c>
      <c r="CY397" t="s">
        <v>1421</v>
      </c>
      <c r="CZ397">
        <v>0</v>
      </c>
      <c r="DA397">
        <v>0</v>
      </c>
      <c r="DB397">
        <v>0</v>
      </c>
      <c r="DC397">
        <v>0</v>
      </c>
      <c r="DD397">
        <v>485</v>
      </c>
      <c r="DE397" t="s">
        <v>213</v>
      </c>
      <c r="DF397" t="s">
        <v>1421</v>
      </c>
      <c r="DG397">
        <v>0</v>
      </c>
      <c r="DH397">
        <v>0</v>
      </c>
      <c r="DI397">
        <v>0</v>
      </c>
      <c r="DJ397">
        <v>0</v>
      </c>
      <c r="DK397">
        <v>490</v>
      </c>
      <c r="DL397" t="s">
        <v>213</v>
      </c>
      <c r="DM397" t="s">
        <v>1421</v>
      </c>
      <c r="DN397">
        <v>0</v>
      </c>
      <c r="DO397">
        <v>0</v>
      </c>
      <c r="DP397">
        <v>0</v>
      </c>
      <c r="DQ397">
        <v>0</v>
      </c>
      <c r="DR397">
        <v>307</v>
      </c>
      <c r="DS397">
        <v>1535</v>
      </c>
      <c r="DT397" t="s">
        <v>213</v>
      </c>
      <c r="DU397">
        <v>0</v>
      </c>
      <c r="DV397">
        <v>0</v>
      </c>
      <c r="DW397">
        <v>1050</v>
      </c>
      <c r="DX397">
        <v>5250</v>
      </c>
      <c r="DY397">
        <v>519</v>
      </c>
      <c r="DZ397">
        <v>2240</v>
      </c>
      <c r="EA397" t="s">
        <v>208</v>
      </c>
      <c r="EB397">
        <v>202</v>
      </c>
      <c r="EC397">
        <v>655</v>
      </c>
      <c r="ED397">
        <v>25</v>
      </c>
      <c r="EE397">
        <v>110</v>
      </c>
      <c r="EF397" t="s">
        <v>78</v>
      </c>
      <c r="EG397" t="s">
        <v>412</v>
      </c>
      <c r="EH397" t="s">
        <v>215</v>
      </c>
      <c r="EI397"/>
      <c r="EJ397">
        <v>27</v>
      </c>
      <c r="EK397">
        <v>115</v>
      </c>
      <c r="EL397" t="s">
        <v>64</v>
      </c>
      <c r="EM397" t="s">
        <v>217</v>
      </c>
      <c r="EN397" t="s">
        <v>215</v>
      </c>
      <c r="EO397"/>
      <c r="EP397">
        <v>28</v>
      </c>
      <c r="EQ397">
        <v>102</v>
      </c>
      <c r="ER397" t="s">
        <v>80</v>
      </c>
      <c r="ES397" t="s">
        <v>481</v>
      </c>
      <c r="ET397" t="s">
        <v>215</v>
      </c>
      <c r="EU397"/>
      <c r="EV397">
        <v>15</v>
      </c>
      <c r="EW397">
        <v>48</v>
      </c>
      <c r="EX397" t="s">
        <v>78</v>
      </c>
      <c r="EY397" t="s">
        <v>429</v>
      </c>
      <c r="EZ397" t="s">
        <v>215</v>
      </c>
      <c r="FA397"/>
      <c r="FB397">
        <v>102</v>
      </c>
      <c r="FC397">
        <v>260</v>
      </c>
      <c r="FD397" t="s">
        <v>80</v>
      </c>
      <c r="FE397" t="s">
        <v>484</v>
      </c>
      <c r="FF397" t="s">
        <v>215</v>
      </c>
      <c r="FG397"/>
      <c r="FH397">
        <v>5</v>
      </c>
      <c r="FI397">
        <v>20</v>
      </c>
      <c r="FJ397" t="s">
        <v>64</v>
      </c>
      <c r="FK397" t="s">
        <v>217</v>
      </c>
      <c r="FL397" t="s">
        <v>215</v>
      </c>
      <c r="FM397"/>
      <c r="FN397">
        <v>0</v>
      </c>
      <c r="FO397">
        <v>0</v>
      </c>
      <c r="FP397" t="s">
        <v>208</v>
      </c>
      <c r="FQ397">
        <v>317</v>
      </c>
      <c r="FR397">
        <v>1585</v>
      </c>
      <c r="FS397">
        <v>107</v>
      </c>
      <c r="FT397">
        <v>535</v>
      </c>
      <c r="FU397" t="s">
        <v>156</v>
      </c>
      <c r="FV397" t="s">
        <v>1421</v>
      </c>
      <c r="FW397" t="s">
        <v>651</v>
      </c>
      <c r="FX397" t="s">
        <v>1421</v>
      </c>
      <c r="FY397" t="s">
        <v>215</v>
      </c>
      <c r="FZ397"/>
      <c r="GA397">
        <v>54</v>
      </c>
      <c r="GB397">
        <v>270</v>
      </c>
      <c r="GC397" t="s">
        <v>156</v>
      </c>
      <c r="GD397" t="s">
        <v>1421</v>
      </c>
      <c r="GE397" t="s">
        <v>228</v>
      </c>
      <c r="GF397" t="s">
        <v>1421</v>
      </c>
      <c r="GG397" t="s">
        <v>215</v>
      </c>
      <c r="GH397"/>
      <c r="GI397">
        <v>60</v>
      </c>
      <c r="GJ397">
        <v>280</v>
      </c>
      <c r="GK397" t="s">
        <v>156</v>
      </c>
      <c r="GL397" t="s">
        <v>1421</v>
      </c>
      <c r="GM397" t="s">
        <v>583</v>
      </c>
      <c r="GN397" t="s">
        <v>1421</v>
      </c>
      <c r="GO397" t="s">
        <v>215</v>
      </c>
      <c r="GP397"/>
      <c r="GQ397">
        <v>43</v>
      </c>
      <c r="GR397">
        <v>235</v>
      </c>
      <c r="GS397" t="s">
        <v>156</v>
      </c>
      <c r="GT397" t="s">
        <v>1421</v>
      </c>
      <c r="GU397" t="s">
        <v>1009</v>
      </c>
      <c r="GV397" t="s">
        <v>1421</v>
      </c>
      <c r="GW397" t="s">
        <v>215</v>
      </c>
      <c r="GX397"/>
      <c r="GY397">
        <v>31</v>
      </c>
      <c r="GZ397">
        <v>155</v>
      </c>
      <c r="HA397" t="s">
        <v>156</v>
      </c>
      <c r="HB397" t="s">
        <v>1421</v>
      </c>
      <c r="HC397" t="s">
        <v>583</v>
      </c>
      <c r="HD397" t="s">
        <v>1421</v>
      </c>
      <c r="HE397" t="s">
        <v>215</v>
      </c>
      <c r="HF397"/>
      <c r="HG397">
        <v>22</v>
      </c>
      <c r="HH397">
        <v>110</v>
      </c>
      <c r="HI397" t="s">
        <v>156</v>
      </c>
      <c r="HJ397" t="s">
        <v>1421</v>
      </c>
      <c r="HK397" t="s">
        <v>228</v>
      </c>
      <c r="HL397" t="s">
        <v>1421</v>
      </c>
      <c r="HM397" t="s">
        <v>215</v>
      </c>
      <c r="HN397"/>
      <c r="HO397">
        <v>0</v>
      </c>
      <c r="HP397">
        <v>0</v>
      </c>
      <c r="HQ397">
        <v>151</v>
      </c>
      <c r="HR397">
        <v>650</v>
      </c>
      <c r="HS397">
        <v>203</v>
      </c>
      <c r="HT397">
        <v>875</v>
      </c>
      <c r="HU397">
        <v>165</v>
      </c>
      <c r="HV397">
        <v>715</v>
      </c>
      <c r="HW397">
        <v>0</v>
      </c>
      <c r="HX397">
        <v>0</v>
      </c>
      <c r="HY397" t="s">
        <v>208</v>
      </c>
      <c r="HZ397">
        <v>75</v>
      </c>
      <c r="IA397">
        <v>375</v>
      </c>
      <c r="IB397" t="s">
        <v>213</v>
      </c>
      <c r="IC397" t="s">
        <v>1421</v>
      </c>
      <c r="ID397" t="s">
        <v>1421</v>
      </c>
      <c r="IE397" t="s">
        <v>208</v>
      </c>
      <c r="IF397" t="s">
        <v>156</v>
      </c>
      <c r="IG397" t="s">
        <v>208</v>
      </c>
      <c r="IH397">
        <v>105</v>
      </c>
      <c r="II397">
        <v>525</v>
      </c>
      <c r="IJ397" t="s">
        <v>213</v>
      </c>
      <c r="IK397" t="s">
        <v>238</v>
      </c>
      <c r="IL397" t="s">
        <v>219</v>
      </c>
      <c r="IM397" t="s">
        <v>219</v>
      </c>
      <c r="IN397" t="s">
        <v>1767</v>
      </c>
    </row>
    <row r="398" spans="1:248" hidden="1" x14ac:dyDescent="0.25">
      <c r="A398" t="s">
        <v>65</v>
      </c>
      <c r="B398" t="s">
        <v>66</v>
      </c>
      <c r="C398" t="s">
        <v>306</v>
      </c>
      <c r="D398" t="s">
        <v>307</v>
      </c>
      <c r="E398" t="s">
        <v>1173</v>
      </c>
      <c r="F398" t="s">
        <v>1174</v>
      </c>
      <c r="G398">
        <v>12</v>
      </c>
      <c r="H398">
        <v>12</v>
      </c>
      <c r="I398" t="s">
        <v>208</v>
      </c>
      <c r="J398">
        <v>250</v>
      </c>
      <c r="K398">
        <v>1500</v>
      </c>
      <c r="L398">
        <v>4</v>
      </c>
      <c r="M398">
        <v>26</v>
      </c>
      <c r="N398" t="s">
        <v>66</v>
      </c>
      <c r="O398" t="s">
        <v>307</v>
      </c>
      <c r="P398">
        <v>37</v>
      </c>
      <c r="Q398">
        <v>221</v>
      </c>
      <c r="R398" t="s">
        <v>66</v>
      </c>
      <c r="S398" t="s">
        <v>307</v>
      </c>
      <c r="T398">
        <v>24</v>
      </c>
      <c r="U398">
        <v>143</v>
      </c>
      <c r="V398" t="s">
        <v>66</v>
      </c>
      <c r="W398" t="s">
        <v>307</v>
      </c>
      <c r="X398">
        <v>26</v>
      </c>
      <c r="Y398">
        <v>156</v>
      </c>
      <c r="Z398" t="s">
        <v>66</v>
      </c>
      <c r="AA398" t="s">
        <v>310</v>
      </c>
      <c r="AB398">
        <v>45</v>
      </c>
      <c r="AC398">
        <v>267</v>
      </c>
      <c r="AD398" t="s">
        <v>66</v>
      </c>
      <c r="AE398" t="s">
        <v>262</v>
      </c>
      <c r="AF398">
        <v>44</v>
      </c>
      <c r="AG398">
        <v>267</v>
      </c>
      <c r="AH398" t="s">
        <v>66</v>
      </c>
      <c r="AI398" t="s">
        <v>307</v>
      </c>
      <c r="AJ398">
        <v>70</v>
      </c>
      <c r="AK398">
        <v>420</v>
      </c>
      <c r="AL398" t="s">
        <v>66</v>
      </c>
      <c r="AM398" t="s">
        <v>307</v>
      </c>
      <c r="AN398">
        <v>0</v>
      </c>
      <c r="AO398">
        <v>0</v>
      </c>
      <c r="AP398" t="s">
        <v>208</v>
      </c>
      <c r="AQ398">
        <v>200</v>
      </c>
      <c r="AR398">
        <v>1200</v>
      </c>
      <c r="AS398">
        <v>30</v>
      </c>
      <c r="AT398">
        <v>180</v>
      </c>
      <c r="AU398" t="s">
        <v>154</v>
      </c>
      <c r="AV398" t="s">
        <v>278</v>
      </c>
      <c r="AW398">
        <v>10</v>
      </c>
      <c r="AX398">
        <v>60</v>
      </c>
      <c r="AY398" t="s">
        <v>154</v>
      </c>
      <c r="AZ398" t="s">
        <v>278</v>
      </c>
      <c r="BA398">
        <v>20</v>
      </c>
      <c r="BB398">
        <v>120</v>
      </c>
      <c r="BC398" t="s">
        <v>154</v>
      </c>
      <c r="BD398" t="s">
        <v>278</v>
      </c>
      <c r="BE398">
        <v>35</v>
      </c>
      <c r="BF398">
        <v>210</v>
      </c>
      <c r="BG398" t="s">
        <v>154</v>
      </c>
      <c r="BH398" t="s">
        <v>278</v>
      </c>
      <c r="BI398">
        <v>35</v>
      </c>
      <c r="BJ398">
        <v>210</v>
      </c>
      <c r="BK398" t="s">
        <v>154</v>
      </c>
      <c r="BL398" t="s">
        <v>278</v>
      </c>
      <c r="BM398">
        <v>70</v>
      </c>
      <c r="BN398">
        <v>420</v>
      </c>
      <c r="BO398" t="s">
        <v>154</v>
      </c>
      <c r="BP398" t="s">
        <v>278</v>
      </c>
      <c r="BQ398">
        <v>0</v>
      </c>
      <c r="BR398">
        <v>0</v>
      </c>
      <c r="BS398">
        <v>26</v>
      </c>
      <c r="BT398">
        <v>0</v>
      </c>
      <c r="BU398">
        <v>0</v>
      </c>
      <c r="BV398" t="s">
        <v>213</v>
      </c>
      <c r="BW398" t="s">
        <v>1421</v>
      </c>
      <c r="BX398">
        <v>0</v>
      </c>
      <c r="BY398">
        <v>0</v>
      </c>
      <c r="BZ398">
        <v>21</v>
      </c>
      <c r="CA398">
        <v>105</v>
      </c>
      <c r="CB398">
        <v>0</v>
      </c>
      <c r="CC398" t="s">
        <v>213</v>
      </c>
      <c r="CD398" t="s">
        <v>1421</v>
      </c>
      <c r="CE398">
        <v>0</v>
      </c>
      <c r="CF398">
        <v>95</v>
      </c>
      <c r="CG398">
        <v>24</v>
      </c>
      <c r="CH398">
        <v>72</v>
      </c>
      <c r="CI398">
        <v>19</v>
      </c>
      <c r="CJ398" t="s">
        <v>213</v>
      </c>
      <c r="CK398" t="s">
        <v>1421</v>
      </c>
      <c r="CL398">
        <v>0</v>
      </c>
      <c r="CM398">
        <v>28</v>
      </c>
      <c r="CN398">
        <v>0</v>
      </c>
      <c r="CO398">
        <v>0</v>
      </c>
      <c r="CP398">
        <v>94</v>
      </c>
      <c r="CQ398" t="s">
        <v>213</v>
      </c>
      <c r="CR398" t="s">
        <v>1421</v>
      </c>
      <c r="CS398">
        <v>0</v>
      </c>
      <c r="CT398">
        <v>62</v>
      </c>
      <c r="CU398">
        <v>0</v>
      </c>
      <c r="CV398">
        <v>79</v>
      </c>
      <c r="CW398">
        <v>79</v>
      </c>
      <c r="CX398" t="s">
        <v>213</v>
      </c>
      <c r="CY398" t="s">
        <v>1421</v>
      </c>
      <c r="CZ398">
        <v>0</v>
      </c>
      <c r="DA398">
        <v>109</v>
      </c>
      <c r="DB398">
        <v>0</v>
      </c>
      <c r="DC398">
        <v>79</v>
      </c>
      <c r="DD398">
        <v>79</v>
      </c>
      <c r="DE398" t="s">
        <v>213</v>
      </c>
      <c r="DF398" t="s">
        <v>1421</v>
      </c>
      <c r="DG398">
        <v>0</v>
      </c>
      <c r="DH398">
        <v>109</v>
      </c>
      <c r="DI398">
        <v>0</v>
      </c>
      <c r="DJ398">
        <v>91</v>
      </c>
      <c r="DK398">
        <v>35</v>
      </c>
      <c r="DL398" t="s">
        <v>213</v>
      </c>
      <c r="DM398" t="s">
        <v>1421</v>
      </c>
      <c r="DN398">
        <v>0</v>
      </c>
      <c r="DO398">
        <v>294</v>
      </c>
      <c r="DP398">
        <v>0</v>
      </c>
      <c r="DQ398">
        <v>0</v>
      </c>
      <c r="DR398">
        <v>250</v>
      </c>
      <c r="DS398">
        <v>1500</v>
      </c>
      <c r="DT398" t="s">
        <v>213</v>
      </c>
      <c r="DU398">
        <v>0</v>
      </c>
      <c r="DV398">
        <v>0</v>
      </c>
      <c r="DW398">
        <v>250</v>
      </c>
      <c r="DX398">
        <v>1500</v>
      </c>
      <c r="DY398">
        <v>449</v>
      </c>
      <c r="DZ398">
        <v>2563</v>
      </c>
      <c r="EA398" t="s">
        <v>208</v>
      </c>
      <c r="EB398">
        <v>318</v>
      </c>
      <c r="EC398">
        <v>1908</v>
      </c>
      <c r="ED398">
        <v>18</v>
      </c>
      <c r="EE398">
        <v>108</v>
      </c>
      <c r="EF398" t="s">
        <v>66</v>
      </c>
      <c r="EG398" t="s">
        <v>310</v>
      </c>
      <c r="EH398" t="s">
        <v>252</v>
      </c>
      <c r="EI398"/>
      <c r="EJ398">
        <v>15</v>
      </c>
      <c r="EK398">
        <v>90</v>
      </c>
      <c r="EL398" t="s">
        <v>66</v>
      </c>
      <c r="EM398" t="s">
        <v>310</v>
      </c>
      <c r="EN398" t="s">
        <v>252</v>
      </c>
      <c r="EO398"/>
      <c r="EP398">
        <v>16</v>
      </c>
      <c r="EQ398">
        <v>96</v>
      </c>
      <c r="ER398" t="s">
        <v>66</v>
      </c>
      <c r="ES398" t="s">
        <v>310</v>
      </c>
      <c r="ET398" t="s">
        <v>254</v>
      </c>
      <c r="EU398"/>
      <c r="EV398">
        <v>200</v>
      </c>
      <c r="EW398">
        <v>1200</v>
      </c>
      <c r="EX398" t="s">
        <v>66</v>
      </c>
      <c r="EY398" t="s">
        <v>307</v>
      </c>
      <c r="EZ398" t="s">
        <v>254</v>
      </c>
      <c r="FA398"/>
      <c r="FB398">
        <v>33</v>
      </c>
      <c r="FC398">
        <v>198</v>
      </c>
      <c r="FD398" t="s">
        <v>66</v>
      </c>
      <c r="FE398" t="s">
        <v>307</v>
      </c>
      <c r="FF398" t="s">
        <v>254</v>
      </c>
      <c r="FG398"/>
      <c r="FH398">
        <v>36</v>
      </c>
      <c r="FI398">
        <v>216</v>
      </c>
      <c r="FJ398" t="s">
        <v>66</v>
      </c>
      <c r="FK398" t="s">
        <v>307</v>
      </c>
      <c r="FL398" t="s">
        <v>254</v>
      </c>
      <c r="FM398"/>
      <c r="FN398">
        <v>0</v>
      </c>
      <c r="FO398">
        <v>0</v>
      </c>
      <c r="FP398" t="s">
        <v>208</v>
      </c>
      <c r="FQ398">
        <v>131</v>
      </c>
      <c r="FR398">
        <v>655</v>
      </c>
      <c r="FS398">
        <v>10</v>
      </c>
      <c r="FT398">
        <v>50</v>
      </c>
      <c r="FU398" t="s">
        <v>154</v>
      </c>
      <c r="FV398" t="s">
        <v>1421</v>
      </c>
      <c r="FW398" t="s">
        <v>278</v>
      </c>
      <c r="FX398" t="s">
        <v>1421</v>
      </c>
      <c r="FY398" t="s">
        <v>254</v>
      </c>
      <c r="FZ398"/>
      <c r="GA398">
        <v>20</v>
      </c>
      <c r="GB398">
        <v>100</v>
      </c>
      <c r="GC398" t="s">
        <v>154</v>
      </c>
      <c r="GD398" t="s">
        <v>1421</v>
      </c>
      <c r="GE398" t="s">
        <v>278</v>
      </c>
      <c r="GF398" t="s">
        <v>1421</v>
      </c>
      <c r="GG398" t="s">
        <v>254</v>
      </c>
      <c r="GH398"/>
      <c r="GI398">
        <v>41</v>
      </c>
      <c r="GJ398">
        <v>205</v>
      </c>
      <c r="GK398" t="s">
        <v>154</v>
      </c>
      <c r="GL398" t="s">
        <v>1421</v>
      </c>
      <c r="GM398" t="s">
        <v>278</v>
      </c>
      <c r="GN398" t="s">
        <v>1421</v>
      </c>
      <c r="GO398" t="s">
        <v>254</v>
      </c>
      <c r="GP398"/>
      <c r="GQ398">
        <v>20</v>
      </c>
      <c r="GR398">
        <v>100</v>
      </c>
      <c r="GS398" t="s">
        <v>154</v>
      </c>
      <c r="GT398" t="s">
        <v>1421</v>
      </c>
      <c r="GU398" t="s">
        <v>278</v>
      </c>
      <c r="GV398" t="s">
        <v>1421</v>
      </c>
      <c r="GW398" t="s">
        <v>252</v>
      </c>
      <c r="GX398"/>
      <c r="GY398">
        <v>20</v>
      </c>
      <c r="GZ398">
        <v>100</v>
      </c>
      <c r="HA398" t="s">
        <v>154</v>
      </c>
      <c r="HB398" t="s">
        <v>1421</v>
      </c>
      <c r="HC398" t="s">
        <v>278</v>
      </c>
      <c r="HD398" t="s">
        <v>1421</v>
      </c>
      <c r="HE398" t="s">
        <v>254</v>
      </c>
      <c r="HF398"/>
      <c r="HG398">
        <v>20</v>
      </c>
      <c r="HH398">
        <v>100</v>
      </c>
      <c r="HI398" t="s">
        <v>154</v>
      </c>
      <c r="HJ398" t="s">
        <v>1421</v>
      </c>
      <c r="HK398" t="s">
        <v>278</v>
      </c>
      <c r="HL398" t="s">
        <v>1421</v>
      </c>
      <c r="HM398" t="s">
        <v>254</v>
      </c>
      <c r="HN398"/>
      <c r="HO398">
        <v>0</v>
      </c>
      <c r="HP398">
        <v>0</v>
      </c>
      <c r="HQ398">
        <v>429</v>
      </c>
      <c r="HR398">
        <v>2500</v>
      </c>
      <c r="HS398">
        <v>0</v>
      </c>
      <c r="HT398">
        <v>0</v>
      </c>
      <c r="HU398">
        <v>20</v>
      </c>
      <c r="HV398">
        <v>63</v>
      </c>
      <c r="HW398">
        <v>0</v>
      </c>
      <c r="HX398">
        <v>0</v>
      </c>
      <c r="HY398" t="s">
        <v>208</v>
      </c>
      <c r="HZ398">
        <v>100</v>
      </c>
      <c r="IA398">
        <v>500</v>
      </c>
      <c r="IB398" t="s">
        <v>208</v>
      </c>
      <c r="IC398" t="s">
        <v>66</v>
      </c>
      <c r="ID398" t="s">
        <v>310</v>
      </c>
      <c r="IE398" t="s">
        <v>208</v>
      </c>
      <c r="IF398" t="s">
        <v>154</v>
      </c>
      <c r="IG398" t="s">
        <v>208</v>
      </c>
      <c r="IH398">
        <v>80</v>
      </c>
      <c r="II398">
        <v>400</v>
      </c>
      <c r="IJ398" t="s">
        <v>213</v>
      </c>
      <c r="IK398" t="s">
        <v>219</v>
      </c>
      <c r="IL398" t="s">
        <v>219</v>
      </c>
      <c r="IM398" t="s">
        <v>219</v>
      </c>
      <c r="IN398" t="s">
        <v>1427</v>
      </c>
    </row>
    <row r="399" spans="1:248" hidden="1" x14ac:dyDescent="0.25">
      <c r="A399" t="s">
        <v>71</v>
      </c>
      <c r="B399" t="s">
        <v>72</v>
      </c>
      <c r="C399" t="s">
        <v>644</v>
      </c>
      <c r="D399" t="s">
        <v>645</v>
      </c>
      <c r="E399" t="s">
        <v>1186</v>
      </c>
      <c r="F399" t="s">
        <v>1187</v>
      </c>
      <c r="G399">
        <v>12</v>
      </c>
      <c r="H399">
        <v>12</v>
      </c>
      <c r="I399" t="s">
        <v>213</v>
      </c>
      <c r="J399">
        <v>0</v>
      </c>
      <c r="K399">
        <v>0</v>
      </c>
      <c r="L399">
        <v>0</v>
      </c>
      <c r="M399">
        <v>0</v>
      </c>
      <c r="N399" t="s">
        <v>1421</v>
      </c>
      <c r="O399" t="s">
        <v>1421</v>
      </c>
      <c r="P399">
        <v>0</v>
      </c>
      <c r="Q399">
        <v>0</v>
      </c>
      <c r="R399" t="s">
        <v>1421</v>
      </c>
      <c r="S399" t="s">
        <v>1421</v>
      </c>
      <c r="T399">
        <v>0</v>
      </c>
      <c r="U399">
        <v>0</v>
      </c>
      <c r="V399" t="s">
        <v>1421</v>
      </c>
      <c r="W399" t="s">
        <v>1421</v>
      </c>
      <c r="X399">
        <v>0</v>
      </c>
      <c r="Y399">
        <v>0</v>
      </c>
      <c r="Z399" t="s">
        <v>1421</v>
      </c>
      <c r="AA399" t="s">
        <v>1421</v>
      </c>
      <c r="AB399">
        <v>0</v>
      </c>
      <c r="AC399">
        <v>0</v>
      </c>
      <c r="AD399" t="s">
        <v>1421</v>
      </c>
      <c r="AE399" t="s">
        <v>1421</v>
      </c>
      <c r="AF399">
        <v>0</v>
      </c>
      <c r="AG399">
        <v>0</v>
      </c>
      <c r="AH399" t="s">
        <v>1421</v>
      </c>
      <c r="AI399" t="s">
        <v>1421</v>
      </c>
      <c r="AJ399">
        <v>0</v>
      </c>
      <c r="AK399">
        <v>0</v>
      </c>
      <c r="AL399" t="s">
        <v>1421</v>
      </c>
      <c r="AM399" t="s">
        <v>1421</v>
      </c>
      <c r="AN399">
        <v>0</v>
      </c>
      <c r="AO399">
        <v>0</v>
      </c>
      <c r="AP399" t="s">
        <v>213</v>
      </c>
      <c r="AQ399">
        <v>0</v>
      </c>
      <c r="AR399">
        <v>0</v>
      </c>
      <c r="AS399">
        <v>0</v>
      </c>
      <c r="AT399">
        <v>0</v>
      </c>
      <c r="AU399" t="s">
        <v>1421</v>
      </c>
      <c r="AV399" t="s">
        <v>1421</v>
      </c>
      <c r="AW399">
        <v>0</v>
      </c>
      <c r="AX399">
        <v>0</v>
      </c>
      <c r="AY399" t="s">
        <v>1421</v>
      </c>
      <c r="AZ399" t="s">
        <v>1421</v>
      </c>
      <c r="BA399">
        <v>0</v>
      </c>
      <c r="BB399">
        <v>0</v>
      </c>
      <c r="BC399" t="s">
        <v>1421</v>
      </c>
      <c r="BD399" t="s">
        <v>1421</v>
      </c>
      <c r="BE399">
        <v>0</v>
      </c>
      <c r="BF399">
        <v>0</v>
      </c>
      <c r="BG399" t="s">
        <v>1421</v>
      </c>
      <c r="BH399" t="s">
        <v>1421</v>
      </c>
      <c r="BI399">
        <v>0</v>
      </c>
      <c r="BJ399">
        <v>0</v>
      </c>
      <c r="BK399" t="s">
        <v>1421</v>
      </c>
      <c r="BL399" t="s">
        <v>1421</v>
      </c>
      <c r="BM399">
        <v>0</v>
      </c>
      <c r="BN399">
        <v>0</v>
      </c>
      <c r="BO399" t="s">
        <v>1421</v>
      </c>
      <c r="BP399" t="s">
        <v>1421</v>
      </c>
      <c r="BQ399">
        <v>0</v>
      </c>
      <c r="BR399">
        <v>0</v>
      </c>
      <c r="BS399">
        <v>0</v>
      </c>
      <c r="BT399">
        <v>0</v>
      </c>
      <c r="BU399">
        <v>0</v>
      </c>
      <c r="BV399" t="s">
        <v>213</v>
      </c>
      <c r="BW399" t="s">
        <v>1421</v>
      </c>
      <c r="BX399">
        <v>0</v>
      </c>
      <c r="BY399">
        <v>0</v>
      </c>
      <c r="BZ399">
        <v>0</v>
      </c>
      <c r="CA399">
        <v>0</v>
      </c>
      <c r="CB399">
        <v>0</v>
      </c>
      <c r="CC399" t="s">
        <v>213</v>
      </c>
      <c r="CD399" t="s">
        <v>1421</v>
      </c>
      <c r="CE399">
        <v>0</v>
      </c>
      <c r="CF399">
        <v>0</v>
      </c>
      <c r="CG399">
        <v>0</v>
      </c>
      <c r="CH399">
        <v>0</v>
      </c>
      <c r="CI399">
        <v>0</v>
      </c>
      <c r="CJ399" t="s">
        <v>213</v>
      </c>
      <c r="CK399" t="s">
        <v>1421</v>
      </c>
      <c r="CL399">
        <v>0</v>
      </c>
      <c r="CM399">
        <v>0</v>
      </c>
      <c r="CN399">
        <v>0</v>
      </c>
      <c r="CO399">
        <v>0</v>
      </c>
      <c r="CP399">
        <v>0</v>
      </c>
      <c r="CQ399" t="s">
        <v>213</v>
      </c>
      <c r="CR399" t="s">
        <v>1421</v>
      </c>
      <c r="CS399">
        <v>0</v>
      </c>
      <c r="CT399">
        <v>0</v>
      </c>
      <c r="CU399">
        <v>0</v>
      </c>
      <c r="CV399">
        <v>0</v>
      </c>
      <c r="CW399">
        <v>0</v>
      </c>
      <c r="CX399" t="s">
        <v>213</v>
      </c>
      <c r="CY399" t="s">
        <v>1421</v>
      </c>
      <c r="CZ399">
        <v>0</v>
      </c>
      <c r="DA399">
        <v>0</v>
      </c>
      <c r="DB399">
        <v>0</v>
      </c>
      <c r="DC399">
        <v>0</v>
      </c>
      <c r="DD399">
        <v>0</v>
      </c>
      <c r="DE399" t="s">
        <v>213</v>
      </c>
      <c r="DF399" t="s">
        <v>1421</v>
      </c>
      <c r="DG399">
        <v>0</v>
      </c>
      <c r="DH399">
        <v>0</v>
      </c>
      <c r="DI399">
        <v>0</v>
      </c>
      <c r="DJ399">
        <v>0</v>
      </c>
      <c r="DK399">
        <v>0</v>
      </c>
      <c r="DL399" t="s">
        <v>213</v>
      </c>
      <c r="DM399" t="s">
        <v>1421</v>
      </c>
      <c r="DN399">
        <v>0</v>
      </c>
      <c r="DO399">
        <v>0</v>
      </c>
      <c r="DP399">
        <v>0</v>
      </c>
      <c r="DQ399">
        <v>0</v>
      </c>
      <c r="DR399">
        <v>0</v>
      </c>
      <c r="DS399">
        <v>0</v>
      </c>
      <c r="DT399" t="s">
        <v>213</v>
      </c>
      <c r="DU399">
        <v>0</v>
      </c>
      <c r="DV399">
        <v>0</v>
      </c>
      <c r="DW399">
        <v>21000</v>
      </c>
      <c r="DX399">
        <v>105000</v>
      </c>
      <c r="DY399">
        <v>1775</v>
      </c>
      <c r="DZ399">
        <v>10200</v>
      </c>
      <c r="EA399" t="s">
        <v>213</v>
      </c>
      <c r="EB399">
        <v>0</v>
      </c>
      <c r="EC399">
        <v>0</v>
      </c>
      <c r="ED399">
        <v>0</v>
      </c>
      <c r="EE399">
        <v>0</v>
      </c>
      <c r="EF399" t="s">
        <v>1421</v>
      </c>
      <c r="EG399" t="s">
        <v>1421</v>
      </c>
      <c r="EH399" t="s">
        <v>1421</v>
      </c>
      <c r="EI399" t="s">
        <v>1421</v>
      </c>
      <c r="EJ399">
        <v>0</v>
      </c>
      <c r="EK399">
        <v>0</v>
      </c>
      <c r="EL399" t="s">
        <v>1421</v>
      </c>
      <c r="EM399" t="s">
        <v>1421</v>
      </c>
      <c r="EN399" t="s">
        <v>1421</v>
      </c>
      <c r="EO399" t="s">
        <v>1421</v>
      </c>
      <c r="EP399">
        <v>0</v>
      </c>
      <c r="EQ399">
        <v>0</v>
      </c>
      <c r="ER399" t="s">
        <v>1421</v>
      </c>
      <c r="ES399" t="s">
        <v>1421</v>
      </c>
      <c r="ET399" t="s">
        <v>1421</v>
      </c>
      <c r="EU399" t="s">
        <v>1421</v>
      </c>
      <c r="EV399">
        <v>0</v>
      </c>
      <c r="EW399">
        <v>0</v>
      </c>
      <c r="EX399" t="s">
        <v>1421</v>
      </c>
      <c r="EY399" t="s">
        <v>1421</v>
      </c>
      <c r="EZ399" t="s">
        <v>1421</v>
      </c>
      <c r="FA399" t="s">
        <v>1421</v>
      </c>
      <c r="FB399">
        <v>0</v>
      </c>
      <c r="FC399">
        <v>0</v>
      </c>
      <c r="FD399" t="s">
        <v>1421</v>
      </c>
      <c r="FE399" t="s">
        <v>1421</v>
      </c>
      <c r="FF399" t="s">
        <v>1421</v>
      </c>
      <c r="FG399" t="s">
        <v>1421</v>
      </c>
      <c r="FH399">
        <v>0</v>
      </c>
      <c r="FI399">
        <v>0</v>
      </c>
      <c r="FJ399" t="s">
        <v>1421</v>
      </c>
      <c r="FK399" t="s">
        <v>1421</v>
      </c>
      <c r="FL399" t="s">
        <v>1421</v>
      </c>
      <c r="FM399" t="s">
        <v>1421</v>
      </c>
      <c r="FN399">
        <v>0</v>
      </c>
      <c r="FO399">
        <v>0</v>
      </c>
      <c r="FP399" t="s">
        <v>208</v>
      </c>
      <c r="FQ399">
        <v>1775</v>
      </c>
      <c r="FR399">
        <v>10200</v>
      </c>
      <c r="FS399">
        <v>620</v>
      </c>
      <c r="FT399">
        <v>3345</v>
      </c>
      <c r="FU399" t="s">
        <v>156</v>
      </c>
      <c r="FV399" t="s">
        <v>1421</v>
      </c>
      <c r="FW399" t="s">
        <v>485</v>
      </c>
      <c r="FX399" t="s">
        <v>1421</v>
      </c>
      <c r="FY399" t="s">
        <v>215</v>
      </c>
      <c r="FZ399"/>
      <c r="GA399">
        <v>524</v>
      </c>
      <c r="GB399">
        <v>3220</v>
      </c>
      <c r="GC399" t="s">
        <v>156</v>
      </c>
      <c r="GD399" t="s">
        <v>1421</v>
      </c>
      <c r="GE399" t="s">
        <v>228</v>
      </c>
      <c r="GF399" t="s">
        <v>1421</v>
      </c>
      <c r="GG399" t="s">
        <v>215</v>
      </c>
      <c r="GH399"/>
      <c r="GI399">
        <v>230</v>
      </c>
      <c r="GJ399">
        <v>1400</v>
      </c>
      <c r="GK399" t="s">
        <v>156</v>
      </c>
      <c r="GL399" t="s">
        <v>1421</v>
      </c>
      <c r="GM399" t="s">
        <v>651</v>
      </c>
      <c r="GN399" t="s">
        <v>1421</v>
      </c>
      <c r="GO399" t="s">
        <v>215</v>
      </c>
      <c r="GP399"/>
      <c r="GQ399">
        <v>229</v>
      </c>
      <c r="GR399">
        <v>1405</v>
      </c>
      <c r="GS399" t="s">
        <v>156</v>
      </c>
      <c r="GT399" t="s">
        <v>1421</v>
      </c>
      <c r="GU399" t="s">
        <v>228</v>
      </c>
      <c r="GV399" t="s">
        <v>1421</v>
      </c>
      <c r="GW399" t="s">
        <v>215</v>
      </c>
      <c r="GX399"/>
      <c r="GY399">
        <v>100</v>
      </c>
      <c r="GZ399">
        <v>500</v>
      </c>
      <c r="HA399" t="s">
        <v>156</v>
      </c>
      <c r="HB399" t="s">
        <v>1421</v>
      </c>
      <c r="HC399" t="s">
        <v>558</v>
      </c>
      <c r="HD399" t="s">
        <v>1421</v>
      </c>
      <c r="HE399" t="s">
        <v>215</v>
      </c>
      <c r="HF399"/>
      <c r="HG399">
        <v>72</v>
      </c>
      <c r="HH399">
        <v>330</v>
      </c>
      <c r="HI399" t="s">
        <v>156</v>
      </c>
      <c r="HJ399" t="s">
        <v>1421</v>
      </c>
      <c r="HK399" t="s">
        <v>228</v>
      </c>
      <c r="HL399" t="s">
        <v>1421</v>
      </c>
      <c r="HM399" t="s">
        <v>215</v>
      </c>
      <c r="HN399"/>
      <c r="HO399">
        <v>0</v>
      </c>
      <c r="HP399">
        <v>0</v>
      </c>
      <c r="HQ399">
        <v>1154</v>
      </c>
      <c r="HR399">
        <v>6930</v>
      </c>
      <c r="HS399">
        <v>449</v>
      </c>
      <c r="HT399">
        <v>2899</v>
      </c>
      <c r="HU399">
        <v>172</v>
      </c>
      <c r="HV399">
        <v>371</v>
      </c>
      <c r="HW399">
        <v>0</v>
      </c>
      <c r="HX399">
        <v>0</v>
      </c>
      <c r="HY399" t="s">
        <v>208</v>
      </c>
      <c r="HZ399">
        <v>700</v>
      </c>
      <c r="IA399">
        <v>3500</v>
      </c>
      <c r="IB399" t="s">
        <v>213</v>
      </c>
      <c r="IC399" t="s">
        <v>1421</v>
      </c>
      <c r="ID399" t="s">
        <v>1421</v>
      </c>
      <c r="IE399" t="s">
        <v>208</v>
      </c>
      <c r="IF399" t="s">
        <v>156</v>
      </c>
      <c r="IG399" t="s">
        <v>208</v>
      </c>
      <c r="IH399">
        <v>70</v>
      </c>
      <c r="II399">
        <v>350</v>
      </c>
      <c r="IJ399" t="s">
        <v>213</v>
      </c>
      <c r="IK399" t="s">
        <v>237</v>
      </c>
      <c r="IL399" t="s">
        <v>219</v>
      </c>
      <c r="IM399" t="s">
        <v>238</v>
      </c>
      <c r="IN399" t="s">
        <v>1768</v>
      </c>
    </row>
    <row r="400" spans="1:248" hidden="1" x14ac:dyDescent="0.25">
      <c r="A400" t="s">
        <v>71</v>
      </c>
      <c r="B400" t="s">
        <v>72</v>
      </c>
      <c r="C400" t="s">
        <v>644</v>
      </c>
      <c r="D400" t="s">
        <v>645</v>
      </c>
      <c r="E400" t="s">
        <v>1019</v>
      </c>
      <c r="F400" t="s">
        <v>1020</v>
      </c>
      <c r="G400">
        <v>12</v>
      </c>
      <c r="H400">
        <v>12</v>
      </c>
      <c r="I400" t="s">
        <v>213</v>
      </c>
      <c r="J400">
        <v>0</v>
      </c>
      <c r="K400">
        <v>0</v>
      </c>
      <c r="L400">
        <v>0</v>
      </c>
      <c r="M400">
        <v>0</v>
      </c>
      <c r="N400" t="s">
        <v>1421</v>
      </c>
      <c r="O400" t="s">
        <v>1421</v>
      </c>
      <c r="P400">
        <v>0</v>
      </c>
      <c r="Q400">
        <v>0</v>
      </c>
      <c r="R400" t="s">
        <v>1421</v>
      </c>
      <c r="S400" t="s">
        <v>1421</v>
      </c>
      <c r="T400">
        <v>0</v>
      </c>
      <c r="U400">
        <v>0</v>
      </c>
      <c r="V400" t="s">
        <v>1421</v>
      </c>
      <c r="W400" t="s">
        <v>1421</v>
      </c>
      <c r="X400">
        <v>0</v>
      </c>
      <c r="Y400">
        <v>0</v>
      </c>
      <c r="Z400" t="s">
        <v>1421</v>
      </c>
      <c r="AA400" t="s">
        <v>1421</v>
      </c>
      <c r="AB400">
        <v>0</v>
      </c>
      <c r="AC400">
        <v>0</v>
      </c>
      <c r="AD400" t="s">
        <v>1421</v>
      </c>
      <c r="AE400" t="s">
        <v>1421</v>
      </c>
      <c r="AF400">
        <v>0</v>
      </c>
      <c r="AG400">
        <v>0</v>
      </c>
      <c r="AH400" t="s">
        <v>1421</v>
      </c>
      <c r="AI400" t="s">
        <v>1421</v>
      </c>
      <c r="AJ400">
        <v>0</v>
      </c>
      <c r="AK400">
        <v>0</v>
      </c>
      <c r="AL400" t="s">
        <v>1421</v>
      </c>
      <c r="AM400" t="s">
        <v>1421</v>
      </c>
      <c r="AN400">
        <v>0</v>
      </c>
      <c r="AO400">
        <v>0</v>
      </c>
      <c r="AP400" t="s">
        <v>213</v>
      </c>
      <c r="AQ400">
        <v>0</v>
      </c>
      <c r="AR400">
        <v>0</v>
      </c>
      <c r="AS400">
        <v>0</v>
      </c>
      <c r="AT400">
        <v>0</v>
      </c>
      <c r="AU400" t="s">
        <v>1421</v>
      </c>
      <c r="AV400" t="s">
        <v>1421</v>
      </c>
      <c r="AW400">
        <v>0</v>
      </c>
      <c r="AX400">
        <v>0</v>
      </c>
      <c r="AY400" t="s">
        <v>1421</v>
      </c>
      <c r="AZ400" t="s">
        <v>1421</v>
      </c>
      <c r="BA400">
        <v>0</v>
      </c>
      <c r="BB400">
        <v>0</v>
      </c>
      <c r="BC400" t="s">
        <v>1421</v>
      </c>
      <c r="BD400" t="s">
        <v>1421</v>
      </c>
      <c r="BE400">
        <v>0</v>
      </c>
      <c r="BF400">
        <v>0</v>
      </c>
      <c r="BG400" t="s">
        <v>1421</v>
      </c>
      <c r="BH400" t="s">
        <v>1421</v>
      </c>
      <c r="BI400">
        <v>0</v>
      </c>
      <c r="BJ400">
        <v>0</v>
      </c>
      <c r="BK400" t="s">
        <v>1421</v>
      </c>
      <c r="BL400" t="s">
        <v>1421</v>
      </c>
      <c r="BM400">
        <v>0</v>
      </c>
      <c r="BN400">
        <v>0</v>
      </c>
      <c r="BO400" t="s">
        <v>1421</v>
      </c>
      <c r="BP400" t="s">
        <v>1421</v>
      </c>
      <c r="BQ400">
        <v>0</v>
      </c>
      <c r="BR400">
        <v>0</v>
      </c>
      <c r="BS400">
        <v>0</v>
      </c>
      <c r="BT400">
        <v>0</v>
      </c>
      <c r="BU400">
        <v>0</v>
      </c>
      <c r="BV400" t="s">
        <v>213</v>
      </c>
      <c r="BW400" t="s">
        <v>1421</v>
      </c>
      <c r="BX400">
        <v>0</v>
      </c>
      <c r="BY400">
        <v>0</v>
      </c>
      <c r="BZ400">
        <v>0</v>
      </c>
      <c r="CA400">
        <v>0</v>
      </c>
      <c r="CB400">
        <v>0</v>
      </c>
      <c r="CC400" t="s">
        <v>213</v>
      </c>
      <c r="CD400" t="s">
        <v>1421</v>
      </c>
      <c r="CE400">
        <v>0</v>
      </c>
      <c r="CF400">
        <v>0</v>
      </c>
      <c r="CG400">
        <v>0</v>
      </c>
      <c r="CH400">
        <v>0</v>
      </c>
      <c r="CI400">
        <v>0</v>
      </c>
      <c r="CJ400" t="s">
        <v>213</v>
      </c>
      <c r="CK400" t="s">
        <v>1421</v>
      </c>
      <c r="CL400">
        <v>0</v>
      </c>
      <c r="CM400">
        <v>0</v>
      </c>
      <c r="CN400">
        <v>0</v>
      </c>
      <c r="CO400">
        <v>0</v>
      </c>
      <c r="CP400">
        <v>0</v>
      </c>
      <c r="CQ400" t="s">
        <v>213</v>
      </c>
      <c r="CR400" t="s">
        <v>1421</v>
      </c>
      <c r="CS400">
        <v>0</v>
      </c>
      <c r="CT400">
        <v>0</v>
      </c>
      <c r="CU400">
        <v>0</v>
      </c>
      <c r="CV400">
        <v>0</v>
      </c>
      <c r="CW400">
        <v>0</v>
      </c>
      <c r="CX400" t="s">
        <v>213</v>
      </c>
      <c r="CY400" t="s">
        <v>1421</v>
      </c>
      <c r="CZ400">
        <v>0</v>
      </c>
      <c r="DA400">
        <v>0</v>
      </c>
      <c r="DB400">
        <v>0</v>
      </c>
      <c r="DC400">
        <v>0</v>
      </c>
      <c r="DD400">
        <v>0</v>
      </c>
      <c r="DE400" t="s">
        <v>213</v>
      </c>
      <c r="DF400" t="s">
        <v>1421</v>
      </c>
      <c r="DG400">
        <v>0</v>
      </c>
      <c r="DH400">
        <v>0</v>
      </c>
      <c r="DI400">
        <v>0</v>
      </c>
      <c r="DJ400">
        <v>0</v>
      </c>
      <c r="DK400">
        <v>0</v>
      </c>
      <c r="DL400" t="s">
        <v>213</v>
      </c>
      <c r="DM400" t="s">
        <v>1421</v>
      </c>
      <c r="DN400">
        <v>0</v>
      </c>
      <c r="DO400">
        <v>0</v>
      </c>
      <c r="DP400">
        <v>0</v>
      </c>
      <c r="DQ400">
        <v>0</v>
      </c>
      <c r="DR400">
        <v>0</v>
      </c>
      <c r="DS400">
        <v>0</v>
      </c>
      <c r="DT400" t="s">
        <v>213</v>
      </c>
      <c r="DU400">
        <v>0</v>
      </c>
      <c r="DV400">
        <v>0</v>
      </c>
      <c r="DW400">
        <v>18620</v>
      </c>
      <c r="DX400">
        <v>93102</v>
      </c>
      <c r="DY400">
        <v>1120</v>
      </c>
      <c r="DZ400">
        <v>5579</v>
      </c>
      <c r="EA400" t="s">
        <v>213</v>
      </c>
      <c r="EB400">
        <v>0</v>
      </c>
      <c r="EC400">
        <v>0</v>
      </c>
      <c r="ED400">
        <v>0</v>
      </c>
      <c r="EE400">
        <v>0</v>
      </c>
      <c r="EF400" t="s">
        <v>1421</v>
      </c>
      <c r="EG400" t="s">
        <v>1421</v>
      </c>
      <c r="EH400" t="s">
        <v>1421</v>
      </c>
      <c r="EI400" t="s">
        <v>1421</v>
      </c>
      <c r="EJ400">
        <v>0</v>
      </c>
      <c r="EK400">
        <v>0</v>
      </c>
      <c r="EL400" t="s">
        <v>1421</v>
      </c>
      <c r="EM400" t="s">
        <v>1421</v>
      </c>
      <c r="EN400" t="s">
        <v>1421</v>
      </c>
      <c r="EO400" t="s">
        <v>1421</v>
      </c>
      <c r="EP400">
        <v>0</v>
      </c>
      <c r="EQ400">
        <v>0</v>
      </c>
      <c r="ER400" t="s">
        <v>1421</v>
      </c>
      <c r="ES400" t="s">
        <v>1421</v>
      </c>
      <c r="ET400" t="s">
        <v>1421</v>
      </c>
      <c r="EU400" t="s">
        <v>1421</v>
      </c>
      <c r="EV400">
        <v>0</v>
      </c>
      <c r="EW400">
        <v>0</v>
      </c>
      <c r="EX400" t="s">
        <v>1421</v>
      </c>
      <c r="EY400" t="s">
        <v>1421</v>
      </c>
      <c r="EZ400" t="s">
        <v>1421</v>
      </c>
      <c r="FA400" t="s">
        <v>1421</v>
      </c>
      <c r="FB400">
        <v>0</v>
      </c>
      <c r="FC400">
        <v>0</v>
      </c>
      <c r="FD400" t="s">
        <v>1421</v>
      </c>
      <c r="FE400" t="s">
        <v>1421</v>
      </c>
      <c r="FF400" t="s">
        <v>1421</v>
      </c>
      <c r="FG400" t="s">
        <v>1421</v>
      </c>
      <c r="FH400">
        <v>0</v>
      </c>
      <c r="FI400">
        <v>0</v>
      </c>
      <c r="FJ400" t="s">
        <v>1421</v>
      </c>
      <c r="FK400" t="s">
        <v>1421</v>
      </c>
      <c r="FL400" t="s">
        <v>1421</v>
      </c>
      <c r="FM400" t="s">
        <v>1421</v>
      </c>
      <c r="FN400">
        <v>0</v>
      </c>
      <c r="FO400">
        <v>0</v>
      </c>
      <c r="FP400" t="s">
        <v>208</v>
      </c>
      <c r="FQ400">
        <v>1120</v>
      </c>
      <c r="FR400">
        <v>5579</v>
      </c>
      <c r="FS400">
        <v>98</v>
      </c>
      <c r="FT400">
        <v>542</v>
      </c>
      <c r="FU400" t="s">
        <v>156</v>
      </c>
      <c r="FV400" t="s">
        <v>1421</v>
      </c>
      <c r="FW400" t="s">
        <v>228</v>
      </c>
      <c r="FX400" t="s">
        <v>1421</v>
      </c>
      <c r="FY400" t="s">
        <v>215</v>
      </c>
      <c r="FZ400"/>
      <c r="GA400">
        <v>112</v>
      </c>
      <c r="GB400">
        <v>608</v>
      </c>
      <c r="GC400" t="s">
        <v>156</v>
      </c>
      <c r="GD400" t="s">
        <v>1421</v>
      </c>
      <c r="GE400" t="s">
        <v>228</v>
      </c>
      <c r="GF400" t="s">
        <v>1421</v>
      </c>
      <c r="GG400" t="s">
        <v>215</v>
      </c>
      <c r="GH400"/>
      <c r="GI400">
        <v>113</v>
      </c>
      <c r="GJ400">
        <v>625</v>
      </c>
      <c r="GK400" t="s">
        <v>156</v>
      </c>
      <c r="GL400" t="s">
        <v>1421</v>
      </c>
      <c r="GM400" t="s">
        <v>228</v>
      </c>
      <c r="GN400" t="s">
        <v>1421</v>
      </c>
      <c r="GO400" t="s">
        <v>215</v>
      </c>
      <c r="GP400"/>
      <c r="GQ400">
        <v>175</v>
      </c>
      <c r="GR400">
        <v>900</v>
      </c>
      <c r="GS400" t="s">
        <v>156</v>
      </c>
      <c r="GT400" t="s">
        <v>1421</v>
      </c>
      <c r="GU400" t="s">
        <v>228</v>
      </c>
      <c r="GV400" t="s">
        <v>1421</v>
      </c>
      <c r="GW400" t="s">
        <v>215</v>
      </c>
      <c r="GX400"/>
      <c r="GY400">
        <v>310</v>
      </c>
      <c r="GZ400">
        <v>1447</v>
      </c>
      <c r="HA400" t="s">
        <v>156</v>
      </c>
      <c r="HB400" t="s">
        <v>1421</v>
      </c>
      <c r="HC400" t="s">
        <v>228</v>
      </c>
      <c r="HD400" t="s">
        <v>1421</v>
      </c>
      <c r="HE400" t="s">
        <v>215</v>
      </c>
      <c r="HF400"/>
      <c r="HG400">
        <v>312</v>
      </c>
      <c r="HH400">
        <v>1457</v>
      </c>
      <c r="HI400" t="s">
        <v>156</v>
      </c>
      <c r="HJ400" t="s">
        <v>1421</v>
      </c>
      <c r="HK400" t="s">
        <v>228</v>
      </c>
      <c r="HL400" t="s">
        <v>1421</v>
      </c>
      <c r="HM400" t="s">
        <v>215</v>
      </c>
      <c r="HN400"/>
      <c r="HO400">
        <v>0</v>
      </c>
      <c r="HP400">
        <v>0</v>
      </c>
      <c r="HQ400">
        <v>430</v>
      </c>
      <c r="HR400">
        <v>2144</v>
      </c>
      <c r="HS400">
        <v>378</v>
      </c>
      <c r="HT400">
        <v>1883</v>
      </c>
      <c r="HU400">
        <v>312</v>
      </c>
      <c r="HV400">
        <v>1552</v>
      </c>
      <c r="HW400">
        <v>0</v>
      </c>
      <c r="HX400">
        <v>0</v>
      </c>
      <c r="HY400" t="s">
        <v>208</v>
      </c>
      <c r="HZ400">
        <v>1522</v>
      </c>
      <c r="IA400">
        <v>7608</v>
      </c>
      <c r="IB400" t="s">
        <v>213</v>
      </c>
      <c r="IC400" t="s">
        <v>1421</v>
      </c>
      <c r="ID400" t="s">
        <v>1421</v>
      </c>
      <c r="IE400" t="s">
        <v>208</v>
      </c>
      <c r="IF400" t="s">
        <v>156</v>
      </c>
      <c r="IG400" t="s">
        <v>208</v>
      </c>
      <c r="IH400">
        <v>80</v>
      </c>
      <c r="II400">
        <v>400</v>
      </c>
      <c r="IJ400" t="s">
        <v>208</v>
      </c>
      <c r="IK400" t="s">
        <v>230</v>
      </c>
      <c r="IL400" t="s">
        <v>230</v>
      </c>
      <c r="IM400" t="s">
        <v>230</v>
      </c>
      <c r="IN400" t="s">
        <v>1769</v>
      </c>
    </row>
    <row r="401" spans="1:248" hidden="1" x14ac:dyDescent="0.25">
      <c r="A401" t="s">
        <v>75</v>
      </c>
      <c r="B401" t="s">
        <v>76</v>
      </c>
      <c r="C401" t="s">
        <v>220</v>
      </c>
      <c r="D401" t="s">
        <v>221</v>
      </c>
      <c r="E401" t="s">
        <v>1234</v>
      </c>
      <c r="F401" t="s">
        <v>1235</v>
      </c>
      <c r="G401">
        <v>12</v>
      </c>
      <c r="H401">
        <v>12</v>
      </c>
      <c r="I401" t="s">
        <v>208</v>
      </c>
      <c r="J401">
        <v>242</v>
      </c>
      <c r="K401">
        <v>1245</v>
      </c>
      <c r="L401">
        <v>47</v>
      </c>
      <c r="M401">
        <v>228</v>
      </c>
      <c r="N401" t="s">
        <v>76</v>
      </c>
      <c r="O401" t="s">
        <v>221</v>
      </c>
      <c r="P401">
        <v>41</v>
      </c>
      <c r="Q401">
        <v>209</v>
      </c>
      <c r="R401" t="s">
        <v>76</v>
      </c>
      <c r="S401" t="s">
        <v>221</v>
      </c>
      <c r="T401">
        <v>43</v>
      </c>
      <c r="U401">
        <v>222</v>
      </c>
      <c r="V401" t="s">
        <v>76</v>
      </c>
      <c r="W401" t="s">
        <v>221</v>
      </c>
      <c r="X401">
        <v>29</v>
      </c>
      <c r="Y401">
        <v>163</v>
      </c>
      <c r="Z401" t="s">
        <v>76</v>
      </c>
      <c r="AA401" t="s">
        <v>221</v>
      </c>
      <c r="AB401">
        <v>18</v>
      </c>
      <c r="AC401">
        <v>94</v>
      </c>
      <c r="AD401" t="s">
        <v>68</v>
      </c>
      <c r="AE401" t="s">
        <v>503</v>
      </c>
      <c r="AF401">
        <v>30</v>
      </c>
      <c r="AG401">
        <v>155</v>
      </c>
      <c r="AH401" t="s">
        <v>68</v>
      </c>
      <c r="AI401" t="s">
        <v>503</v>
      </c>
      <c r="AJ401">
        <v>34</v>
      </c>
      <c r="AK401">
        <v>174</v>
      </c>
      <c r="AL401" t="s">
        <v>68</v>
      </c>
      <c r="AM401" t="s">
        <v>503</v>
      </c>
      <c r="AN401">
        <v>0</v>
      </c>
      <c r="AO401">
        <v>0</v>
      </c>
      <c r="AP401" t="s">
        <v>208</v>
      </c>
      <c r="AQ401">
        <v>101</v>
      </c>
      <c r="AR401">
        <v>565</v>
      </c>
      <c r="AS401">
        <v>31</v>
      </c>
      <c r="AT401">
        <v>172</v>
      </c>
      <c r="AU401" t="s">
        <v>154</v>
      </c>
      <c r="AV401" t="s">
        <v>510</v>
      </c>
      <c r="AW401">
        <v>26</v>
      </c>
      <c r="AX401">
        <v>149</v>
      </c>
      <c r="AY401" t="s">
        <v>154</v>
      </c>
      <c r="AZ401" t="s">
        <v>510</v>
      </c>
      <c r="BA401">
        <v>21</v>
      </c>
      <c r="BB401">
        <v>116</v>
      </c>
      <c r="BC401" t="s">
        <v>158</v>
      </c>
      <c r="BD401" t="s">
        <v>271</v>
      </c>
      <c r="BE401">
        <v>11</v>
      </c>
      <c r="BF401">
        <v>58</v>
      </c>
      <c r="BG401" t="s">
        <v>156</v>
      </c>
      <c r="BH401" t="s">
        <v>794</v>
      </c>
      <c r="BI401">
        <v>7</v>
      </c>
      <c r="BJ401">
        <v>38</v>
      </c>
      <c r="BK401" t="s">
        <v>156</v>
      </c>
      <c r="BL401" t="s">
        <v>218</v>
      </c>
      <c r="BM401">
        <v>5</v>
      </c>
      <c r="BN401">
        <v>32</v>
      </c>
      <c r="BO401" t="s">
        <v>156</v>
      </c>
      <c r="BP401" t="s">
        <v>218</v>
      </c>
      <c r="BQ401">
        <v>0</v>
      </c>
      <c r="BR401">
        <v>0</v>
      </c>
      <c r="BS401">
        <v>228</v>
      </c>
      <c r="BT401">
        <v>0</v>
      </c>
      <c r="BU401">
        <v>0</v>
      </c>
      <c r="BV401" t="s">
        <v>213</v>
      </c>
      <c r="BW401" t="s">
        <v>1421</v>
      </c>
      <c r="BX401">
        <v>0</v>
      </c>
      <c r="BY401">
        <v>0</v>
      </c>
      <c r="BZ401">
        <v>91</v>
      </c>
      <c r="CA401">
        <v>0</v>
      </c>
      <c r="CB401">
        <v>0</v>
      </c>
      <c r="CC401" t="s">
        <v>213</v>
      </c>
      <c r="CD401" t="s">
        <v>1421</v>
      </c>
      <c r="CE401">
        <v>0</v>
      </c>
      <c r="CF401">
        <v>118</v>
      </c>
      <c r="CG401">
        <v>120</v>
      </c>
      <c r="CH401">
        <v>0</v>
      </c>
      <c r="CI401">
        <v>0</v>
      </c>
      <c r="CJ401" t="s">
        <v>213</v>
      </c>
      <c r="CK401" t="s">
        <v>1421</v>
      </c>
      <c r="CL401">
        <v>0</v>
      </c>
      <c r="CM401">
        <v>102</v>
      </c>
      <c r="CN401">
        <v>83</v>
      </c>
      <c r="CO401">
        <v>0</v>
      </c>
      <c r="CP401">
        <v>0</v>
      </c>
      <c r="CQ401" t="s">
        <v>213</v>
      </c>
      <c r="CR401" t="s">
        <v>1421</v>
      </c>
      <c r="CS401">
        <v>0</v>
      </c>
      <c r="CT401">
        <v>80</v>
      </c>
      <c r="CU401">
        <v>54</v>
      </c>
      <c r="CV401">
        <v>0</v>
      </c>
      <c r="CW401">
        <v>0</v>
      </c>
      <c r="CX401" t="s">
        <v>213</v>
      </c>
      <c r="CY401" t="s">
        <v>1421</v>
      </c>
      <c r="CZ401">
        <v>0</v>
      </c>
      <c r="DA401">
        <v>40</v>
      </c>
      <c r="DB401">
        <v>0</v>
      </c>
      <c r="DC401">
        <v>0</v>
      </c>
      <c r="DD401">
        <v>129</v>
      </c>
      <c r="DE401" t="s">
        <v>213</v>
      </c>
      <c r="DF401" t="s">
        <v>1421</v>
      </c>
      <c r="DG401">
        <v>0</v>
      </c>
      <c r="DH401">
        <v>26</v>
      </c>
      <c r="DI401">
        <v>0</v>
      </c>
      <c r="DJ401">
        <v>0</v>
      </c>
      <c r="DK401">
        <v>152</v>
      </c>
      <c r="DL401" t="s">
        <v>213</v>
      </c>
      <c r="DM401" t="s">
        <v>1421</v>
      </c>
      <c r="DN401">
        <v>0</v>
      </c>
      <c r="DO401">
        <v>22</v>
      </c>
      <c r="DP401">
        <v>0</v>
      </c>
      <c r="DQ401">
        <v>0</v>
      </c>
      <c r="DR401">
        <v>242</v>
      </c>
      <c r="DS401">
        <v>1245</v>
      </c>
      <c r="DT401" t="s">
        <v>208</v>
      </c>
      <c r="DU401">
        <v>123</v>
      </c>
      <c r="DV401">
        <v>679</v>
      </c>
      <c r="DW401">
        <v>420</v>
      </c>
      <c r="DX401">
        <v>2476</v>
      </c>
      <c r="DY401">
        <v>212</v>
      </c>
      <c r="DZ401">
        <v>1159</v>
      </c>
      <c r="EA401" t="s">
        <v>208</v>
      </c>
      <c r="EB401">
        <v>43</v>
      </c>
      <c r="EC401">
        <v>190</v>
      </c>
      <c r="ED401">
        <v>4</v>
      </c>
      <c r="EE401">
        <v>17</v>
      </c>
      <c r="EF401" t="s">
        <v>76</v>
      </c>
      <c r="EG401" t="s">
        <v>557</v>
      </c>
      <c r="EH401" t="s">
        <v>215</v>
      </c>
      <c r="EI401"/>
      <c r="EJ401">
        <v>6</v>
      </c>
      <c r="EK401">
        <v>28</v>
      </c>
      <c r="EL401" t="s">
        <v>76</v>
      </c>
      <c r="EM401" t="s">
        <v>214</v>
      </c>
      <c r="EN401" t="s">
        <v>252</v>
      </c>
      <c r="EO401"/>
      <c r="EP401">
        <v>8</v>
      </c>
      <c r="EQ401">
        <v>35</v>
      </c>
      <c r="ER401" t="s">
        <v>76</v>
      </c>
      <c r="ES401" t="s">
        <v>205</v>
      </c>
      <c r="ET401" t="s">
        <v>254</v>
      </c>
      <c r="EU401"/>
      <c r="EV401">
        <v>13</v>
      </c>
      <c r="EW401">
        <v>57</v>
      </c>
      <c r="EX401" t="s">
        <v>76</v>
      </c>
      <c r="EY401" t="s">
        <v>1080</v>
      </c>
      <c r="EZ401" t="s">
        <v>215</v>
      </c>
      <c r="FA401"/>
      <c r="FB401">
        <v>9</v>
      </c>
      <c r="FC401">
        <v>39</v>
      </c>
      <c r="FD401" t="s">
        <v>76</v>
      </c>
      <c r="FE401" t="s">
        <v>216</v>
      </c>
      <c r="FF401" t="s">
        <v>215</v>
      </c>
      <c r="FG401"/>
      <c r="FH401">
        <v>3</v>
      </c>
      <c r="FI401">
        <v>14</v>
      </c>
      <c r="FJ401" t="s">
        <v>64</v>
      </c>
      <c r="FK401" t="s">
        <v>217</v>
      </c>
      <c r="FL401" t="s">
        <v>215</v>
      </c>
      <c r="FM401"/>
      <c r="FN401">
        <v>0</v>
      </c>
      <c r="FO401">
        <v>0</v>
      </c>
      <c r="FP401" t="s">
        <v>208</v>
      </c>
      <c r="FQ401">
        <v>169</v>
      </c>
      <c r="FR401">
        <v>969</v>
      </c>
      <c r="FS401">
        <v>18</v>
      </c>
      <c r="FT401">
        <v>101</v>
      </c>
      <c r="FU401" t="s">
        <v>156</v>
      </c>
      <c r="FV401" t="s">
        <v>1421</v>
      </c>
      <c r="FW401" t="s">
        <v>558</v>
      </c>
      <c r="FX401" t="s">
        <v>1421</v>
      </c>
      <c r="FY401" t="s">
        <v>215</v>
      </c>
      <c r="FZ401"/>
      <c r="GA401">
        <v>21</v>
      </c>
      <c r="GB401">
        <v>120</v>
      </c>
      <c r="GC401" t="s">
        <v>156</v>
      </c>
      <c r="GD401" t="s">
        <v>1421</v>
      </c>
      <c r="GE401" t="s">
        <v>218</v>
      </c>
      <c r="GF401" t="s">
        <v>1421</v>
      </c>
      <c r="GG401" t="s">
        <v>215</v>
      </c>
      <c r="GH401"/>
      <c r="GI401">
        <v>24</v>
      </c>
      <c r="GJ401">
        <v>134</v>
      </c>
      <c r="GK401" t="s">
        <v>156</v>
      </c>
      <c r="GL401" t="s">
        <v>1421</v>
      </c>
      <c r="GM401" t="s">
        <v>218</v>
      </c>
      <c r="GN401" t="s">
        <v>1421</v>
      </c>
      <c r="GO401" t="s">
        <v>215</v>
      </c>
      <c r="GP401"/>
      <c r="GQ401">
        <v>28</v>
      </c>
      <c r="GR401">
        <v>156</v>
      </c>
      <c r="GS401" t="s">
        <v>156</v>
      </c>
      <c r="GT401" t="s">
        <v>1421</v>
      </c>
      <c r="GU401" t="s">
        <v>228</v>
      </c>
      <c r="GV401" t="s">
        <v>1421</v>
      </c>
      <c r="GW401" t="s">
        <v>215</v>
      </c>
      <c r="GX401"/>
      <c r="GY401">
        <v>46</v>
      </c>
      <c r="GZ401">
        <v>263</v>
      </c>
      <c r="HA401" t="s">
        <v>156</v>
      </c>
      <c r="HB401" t="s">
        <v>1421</v>
      </c>
      <c r="HC401" t="s">
        <v>558</v>
      </c>
      <c r="HD401" t="s">
        <v>1421</v>
      </c>
      <c r="HE401" t="s">
        <v>215</v>
      </c>
      <c r="HF401"/>
      <c r="HG401">
        <v>32</v>
      </c>
      <c r="HH401">
        <v>195</v>
      </c>
      <c r="HI401" t="s">
        <v>156</v>
      </c>
      <c r="HJ401" t="s">
        <v>1421</v>
      </c>
      <c r="HK401" t="s">
        <v>218</v>
      </c>
      <c r="HL401" t="s">
        <v>1421</v>
      </c>
      <c r="HM401" t="s">
        <v>215</v>
      </c>
      <c r="HN401"/>
      <c r="HO401">
        <v>0</v>
      </c>
      <c r="HP401">
        <v>0</v>
      </c>
      <c r="HQ401">
        <v>48</v>
      </c>
      <c r="HR401">
        <v>262</v>
      </c>
      <c r="HS401">
        <v>34</v>
      </c>
      <c r="HT401">
        <v>186</v>
      </c>
      <c r="HU401">
        <v>130</v>
      </c>
      <c r="HV401">
        <v>711</v>
      </c>
      <c r="HW401">
        <v>0</v>
      </c>
      <c r="HX401">
        <v>0</v>
      </c>
      <c r="HY401" t="s">
        <v>208</v>
      </c>
      <c r="HZ401">
        <v>464</v>
      </c>
      <c r="IA401">
        <v>2330</v>
      </c>
      <c r="IB401" t="s">
        <v>208</v>
      </c>
      <c r="IC401" t="s">
        <v>76</v>
      </c>
      <c r="ID401" t="s">
        <v>214</v>
      </c>
      <c r="IE401" t="s">
        <v>208</v>
      </c>
      <c r="IF401" t="s">
        <v>156</v>
      </c>
      <c r="IG401" t="s">
        <v>208</v>
      </c>
      <c r="IH401">
        <v>64</v>
      </c>
      <c r="II401">
        <v>319</v>
      </c>
      <c r="IJ401" t="s">
        <v>213</v>
      </c>
      <c r="IK401" t="s">
        <v>237</v>
      </c>
      <c r="IL401" t="s">
        <v>230</v>
      </c>
      <c r="IM401" t="s">
        <v>230</v>
      </c>
      <c r="IN401" t="s">
        <v>1421</v>
      </c>
    </row>
    <row r="402" spans="1:248" hidden="1" x14ac:dyDescent="0.25">
      <c r="A402" t="s">
        <v>75</v>
      </c>
      <c r="B402" t="s">
        <v>76</v>
      </c>
      <c r="C402" t="s">
        <v>1401</v>
      </c>
      <c r="D402" t="s">
        <v>214</v>
      </c>
      <c r="E402" t="s">
        <v>1406</v>
      </c>
      <c r="F402" t="s">
        <v>1407</v>
      </c>
      <c r="G402">
        <v>12</v>
      </c>
      <c r="H402">
        <v>12</v>
      </c>
      <c r="I402" t="s">
        <v>208</v>
      </c>
      <c r="J402">
        <v>257</v>
      </c>
      <c r="K402">
        <v>1302</v>
      </c>
      <c r="L402">
        <v>56</v>
      </c>
      <c r="M402">
        <v>279</v>
      </c>
      <c r="N402" t="s">
        <v>76</v>
      </c>
      <c r="O402" t="s">
        <v>210</v>
      </c>
      <c r="P402">
        <v>146</v>
      </c>
      <c r="Q402">
        <v>712</v>
      </c>
      <c r="R402" t="s">
        <v>68</v>
      </c>
      <c r="S402" t="s">
        <v>209</v>
      </c>
      <c r="T402">
        <v>39</v>
      </c>
      <c r="U402">
        <v>262</v>
      </c>
      <c r="V402" t="s">
        <v>76</v>
      </c>
      <c r="W402" t="s">
        <v>216</v>
      </c>
      <c r="X402">
        <v>16</v>
      </c>
      <c r="Y402">
        <v>49</v>
      </c>
      <c r="Z402" t="s">
        <v>76</v>
      </c>
      <c r="AA402" t="s">
        <v>205</v>
      </c>
      <c r="AB402">
        <v>0</v>
      </c>
      <c r="AC402">
        <v>0</v>
      </c>
      <c r="AD402" t="s">
        <v>1421</v>
      </c>
      <c r="AE402" t="s">
        <v>1421</v>
      </c>
      <c r="AF402">
        <v>0</v>
      </c>
      <c r="AG402">
        <v>0</v>
      </c>
      <c r="AH402" t="s">
        <v>1421</v>
      </c>
      <c r="AI402" t="s">
        <v>1421</v>
      </c>
      <c r="AJ402">
        <v>0</v>
      </c>
      <c r="AK402">
        <v>0</v>
      </c>
      <c r="AL402" t="s">
        <v>1421</v>
      </c>
      <c r="AM402" t="s">
        <v>1421</v>
      </c>
      <c r="AN402">
        <v>0</v>
      </c>
      <c r="AO402">
        <v>0</v>
      </c>
      <c r="AP402" t="s">
        <v>213</v>
      </c>
      <c r="AQ402">
        <v>0</v>
      </c>
      <c r="AR402">
        <v>0</v>
      </c>
      <c r="AS402">
        <v>0</v>
      </c>
      <c r="AT402">
        <v>0</v>
      </c>
      <c r="AU402" t="s">
        <v>1421</v>
      </c>
      <c r="AV402" t="s">
        <v>1421</v>
      </c>
      <c r="AW402">
        <v>0</v>
      </c>
      <c r="AX402">
        <v>0</v>
      </c>
      <c r="AY402" t="s">
        <v>1421</v>
      </c>
      <c r="AZ402" t="s">
        <v>1421</v>
      </c>
      <c r="BA402">
        <v>0</v>
      </c>
      <c r="BB402">
        <v>0</v>
      </c>
      <c r="BC402" t="s">
        <v>1421</v>
      </c>
      <c r="BD402" t="s">
        <v>1421</v>
      </c>
      <c r="BE402">
        <v>0</v>
      </c>
      <c r="BF402">
        <v>0</v>
      </c>
      <c r="BG402" t="s">
        <v>1421</v>
      </c>
      <c r="BH402" t="s">
        <v>1421</v>
      </c>
      <c r="BI402">
        <v>0</v>
      </c>
      <c r="BJ402">
        <v>0</v>
      </c>
      <c r="BK402" t="s">
        <v>1421</v>
      </c>
      <c r="BL402" t="s">
        <v>1421</v>
      </c>
      <c r="BM402">
        <v>0</v>
      </c>
      <c r="BN402">
        <v>0</v>
      </c>
      <c r="BO402" t="s">
        <v>1421</v>
      </c>
      <c r="BP402" t="s">
        <v>1421</v>
      </c>
      <c r="BQ402">
        <v>0</v>
      </c>
      <c r="BR402">
        <v>0</v>
      </c>
      <c r="BS402">
        <v>279</v>
      </c>
      <c r="BT402">
        <v>0</v>
      </c>
      <c r="BU402">
        <v>0</v>
      </c>
      <c r="BV402" t="s">
        <v>213</v>
      </c>
      <c r="BW402" t="s">
        <v>1421</v>
      </c>
      <c r="BX402">
        <v>0</v>
      </c>
      <c r="BY402">
        <v>0</v>
      </c>
      <c r="BZ402">
        <v>712</v>
      </c>
      <c r="CA402">
        <v>0</v>
      </c>
      <c r="CB402">
        <v>0</v>
      </c>
      <c r="CC402" t="s">
        <v>213</v>
      </c>
      <c r="CD402" t="s">
        <v>1421</v>
      </c>
      <c r="CE402">
        <v>0</v>
      </c>
      <c r="CF402">
        <v>0</v>
      </c>
      <c r="CG402">
        <v>262</v>
      </c>
      <c r="CH402">
        <v>0</v>
      </c>
      <c r="CI402">
        <v>0</v>
      </c>
      <c r="CJ402" t="s">
        <v>213</v>
      </c>
      <c r="CK402" t="s">
        <v>1421</v>
      </c>
      <c r="CL402">
        <v>0</v>
      </c>
      <c r="CM402">
        <v>0</v>
      </c>
      <c r="CN402">
        <v>49</v>
      </c>
      <c r="CO402">
        <v>0</v>
      </c>
      <c r="CP402">
        <v>0</v>
      </c>
      <c r="CQ402" t="s">
        <v>213</v>
      </c>
      <c r="CR402" t="s">
        <v>1421</v>
      </c>
      <c r="CS402">
        <v>0</v>
      </c>
      <c r="CT402">
        <v>0</v>
      </c>
      <c r="CU402">
        <v>0</v>
      </c>
      <c r="CV402">
        <v>0</v>
      </c>
      <c r="CW402">
        <v>0</v>
      </c>
      <c r="CX402" t="s">
        <v>213</v>
      </c>
      <c r="CY402" t="s">
        <v>1421</v>
      </c>
      <c r="CZ402">
        <v>0</v>
      </c>
      <c r="DA402">
        <v>0</v>
      </c>
      <c r="DB402">
        <v>0</v>
      </c>
      <c r="DC402">
        <v>0</v>
      </c>
      <c r="DD402">
        <v>0</v>
      </c>
      <c r="DE402" t="s">
        <v>213</v>
      </c>
      <c r="DF402" t="s">
        <v>1421</v>
      </c>
      <c r="DG402">
        <v>0</v>
      </c>
      <c r="DH402">
        <v>0</v>
      </c>
      <c r="DI402">
        <v>0</v>
      </c>
      <c r="DJ402">
        <v>0</v>
      </c>
      <c r="DK402">
        <v>0</v>
      </c>
      <c r="DL402" t="s">
        <v>213</v>
      </c>
      <c r="DM402" t="s">
        <v>1421</v>
      </c>
      <c r="DN402">
        <v>0</v>
      </c>
      <c r="DO402">
        <v>0</v>
      </c>
      <c r="DP402">
        <v>0</v>
      </c>
      <c r="DQ402">
        <v>0</v>
      </c>
      <c r="DR402">
        <v>257</v>
      </c>
      <c r="DS402">
        <v>1302</v>
      </c>
      <c r="DT402" t="s">
        <v>208</v>
      </c>
      <c r="DU402">
        <v>142</v>
      </c>
      <c r="DV402">
        <v>781</v>
      </c>
      <c r="DW402">
        <v>136</v>
      </c>
      <c r="DX402">
        <v>748</v>
      </c>
      <c r="DY402">
        <v>7882</v>
      </c>
      <c r="DZ402">
        <v>40412</v>
      </c>
      <c r="EA402" t="s">
        <v>208</v>
      </c>
      <c r="EB402">
        <v>3554</v>
      </c>
      <c r="EC402">
        <v>18793</v>
      </c>
      <c r="ED402">
        <v>257</v>
      </c>
      <c r="EE402">
        <v>1455</v>
      </c>
      <c r="EF402" t="s">
        <v>64</v>
      </c>
      <c r="EG402" t="s">
        <v>217</v>
      </c>
      <c r="EH402" t="s">
        <v>509</v>
      </c>
      <c r="EI402"/>
      <c r="EJ402">
        <v>292</v>
      </c>
      <c r="EK402">
        <v>1632</v>
      </c>
      <c r="EL402" t="s">
        <v>76</v>
      </c>
      <c r="EM402" t="s">
        <v>227</v>
      </c>
      <c r="EN402" t="s">
        <v>509</v>
      </c>
      <c r="EO402"/>
      <c r="EP402">
        <v>453</v>
      </c>
      <c r="EQ402">
        <v>2436</v>
      </c>
      <c r="ER402" t="s">
        <v>76</v>
      </c>
      <c r="ES402" t="s">
        <v>216</v>
      </c>
      <c r="ET402" t="s">
        <v>509</v>
      </c>
      <c r="EU402"/>
      <c r="EV402">
        <v>936</v>
      </c>
      <c r="EW402">
        <v>4867</v>
      </c>
      <c r="EX402" t="s">
        <v>76</v>
      </c>
      <c r="EY402" t="s">
        <v>214</v>
      </c>
      <c r="EZ402" t="s">
        <v>509</v>
      </c>
      <c r="FA402"/>
      <c r="FB402">
        <v>475</v>
      </c>
      <c r="FC402">
        <v>2520</v>
      </c>
      <c r="FD402" t="s">
        <v>76</v>
      </c>
      <c r="FE402" t="s">
        <v>214</v>
      </c>
      <c r="FF402" t="s">
        <v>509</v>
      </c>
      <c r="FG402"/>
      <c r="FH402">
        <v>1141</v>
      </c>
      <c r="FI402">
        <v>5883</v>
      </c>
      <c r="FJ402" t="s">
        <v>76</v>
      </c>
      <c r="FK402" t="s">
        <v>214</v>
      </c>
      <c r="FL402" t="s">
        <v>509</v>
      </c>
      <c r="FM402"/>
      <c r="FN402">
        <v>0</v>
      </c>
      <c r="FO402">
        <v>0</v>
      </c>
      <c r="FP402" t="s">
        <v>208</v>
      </c>
      <c r="FQ402">
        <v>4328</v>
      </c>
      <c r="FR402">
        <v>21619</v>
      </c>
      <c r="FS402">
        <v>284</v>
      </c>
      <c r="FT402">
        <v>1295</v>
      </c>
      <c r="FU402" t="s">
        <v>156</v>
      </c>
      <c r="FV402" t="s">
        <v>1421</v>
      </c>
      <c r="FW402" t="s">
        <v>218</v>
      </c>
      <c r="FX402" t="s">
        <v>1421</v>
      </c>
      <c r="FY402" t="s">
        <v>509</v>
      </c>
      <c r="FZ402"/>
      <c r="GA402">
        <v>156</v>
      </c>
      <c r="GB402">
        <v>640</v>
      </c>
      <c r="GC402" t="s">
        <v>156</v>
      </c>
      <c r="GD402" t="s">
        <v>1421</v>
      </c>
      <c r="GE402" t="s">
        <v>218</v>
      </c>
      <c r="GF402" t="s">
        <v>1421</v>
      </c>
      <c r="GG402" t="s">
        <v>509</v>
      </c>
      <c r="GH402"/>
      <c r="GI402">
        <v>147</v>
      </c>
      <c r="GJ402">
        <v>737</v>
      </c>
      <c r="GK402" t="s">
        <v>156</v>
      </c>
      <c r="GL402" t="s">
        <v>1421</v>
      </c>
      <c r="GM402" t="s">
        <v>218</v>
      </c>
      <c r="GN402" t="s">
        <v>1421</v>
      </c>
      <c r="GO402" t="s">
        <v>509</v>
      </c>
      <c r="GP402"/>
      <c r="GQ402">
        <v>1113</v>
      </c>
      <c r="GR402">
        <v>5567</v>
      </c>
      <c r="GS402" t="s">
        <v>156</v>
      </c>
      <c r="GT402" t="s">
        <v>1421</v>
      </c>
      <c r="GU402" t="s">
        <v>794</v>
      </c>
      <c r="GV402" t="s">
        <v>1421</v>
      </c>
      <c r="GW402" t="s">
        <v>509</v>
      </c>
      <c r="GX402"/>
      <c r="GY402">
        <v>141</v>
      </c>
      <c r="GZ402">
        <v>720</v>
      </c>
      <c r="HA402" t="s">
        <v>156</v>
      </c>
      <c r="HB402" t="s">
        <v>1421</v>
      </c>
      <c r="HC402" t="s">
        <v>218</v>
      </c>
      <c r="HD402" t="s">
        <v>1421</v>
      </c>
      <c r="HE402" t="s">
        <v>509</v>
      </c>
      <c r="HF402"/>
      <c r="HG402">
        <v>2487</v>
      </c>
      <c r="HH402">
        <v>12660</v>
      </c>
      <c r="HI402" t="s">
        <v>158</v>
      </c>
      <c r="HJ402" t="s">
        <v>1421</v>
      </c>
      <c r="HK402" t="s">
        <v>212</v>
      </c>
      <c r="HL402" t="s">
        <v>1421</v>
      </c>
      <c r="HM402" t="s">
        <v>509</v>
      </c>
      <c r="HN402"/>
      <c r="HO402">
        <v>0</v>
      </c>
      <c r="HP402">
        <v>0</v>
      </c>
      <c r="HQ402">
        <v>4646</v>
      </c>
      <c r="HR402">
        <v>23695</v>
      </c>
      <c r="HS402">
        <v>2435</v>
      </c>
      <c r="HT402">
        <v>12175</v>
      </c>
      <c r="HU402">
        <v>801</v>
      </c>
      <c r="HV402">
        <v>4542</v>
      </c>
      <c r="HW402">
        <v>0</v>
      </c>
      <c r="HX402">
        <v>0</v>
      </c>
      <c r="HY402" t="s">
        <v>208</v>
      </c>
      <c r="HZ402">
        <v>1636</v>
      </c>
      <c r="IA402">
        <v>8172</v>
      </c>
      <c r="IB402" t="s">
        <v>208</v>
      </c>
      <c r="IC402" t="s">
        <v>64</v>
      </c>
      <c r="ID402" t="s">
        <v>217</v>
      </c>
      <c r="IE402" t="s">
        <v>208</v>
      </c>
      <c r="IF402" t="s">
        <v>156</v>
      </c>
      <c r="IG402" t="s">
        <v>208</v>
      </c>
      <c r="IH402">
        <v>317</v>
      </c>
      <c r="II402">
        <v>1577</v>
      </c>
      <c r="IJ402" t="s">
        <v>208</v>
      </c>
      <c r="IK402" t="s">
        <v>219</v>
      </c>
      <c r="IL402" t="s">
        <v>230</v>
      </c>
      <c r="IM402" t="s">
        <v>230</v>
      </c>
      <c r="IN402" t="s">
        <v>1770</v>
      </c>
    </row>
    <row r="403" spans="1:248" hidden="1" x14ac:dyDescent="0.25">
      <c r="A403" t="s">
        <v>69</v>
      </c>
      <c r="B403" t="s">
        <v>70</v>
      </c>
      <c r="C403" t="s">
        <v>586</v>
      </c>
      <c r="D403" t="s">
        <v>447</v>
      </c>
      <c r="E403" t="s">
        <v>1042</v>
      </c>
      <c r="F403" t="s">
        <v>1043</v>
      </c>
      <c r="G403">
        <v>12</v>
      </c>
      <c r="H403">
        <v>12</v>
      </c>
      <c r="I403" t="s">
        <v>208</v>
      </c>
      <c r="J403">
        <v>218</v>
      </c>
      <c r="K403">
        <v>945</v>
      </c>
      <c r="L403">
        <v>10</v>
      </c>
      <c r="M403">
        <v>43</v>
      </c>
      <c r="N403" t="s">
        <v>70</v>
      </c>
      <c r="O403" t="s">
        <v>589</v>
      </c>
      <c r="P403">
        <v>13</v>
      </c>
      <c r="Q403">
        <v>56</v>
      </c>
      <c r="R403" t="s">
        <v>70</v>
      </c>
      <c r="S403" t="s">
        <v>447</v>
      </c>
      <c r="T403">
        <v>9</v>
      </c>
      <c r="U403">
        <v>39</v>
      </c>
      <c r="V403" t="s">
        <v>70</v>
      </c>
      <c r="W403" t="s">
        <v>448</v>
      </c>
      <c r="X403">
        <v>11</v>
      </c>
      <c r="Y403">
        <v>47</v>
      </c>
      <c r="Z403" t="s">
        <v>70</v>
      </c>
      <c r="AA403" t="s">
        <v>447</v>
      </c>
      <c r="AB403">
        <v>22</v>
      </c>
      <c r="AC403">
        <v>95</v>
      </c>
      <c r="AD403" t="s">
        <v>70</v>
      </c>
      <c r="AE403" t="s">
        <v>589</v>
      </c>
      <c r="AF403">
        <v>47</v>
      </c>
      <c r="AG403">
        <v>203</v>
      </c>
      <c r="AH403" t="s">
        <v>70</v>
      </c>
      <c r="AI403" t="s">
        <v>447</v>
      </c>
      <c r="AJ403">
        <v>106</v>
      </c>
      <c r="AK403">
        <v>462</v>
      </c>
      <c r="AL403" t="s">
        <v>70</v>
      </c>
      <c r="AM403" t="s">
        <v>384</v>
      </c>
      <c r="AN403">
        <v>0</v>
      </c>
      <c r="AO403">
        <v>0</v>
      </c>
      <c r="AP403" t="s">
        <v>208</v>
      </c>
      <c r="AQ403">
        <v>26</v>
      </c>
      <c r="AR403">
        <v>132</v>
      </c>
      <c r="AS403">
        <v>0</v>
      </c>
      <c r="AT403">
        <v>0</v>
      </c>
      <c r="AU403" t="s">
        <v>1421</v>
      </c>
      <c r="AV403" t="s">
        <v>1421</v>
      </c>
      <c r="AW403">
        <v>3</v>
      </c>
      <c r="AX403">
        <v>15</v>
      </c>
      <c r="AY403" t="s">
        <v>156</v>
      </c>
      <c r="AZ403" t="s">
        <v>228</v>
      </c>
      <c r="BA403">
        <v>4</v>
      </c>
      <c r="BB403">
        <v>20</v>
      </c>
      <c r="BC403" t="s">
        <v>156</v>
      </c>
      <c r="BD403" t="s">
        <v>228</v>
      </c>
      <c r="BE403">
        <v>12</v>
      </c>
      <c r="BF403">
        <v>61</v>
      </c>
      <c r="BG403" t="s">
        <v>158</v>
      </c>
      <c r="BH403" t="s">
        <v>271</v>
      </c>
      <c r="BI403">
        <v>5</v>
      </c>
      <c r="BJ403">
        <v>25</v>
      </c>
      <c r="BK403" t="s">
        <v>154</v>
      </c>
      <c r="BL403" t="s">
        <v>319</v>
      </c>
      <c r="BM403">
        <v>2</v>
      </c>
      <c r="BN403">
        <v>11</v>
      </c>
      <c r="BO403" t="s">
        <v>158</v>
      </c>
      <c r="BP403" t="s">
        <v>271</v>
      </c>
      <c r="BQ403">
        <v>0</v>
      </c>
      <c r="BR403">
        <v>0</v>
      </c>
      <c r="BS403">
        <v>43</v>
      </c>
      <c r="BT403">
        <v>0</v>
      </c>
      <c r="BU403">
        <v>0</v>
      </c>
      <c r="BV403" t="s">
        <v>213</v>
      </c>
      <c r="BW403" t="s">
        <v>1421</v>
      </c>
      <c r="BX403">
        <v>0</v>
      </c>
      <c r="BY403">
        <v>0</v>
      </c>
      <c r="BZ403">
        <v>0</v>
      </c>
      <c r="CA403">
        <v>56</v>
      </c>
      <c r="CB403">
        <v>0</v>
      </c>
      <c r="CC403" t="s">
        <v>213</v>
      </c>
      <c r="CD403" t="s">
        <v>1421</v>
      </c>
      <c r="CE403">
        <v>0</v>
      </c>
      <c r="CF403">
        <v>0</v>
      </c>
      <c r="CG403">
        <v>0</v>
      </c>
      <c r="CH403">
        <v>39</v>
      </c>
      <c r="CI403">
        <v>0</v>
      </c>
      <c r="CJ403" t="s">
        <v>213</v>
      </c>
      <c r="CK403" t="s">
        <v>1421</v>
      </c>
      <c r="CL403">
        <v>0</v>
      </c>
      <c r="CM403">
        <v>0</v>
      </c>
      <c r="CN403">
        <v>0</v>
      </c>
      <c r="CO403">
        <v>47</v>
      </c>
      <c r="CP403">
        <v>0</v>
      </c>
      <c r="CQ403" t="s">
        <v>213</v>
      </c>
      <c r="CR403" t="s">
        <v>1421</v>
      </c>
      <c r="CS403">
        <v>0</v>
      </c>
      <c r="CT403">
        <v>0</v>
      </c>
      <c r="CU403">
        <v>0</v>
      </c>
      <c r="CV403">
        <v>95</v>
      </c>
      <c r="CW403">
        <v>0</v>
      </c>
      <c r="CX403" t="s">
        <v>213</v>
      </c>
      <c r="CY403" t="s">
        <v>1421</v>
      </c>
      <c r="CZ403">
        <v>0</v>
      </c>
      <c r="DA403">
        <v>0</v>
      </c>
      <c r="DB403">
        <v>0</v>
      </c>
      <c r="DC403">
        <v>203</v>
      </c>
      <c r="DD403">
        <v>0</v>
      </c>
      <c r="DE403" t="s">
        <v>213</v>
      </c>
      <c r="DF403" t="s">
        <v>1421</v>
      </c>
      <c r="DG403">
        <v>0</v>
      </c>
      <c r="DH403">
        <v>0</v>
      </c>
      <c r="DI403">
        <v>0</v>
      </c>
      <c r="DJ403">
        <v>462</v>
      </c>
      <c r="DK403">
        <v>0</v>
      </c>
      <c r="DL403" t="s">
        <v>213</v>
      </c>
      <c r="DM403" t="s">
        <v>1421</v>
      </c>
      <c r="DN403">
        <v>0</v>
      </c>
      <c r="DO403">
        <v>0</v>
      </c>
      <c r="DP403">
        <v>0</v>
      </c>
      <c r="DQ403">
        <v>0</v>
      </c>
      <c r="DR403">
        <v>218</v>
      </c>
      <c r="DS403">
        <v>945</v>
      </c>
      <c r="DT403" t="s">
        <v>208</v>
      </c>
      <c r="DU403">
        <v>120</v>
      </c>
      <c r="DV403">
        <v>626</v>
      </c>
      <c r="DW403">
        <v>2711</v>
      </c>
      <c r="DX403">
        <v>14443</v>
      </c>
      <c r="DY403">
        <v>164</v>
      </c>
      <c r="DZ403">
        <v>815</v>
      </c>
      <c r="EA403" t="s">
        <v>208</v>
      </c>
      <c r="EB403">
        <v>114</v>
      </c>
      <c r="EC403">
        <v>575</v>
      </c>
      <c r="ED403">
        <v>3</v>
      </c>
      <c r="EE403">
        <v>15</v>
      </c>
      <c r="EF403" t="s">
        <v>64</v>
      </c>
      <c r="EG403" t="s">
        <v>217</v>
      </c>
      <c r="EH403" t="s">
        <v>215</v>
      </c>
      <c r="EI403"/>
      <c r="EJ403">
        <v>6</v>
      </c>
      <c r="EK403">
        <v>30</v>
      </c>
      <c r="EL403" t="s">
        <v>70</v>
      </c>
      <c r="EM403" t="s">
        <v>589</v>
      </c>
      <c r="EN403" t="s">
        <v>252</v>
      </c>
      <c r="EO403"/>
      <c r="EP403">
        <v>20</v>
      </c>
      <c r="EQ403">
        <v>100</v>
      </c>
      <c r="ER403" t="s">
        <v>70</v>
      </c>
      <c r="ES403" t="s">
        <v>589</v>
      </c>
      <c r="ET403" t="s">
        <v>215</v>
      </c>
      <c r="EU403"/>
      <c r="EV403">
        <v>11</v>
      </c>
      <c r="EW403">
        <v>55</v>
      </c>
      <c r="EX403" t="s">
        <v>80</v>
      </c>
      <c r="EY403" t="s">
        <v>484</v>
      </c>
      <c r="EZ403" t="s">
        <v>215</v>
      </c>
      <c r="FA403"/>
      <c r="FB403">
        <v>24</v>
      </c>
      <c r="FC403">
        <v>121</v>
      </c>
      <c r="FD403" t="s">
        <v>72</v>
      </c>
      <c r="FE403" t="s">
        <v>633</v>
      </c>
      <c r="FF403" t="s">
        <v>215</v>
      </c>
      <c r="FG403"/>
      <c r="FH403">
        <v>50</v>
      </c>
      <c r="FI403">
        <v>254</v>
      </c>
      <c r="FJ403" t="s">
        <v>72</v>
      </c>
      <c r="FK403" t="s">
        <v>633</v>
      </c>
      <c r="FL403" t="s">
        <v>215</v>
      </c>
      <c r="FM403"/>
      <c r="FN403">
        <v>0</v>
      </c>
      <c r="FO403">
        <v>0</v>
      </c>
      <c r="FP403" t="s">
        <v>208</v>
      </c>
      <c r="FQ403">
        <v>50</v>
      </c>
      <c r="FR403">
        <v>240</v>
      </c>
      <c r="FS403">
        <v>0</v>
      </c>
      <c r="FT403">
        <v>0</v>
      </c>
      <c r="FU403" t="s">
        <v>1421</v>
      </c>
      <c r="FV403" t="s">
        <v>1421</v>
      </c>
      <c r="FW403" t="s">
        <v>1421</v>
      </c>
      <c r="FX403" t="s">
        <v>1421</v>
      </c>
      <c r="FY403" t="s">
        <v>1421</v>
      </c>
      <c r="FZ403" t="s">
        <v>1421</v>
      </c>
      <c r="GA403">
        <v>0</v>
      </c>
      <c r="GB403">
        <v>0</v>
      </c>
      <c r="GC403" t="s">
        <v>1421</v>
      </c>
      <c r="GD403" t="s">
        <v>1421</v>
      </c>
      <c r="GE403" t="s">
        <v>1421</v>
      </c>
      <c r="GF403" t="s">
        <v>1421</v>
      </c>
      <c r="GG403" t="s">
        <v>1421</v>
      </c>
      <c r="GH403" t="s">
        <v>1421</v>
      </c>
      <c r="GI403">
        <v>8</v>
      </c>
      <c r="GJ403">
        <v>38</v>
      </c>
      <c r="GK403" t="s">
        <v>154</v>
      </c>
      <c r="GL403" t="s">
        <v>1421</v>
      </c>
      <c r="GM403" t="s">
        <v>278</v>
      </c>
      <c r="GN403" t="s">
        <v>1421</v>
      </c>
      <c r="GO403" t="s">
        <v>215</v>
      </c>
      <c r="GP403"/>
      <c r="GQ403">
        <v>4</v>
      </c>
      <c r="GR403">
        <v>19</v>
      </c>
      <c r="GS403" t="s">
        <v>156</v>
      </c>
      <c r="GT403" t="s">
        <v>1421</v>
      </c>
      <c r="GU403" t="s">
        <v>228</v>
      </c>
      <c r="GV403" t="s">
        <v>1421</v>
      </c>
      <c r="GW403" t="s">
        <v>215</v>
      </c>
      <c r="GX403"/>
      <c r="GY403">
        <v>17</v>
      </c>
      <c r="GZ403">
        <v>82</v>
      </c>
      <c r="HA403" t="s">
        <v>158</v>
      </c>
      <c r="HB403" t="s">
        <v>1421</v>
      </c>
      <c r="HC403" t="s">
        <v>211</v>
      </c>
      <c r="HD403" t="s">
        <v>1421</v>
      </c>
      <c r="HE403" t="s">
        <v>215</v>
      </c>
      <c r="HF403"/>
      <c r="HG403">
        <v>21</v>
      </c>
      <c r="HH403">
        <v>101</v>
      </c>
      <c r="HI403" t="s">
        <v>158</v>
      </c>
      <c r="HJ403" t="s">
        <v>1421</v>
      </c>
      <c r="HK403" t="s">
        <v>271</v>
      </c>
      <c r="HL403" t="s">
        <v>1421</v>
      </c>
      <c r="HM403" t="s">
        <v>252</v>
      </c>
      <c r="HN403"/>
      <c r="HO403">
        <v>0</v>
      </c>
      <c r="HP403">
        <v>0</v>
      </c>
      <c r="HQ403">
        <v>112</v>
      </c>
      <c r="HR403">
        <v>555</v>
      </c>
      <c r="HS403">
        <v>32</v>
      </c>
      <c r="HT403">
        <v>159</v>
      </c>
      <c r="HU403">
        <v>20</v>
      </c>
      <c r="HV403">
        <v>101</v>
      </c>
      <c r="HW403">
        <v>0</v>
      </c>
      <c r="HX403">
        <v>0</v>
      </c>
      <c r="HY403" t="s">
        <v>208</v>
      </c>
      <c r="HZ403">
        <v>174</v>
      </c>
      <c r="IA403">
        <v>901</v>
      </c>
      <c r="IB403" t="s">
        <v>208</v>
      </c>
      <c r="IC403" t="s">
        <v>80</v>
      </c>
      <c r="ID403" t="s">
        <v>484</v>
      </c>
      <c r="IE403" t="s">
        <v>208</v>
      </c>
      <c r="IF403" t="s">
        <v>158</v>
      </c>
      <c r="IG403" t="s">
        <v>208</v>
      </c>
      <c r="IH403">
        <v>48</v>
      </c>
      <c r="II403">
        <v>238</v>
      </c>
      <c r="IJ403" t="s">
        <v>208</v>
      </c>
      <c r="IK403" t="s">
        <v>219</v>
      </c>
      <c r="IL403" t="s">
        <v>219</v>
      </c>
      <c r="IM403" t="s">
        <v>230</v>
      </c>
      <c r="IN403" t="s">
        <v>1771</v>
      </c>
    </row>
    <row r="404" spans="1:248" hidden="1" x14ac:dyDescent="0.25">
      <c r="A404" t="s">
        <v>67</v>
      </c>
      <c r="B404" t="s">
        <v>68</v>
      </c>
      <c r="C404" t="s">
        <v>1075</v>
      </c>
      <c r="D404" t="s">
        <v>290</v>
      </c>
      <c r="E404" t="s">
        <v>1161</v>
      </c>
      <c r="F404" t="s">
        <v>1162</v>
      </c>
      <c r="G404">
        <v>12</v>
      </c>
      <c r="H404">
        <v>12</v>
      </c>
      <c r="I404" t="s">
        <v>208</v>
      </c>
      <c r="J404">
        <v>955</v>
      </c>
      <c r="K404">
        <v>4774</v>
      </c>
      <c r="L404">
        <v>155</v>
      </c>
      <c r="M404">
        <v>774</v>
      </c>
      <c r="N404" t="s">
        <v>76</v>
      </c>
      <c r="O404" t="s">
        <v>557</v>
      </c>
      <c r="P404">
        <v>300</v>
      </c>
      <c r="Q404">
        <v>1500</v>
      </c>
      <c r="R404" t="s">
        <v>68</v>
      </c>
      <c r="S404" t="s">
        <v>290</v>
      </c>
      <c r="T404">
        <v>200</v>
      </c>
      <c r="U404">
        <v>1000</v>
      </c>
      <c r="V404" t="s">
        <v>68</v>
      </c>
      <c r="W404" t="s">
        <v>289</v>
      </c>
      <c r="X404">
        <v>0</v>
      </c>
      <c r="Y404">
        <v>0</v>
      </c>
      <c r="Z404" t="s">
        <v>1421</v>
      </c>
      <c r="AA404" t="s">
        <v>1421</v>
      </c>
      <c r="AB404">
        <v>0</v>
      </c>
      <c r="AC404">
        <v>0</v>
      </c>
      <c r="AD404" t="s">
        <v>1421</v>
      </c>
      <c r="AE404" t="s">
        <v>1421</v>
      </c>
      <c r="AF404">
        <v>0</v>
      </c>
      <c r="AG404">
        <v>0</v>
      </c>
      <c r="AH404" t="s">
        <v>1421</v>
      </c>
      <c r="AI404" t="s">
        <v>1421</v>
      </c>
      <c r="AJ404">
        <v>300</v>
      </c>
      <c r="AK404">
        <v>1500</v>
      </c>
      <c r="AL404" t="s">
        <v>68</v>
      </c>
      <c r="AM404" t="s">
        <v>251</v>
      </c>
      <c r="AN404">
        <v>0</v>
      </c>
      <c r="AO404">
        <v>0</v>
      </c>
      <c r="AP404" t="s">
        <v>213</v>
      </c>
      <c r="AQ404">
        <v>0</v>
      </c>
      <c r="AR404">
        <v>0</v>
      </c>
      <c r="AS404">
        <v>0</v>
      </c>
      <c r="AT404">
        <v>0</v>
      </c>
      <c r="AU404" t="s">
        <v>1421</v>
      </c>
      <c r="AV404" t="s">
        <v>1421</v>
      </c>
      <c r="AW404">
        <v>0</v>
      </c>
      <c r="AX404">
        <v>0</v>
      </c>
      <c r="AY404" t="s">
        <v>1421</v>
      </c>
      <c r="AZ404" t="s">
        <v>1421</v>
      </c>
      <c r="BA404">
        <v>0</v>
      </c>
      <c r="BB404">
        <v>0</v>
      </c>
      <c r="BC404" t="s">
        <v>1421</v>
      </c>
      <c r="BD404" t="s">
        <v>1421</v>
      </c>
      <c r="BE404">
        <v>0</v>
      </c>
      <c r="BF404">
        <v>0</v>
      </c>
      <c r="BG404" t="s">
        <v>1421</v>
      </c>
      <c r="BH404" t="s">
        <v>1421</v>
      </c>
      <c r="BI404">
        <v>0</v>
      </c>
      <c r="BJ404">
        <v>0</v>
      </c>
      <c r="BK404" t="s">
        <v>1421</v>
      </c>
      <c r="BL404" t="s">
        <v>1421</v>
      </c>
      <c r="BM404">
        <v>0</v>
      </c>
      <c r="BN404">
        <v>0</v>
      </c>
      <c r="BO404" t="s">
        <v>1421</v>
      </c>
      <c r="BP404" t="s">
        <v>1421</v>
      </c>
      <c r="BQ404">
        <v>0</v>
      </c>
      <c r="BR404">
        <v>0</v>
      </c>
      <c r="BS404">
        <v>774</v>
      </c>
      <c r="BT404">
        <v>0</v>
      </c>
      <c r="BU404">
        <v>0</v>
      </c>
      <c r="BV404" t="s">
        <v>213</v>
      </c>
      <c r="BW404" t="s">
        <v>1421</v>
      </c>
      <c r="BX404">
        <v>0</v>
      </c>
      <c r="BY404">
        <v>0</v>
      </c>
      <c r="BZ404">
        <v>1500</v>
      </c>
      <c r="CA404">
        <v>0</v>
      </c>
      <c r="CB404">
        <v>0</v>
      </c>
      <c r="CC404" t="s">
        <v>213</v>
      </c>
      <c r="CD404" t="s">
        <v>1421</v>
      </c>
      <c r="CE404">
        <v>0</v>
      </c>
      <c r="CF404">
        <v>0</v>
      </c>
      <c r="CG404">
        <v>1000</v>
      </c>
      <c r="CH404">
        <v>0</v>
      </c>
      <c r="CI404">
        <v>0</v>
      </c>
      <c r="CJ404" t="s">
        <v>213</v>
      </c>
      <c r="CK404" t="s">
        <v>1421</v>
      </c>
      <c r="CL404">
        <v>0</v>
      </c>
      <c r="CM404">
        <v>0</v>
      </c>
      <c r="CN404">
        <v>0</v>
      </c>
      <c r="CO404">
        <v>0</v>
      </c>
      <c r="CP404">
        <v>0</v>
      </c>
      <c r="CQ404" t="s">
        <v>213</v>
      </c>
      <c r="CR404" t="s">
        <v>1421</v>
      </c>
      <c r="CS404">
        <v>0</v>
      </c>
      <c r="CT404">
        <v>0</v>
      </c>
      <c r="CU404">
        <v>0</v>
      </c>
      <c r="CV404">
        <v>0</v>
      </c>
      <c r="CW404">
        <v>0</v>
      </c>
      <c r="CX404" t="s">
        <v>213</v>
      </c>
      <c r="CY404" t="s">
        <v>1421</v>
      </c>
      <c r="CZ404">
        <v>0</v>
      </c>
      <c r="DA404">
        <v>0</v>
      </c>
      <c r="DB404">
        <v>0</v>
      </c>
      <c r="DC404">
        <v>0</v>
      </c>
      <c r="DD404">
        <v>0</v>
      </c>
      <c r="DE404" t="s">
        <v>213</v>
      </c>
      <c r="DF404" t="s">
        <v>1421</v>
      </c>
      <c r="DG404">
        <v>0</v>
      </c>
      <c r="DH404">
        <v>0</v>
      </c>
      <c r="DI404">
        <v>1500</v>
      </c>
      <c r="DJ404">
        <v>0</v>
      </c>
      <c r="DK404">
        <v>0</v>
      </c>
      <c r="DL404" t="s">
        <v>213</v>
      </c>
      <c r="DM404" t="s">
        <v>1421</v>
      </c>
      <c r="DN404">
        <v>0</v>
      </c>
      <c r="DO404">
        <v>0</v>
      </c>
      <c r="DP404">
        <v>810</v>
      </c>
      <c r="DQ404">
        <v>4050</v>
      </c>
      <c r="DR404">
        <v>145</v>
      </c>
      <c r="DS404">
        <v>724</v>
      </c>
      <c r="DT404" t="s">
        <v>213</v>
      </c>
      <c r="DU404">
        <v>0</v>
      </c>
      <c r="DV404">
        <v>0</v>
      </c>
      <c r="DW404">
        <v>370</v>
      </c>
      <c r="DX404">
        <v>1848</v>
      </c>
      <c r="DY404">
        <v>460</v>
      </c>
      <c r="DZ404">
        <v>2300</v>
      </c>
      <c r="EA404" t="s">
        <v>208</v>
      </c>
      <c r="EB404">
        <v>260</v>
      </c>
      <c r="EC404">
        <v>1300</v>
      </c>
      <c r="ED404">
        <v>0</v>
      </c>
      <c r="EE404">
        <v>0</v>
      </c>
      <c r="EF404" t="s">
        <v>1421</v>
      </c>
      <c r="EG404" t="s">
        <v>1421</v>
      </c>
      <c r="EH404" t="s">
        <v>1421</v>
      </c>
      <c r="EI404" t="s">
        <v>1421</v>
      </c>
      <c r="EJ404">
        <v>70</v>
      </c>
      <c r="EK404">
        <v>350</v>
      </c>
      <c r="EL404" t="s">
        <v>68</v>
      </c>
      <c r="EM404" t="s">
        <v>289</v>
      </c>
      <c r="EN404" t="s">
        <v>215</v>
      </c>
      <c r="EO404"/>
      <c r="EP404">
        <v>90</v>
      </c>
      <c r="EQ404">
        <v>450</v>
      </c>
      <c r="ER404" t="s">
        <v>76</v>
      </c>
      <c r="ES404" t="s">
        <v>205</v>
      </c>
      <c r="ET404" t="s">
        <v>215</v>
      </c>
      <c r="EU404"/>
      <c r="EV404">
        <v>10</v>
      </c>
      <c r="EW404">
        <v>50</v>
      </c>
      <c r="EX404" t="s">
        <v>68</v>
      </c>
      <c r="EY404" t="s">
        <v>300</v>
      </c>
      <c r="EZ404" t="s">
        <v>215</v>
      </c>
      <c r="FA404"/>
      <c r="FB404">
        <v>40</v>
      </c>
      <c r="FC404">
        <v>200</v>
      </c>
      <c r="FD404" t="s">
        <v>68</v>
      </c>
      <c r="FE404" t="s">
        <v>289</v>
      </c>
      <c r="FF404" t="s">
        <v>215</v>
      </c>
      <c r="FG404"/>
      <c r="FH404">
        <v>50</v>
      </c>
      <c r="FI404">
        <v>250</v>
      </c>
      <c r="FJ404" t="s">
        <v>68</v>
      </c>
      <c r="FK404" t="s">
        <v>289</v>
      </c>
      <c r="FL404" t="s">
        <v>215</v>
      </c>
      <c r="FM404"/>
      <c r="FN404">
        <v>0</v>
      </c>
      <c r="FO404">
        <v>0</v>
      </c>
      <c r="FP404" t="s">
        <v>208</v>
      </c>
      <c r="FQ404">
        <v>200</v>
      </c>
      <c r="FR404">
        <v>1000</v>
      </c>
      <c r="FS404">
        <v>0</v>
      </c>
      <c r="FT404">
        <v>0</v>
      </c>
      <c r="FU404" t="s">
        <v>1421</v>
      </c>
      <c r="FV404" t="s">
        <v>1421</v>
      </c>
      <c r="FW404" t="s">
        <v>1421</v>
      </c>
      <c r="FX404" t="s">
        <v>1421</v>
      </c>
      <c r="FY404" t="s">
        <v>1421</v>
      </c>
      <c r="FZ404" t="s">
        <v>1421</v>
      </c>
      <c r="GA404">
        <v>40</v>
      </c>
      <c r="GB404">
        <v>200</v>
      </c>
      <c r="GC404" t="s">
        <v>154</v>
      </c>
      <c r="GD404" t="s">
        <v>1421</v>
      </c>
      <c r="GE404" t="s">
        <v>278</v>
      </c>
      <c r="GF404" t="s">
        <v>1421</v>
      </c>
      <c r="GG404" t="s">
        <v>215</v>
      </c>
      <c r="GH404"/>
      <c r="GI404">
        <v>30</v>
      </c>
      <c r="GJ404">
        <v>150</v>
      </c>
      <c r="GK404" t="s">
        <v>158</v>
      </c>
      <c r="GL404" t="s">
        <v>1421</v>
      </c>
      <c r="GM404" t="s">
        <v>212</v>
      </c>
      <c r="GN404" t="s">
        <v>1421</v>
      </c>
      <c r="GO404" t="s">
        <v>215</v>
      </c>
      <c r="GP404"/>
      <c r="GQ404">
        <v>20</v>
      </c>
      <c r="GR404">
        <v>100</v>
      </c>
      <c r="GS404" t="s">
        <v>151</v>
      </c>
      <c r="GT404" t="s">
        <v>1421</v>
      </c>
      <c r="GU404" t="s">
        <v>250</v>
      </c>
      <c r="GV404" t="s">
        <v>1421</v>
      </c>
      <c r="GW404" t="s">
        <v>215</v>
      </c>
      <c r="GX404"/>
      <c r="GY404">
        <v>50</v>
      </c>
      <c r="GZ404">
        <v>250</v>
      </c>
      <c r="HA404" t="s">
        <v>154</v>
      </c>
      <c r="HB404" t="s">
        <v>1421</v>
      </c>
      <c r="HC404" t="s">
        <v>278</v>
      </c>
      <c r="HD404" t="s">
        <v>1421</v>
      </c>
      <c r="HE404" t="s">
        <v>215</v>
      </c>
      <c r="HF404"/>
      <c r="HG404">
        <v>60</v>
      </c>
      <c r="HH404">
        <v>300</v>
      </c>
      <c r="HI404" t="s">
        <v>151</v>
      </c>
      <c r="HJ404" t="s">
        <v>1421</v>
      </c>
      <c r="HK404" t="s">
        <v>250</v>
      </c>
      <c r="HL404" t="s">
        <v>1421</v>
      </c>
      <c r="HM404" t="s">
        <v>215</v>
      </c>
      <c r="HN404"/>
      <c r="HO404">
        <v>0</v>
      </c>
      <c r="HP404">
        <v>0</v>
      </c>
      <c r="HQ404">
        <v>260</v>
      </c>
      <c r="HR404">
        <v>1300</v>
      </c>
      <c r="HS404">
        <v>100</v>
      </c>
      <c r="HT404">
        <v>500</v>
      </c>
      <c r="HU404">
        <v>100</v>
      </c>
      <c r="HV404">
        <v>500</v>
      </c>
      <c r="HW404">
        <v>0</v>
      </c>
      <c r="HX404">
        <v>0</v>
      </c>
      <c r="HY404" t="s">
        <v>208</v>
      </c>
      <c r="HZ404">
        <v>33</v>
      </c>
      <c r="IA404">
        <v>161</v>
      </c>
      <c r="IB404" t="s">
        <v>208</v>
      </c>
      <c r="IC404" t="s">
        <v>68</v>
      </c>
      <c r="ID404" t="s">
        <v>289</v>
      </c>
      <c r="IE404" t="s">
        <v>208</v>
      </c>
      <c r="IF404" t="s">
        <v>151</v>
      </c>
      <c r="IG404" t="s">
        <v>208</v>
      </c>
      <c r="IH404">
        <v>23</v>
      </c>
      <c r="II404">
        <v>114</v>
      </c>
      <c r="IJ404" t="s">
        <v>208</v>
      </c>
      <c r="IK404" t="s">
        <v>238</v>
      </c>
      <c r="IL404" t="s">
        <v>238</v>
      </c>
      <c r="IM404" t="s">
        <v>219</v>
      </c>
      <c r="IN404" t="s">
        <v>1772</v>
      </c>
    </row>
    <row r="405" spans="1:248" hidden="1" x14ac:dyDescent="0.25">
      <c r="A405" t="s">
        <v>75</v>
      </c>
      <c r="B405" t="s">
        <v>76</v>
      </c>
      <c r="C405" t="s">
        <v>1190</v>
      </c>
      <c r="D405" t="s">
        <v>227</v>
      </c>
      <c r="E405" t="s">
        <v>1191</v>
      </c>
      <c r="F405" t="s">
        <v>1192</v>
      </c>
      <c r="G405">
        <v>12</v>
      </c>
      <c r="H405">
        <v>12</v>
      </c>
      <c r="I405" t="s">
        <v>208</v>
      </c>
      <c r="J405">
        <v>1149</v>
      </c>
      <c r="K405">
        <v>6294</v>
      </c>
      <c r="L405">
        <v>0</v>
      </c>
      <c r="M405">
        <v>0</v>
      </c>
      <c r="N405" t="s">
        <v>1421</v>
      </c>
      <c r="O405" t="s">
        <v>1421</v>
      </c>
      <c r="P405">
        <v>0</v>
      </c>
      <c r="Q405">
        <v>0</v>
      </c>
      <c r="R405" t="s">
        <v>1421</v>
      </c>
      <c r="S405" t="s">
        <v>1421</v>
      </c>
      <c r="T405">
        <v>0</v>
      </c>
      <c r="U405">
        <v>0</v>
      </c>
      <c r="V405" t="s">
        <v>1421</v>
      </c>
      <c r="W405" t="s">
        <v>1421</v>
      </c>
      <c r="X405">
        <v>0</v>
      </c>
      <c r="Y405">
        <v>0</v>
      </c>
      <c r="Z405" t="s">
        <v>1421</v>
      </c>
      <c r="AA405" t="s">
        <v>1421</v>
      </c>
      <c r="AB405">
        <v>0</v>
      </c>
      <c r="AC405">
        <v>0</v>
      </c>
      <c r="AD405" t="s">
        <v>1421</v>
      </c>
      <c r="AE405" t="s">
        <v>1421</v>
      </c>
      <c r="AF405">
        <v>97</v>
      </c>
      <c r="AG405">
        <v>555</v>
      </c>
      <c r="AH405" t="s">
        <v>76</v>
      </c>
      <c r="AI405" t="s">
        <v>227</v>
      </c>
      <c r="AJ405">
        <v>1052</v>
      </c>
      <c r="AK405">
        <v>5739</v>
      </c>
      <c r="AL405" t="s">
        <v>76</v>
      </c>
      <c r="AM405" t="s">
        <v>227</v>
      </c>
      <c r="AN405">
        <v>0</v>
      </c>
      <c r="AO405">
        <v>0</v>
      </c>
      <c r="AP405" t="s">
        <v>208</v>
      </c>
      <c r="AQ405">
        <v>349</v>
      </c>
      <c r="AR405">
        <v>1870</v>
      </c>
      <c r="AS405">
        <v>0</v>
      </c>
      <c r="AT405">
        <v>0</v>
      </c>
      <c r="AU405" t="s">
        <v>1421</v>
      </c>
      <c r="AV405" t="s">
        <v>1421</v>
      </c>
      <c r="AW405">
        <v>0</v>
      </c>
      <c r="AX405">
        <v>0</v>
      </c>
      <c r="AY405" t="s">
        <v>1421</v>
      </c>
      <c r="AZ405" t="s">
        <v>1421</v>
      </c>
      <c r="BA405">
        <v>0</v>
      </c>
      <c r="BB405">
        <v>0</v>
      </c>
      <c r="BC405" t="s">
        <v>1421</v>
      </c>
      <c r="BD405" t="s">
        <v>1421</v>
      </c>
      <c r="BE405">
        <v>0</v>
      </c>
      <c r="BF405">
        <v>0</v>
      </c>
      <c r="BG405" t="s">
        <v>1421</v>
      </c>
      <c r="BH405" t="s">
        <v>1421</v>
      </c>
      <c r="BI405">
        <v>73</v>
      </c>
      <c r="BJ405">
        <v>407</v>
      </c>
      <c r="BK405" t="s">
        <v>156</v>
      </c>
      <c r="BL405" t="s">
        <v>794</v>
      </c>
      <c r="BM405">
        <v>276</v>
      </c>
      <c r="BN405">
        <v>1463</v>
      </c>
      <c r="BO405" t="s">
        <v>156</v>
      </c>
      <c r="BP405" t="s">
        <v>794</v>
      </c>
      <c r="BQ405">
        <v>0</v>
      </c>
      <c r="BR405">
        <v>0</v>
      </c>
      <c r="BS405">
        <v>0</v>
      </c>
      <c r="BT405">
        <v>0</v>
      </c>
      <c r="BU405">
        <v>0</v>
      </c>
      <c r="BV405" t="s">
        <v>213</v>
      </c>
      <c r="BW405" t="s">
        <v>1421</v>
      </c>
      <c r="BX405">
        <v>0</v>
      </c>
      <c r="BY405">
        <v>0</v>
      </c>
      <c r="BZ405">
        <v>0</v>
      </c>
      <c r="CA405">
        <v>0</v>
      </c>
      <c r="CB405">
        <v>0</v>
      </c>
      <c r="CC405" t="s">
        <v>213</v>
      </c>
      <c r="CD405" t="s">
        <v>1421</v>
      </c>
      <c r="CE405">
        <v>0</v>
      </c>
      <c r="CF405">
        <v>0</v>
      </c>
      <c r="CG405">
        <v>0</v>
      </c>
      <c r="CH405">
        <v>0</v>
      </c>
      <c r="CI405">
        <v>0</v>
      </c>
      <c r="CJ405" t="s">
        <v>213</v>
      </c>
      <c r="CK405" t="s">
        <v>1421</v>
      </c>
      <c r="CL405">
        <v>0</v>
      </c>
      <c r="CM405">
        <v>0</v>
      </c>
      <c r="CN405">
        <v>0</v>
      </c>
      <c r="CO405">
        <v>0</v>
      </c>
      <c r="CP405">
        <v>0</v>
      </c>
      <c r="CQ405" t="s">
        <v>213</v>
      </c>
      <c r="CR405" t="s">
        <v>1421</v>
      </c>
      <c r="CS405">
        <v>0</v>
      </c>
      <c r="CT405">
        <v>0</v>
      </c>
      <c r="CU405">
        <v>0</v>
      </c>
      <c r="CV405">
        <v>0</v>
      </c>
      <c r="CW405">
        <v>0</v>
      </c>
      <c r="CX405" t="s">
        <v>213</v>
      </c>
      <c r="CY405" t="s">
        <v>1421</v>
      </c>
      <c r="CZ405">
        <v>0</v>
      </c>
      <c r="DA405">
        <v>0</v>
      </c>
      <c r="DB405">
        <v>0</v>
      </c>
      <c r="DC405">
        <v>0</v>
      </c>
      <c r="DD405">
        <v>241</v>
      </c>
      <c r="DE405" t="s">
        <v>213</v>
      </c>
      <c r="DF405" t="s">
        <v>1421</v>
      </c>
      <c r="DG405">
        <v>0</v>
      </c>
      <c r="DH405">
        <v>314</v>
      </c>
      <c r="DI405">
        <v>0</v>
      </c>
      <c r="DJ405">
        <v>0</v>
      </c>
      <c r="DK405">
        <v>4611</v>
      </c>
      <c r="DL405" t="s">
        <v>213</v>
      </c>
      <c r="DM405" t="s">
        <v>1421</v>
      </c>
      <c r="DN405">
        <v>0</v>
      </c>
      <c r="DO405">
        <v>1128</v>
      </c>
      <c r="DP405">
        <v>351</v>
      </c>
      <c r="DQ405">
        <v>2103</v>
      </c>
      <c r="DR405">
        <v>798</v>
      </c>
      <c r="DS405">
        <v>4191</v>
      </c>
      <c r="DT405" t="s">
        <v>208</v>
      </c>
      <c r="DU405">
        <v>218</v>
      </c>
      <c r="DV405">
        <v>1307</v>
      </c>
      <c r="DW405">
        <v>1737</v>
      </c>
      <c r="DX405">
        <v>9553</v>
      </c>
      <c r="DY405">
        <v>2173</v>
      </c>
      <c r="DZ405">
        <v>9204</v>
      </c>
      <c r="EA405" t="s">
        <v>208</v>
      </c>
      <c r="EB405">
        <v>675</v>
      </c>
      <c r="EC405">
        <v>3730</v>
      </c>
      <c r="ED405">
        <v>224</v>
      </c>
      <c r="EE405">
        <v>1237</v>
      </c>
      <c r="EF405" t="s">
        <v>76</v>
      </c>
      <c r="EG405" t="s">
        <v>227</v>
      </c>
      <c r="EH405" t="s">
        <v>509</v>
      </c>
      <c r="EI405"/>
      <c r="EJ405">
        <v>76</v>
      </c>
      <c r="EK405">
        <v>420</v>
      </c>
      <c r="EL405" t="s">
        <v>76</v>
      </c>
      <c r="EM405" t="s">
        <v>214</v>
      </c>
      <c r="EN405" t="s">
        <v>509</v>
      </c>
      <c r="EO405"/>
      <c r="EP405">
        <v>113</v>
      </c>
      <c r="EQ405">
        <v>624</v>
      </c>
      <c r="ER405" t="s">
        <v>76</v>
      </c>
      <c r="ES405" t="s">
        <v>227</v>
      </c>
      <c r="ET405" t="s">
        <v>509</v>
      </c>
      <c r="EU405"/>
      <c r="EV405">
        <v>143</v>
      </c>
      <c r="EW405">
        <v>790</v>
      </c>
      <c r="EX405" t="s">
        <v>76</v>
      </c>
      <c r="EY405" t="s">
        <v>227</v>
      </c>
      <c r="EZ405" t="s">
        <v>509</v>
      </c>
      <c r="FA405"/>
      <c r="FB405">
        <v>62</v>
      </c>
      <c r="FC405">
        <v>342</v>
      </c>
      <c r="FD405" t="s">
        <v>76</v>
      </c>
      <c r="FE405" t="s">
        <v>214</v>
      </c>
      <c r="FF405" t="s">
        <v>509</v>
      </c>
      <c r="FG405"/>
      <c r="FH405">
        <v>57</v>
      </c>
      <c r="FI405">
        <v>317</v>
      </c>
      <c r="FJ405" t="s">
        <v>76</v>
      </c>
      <c r="FK405" t="s">
        <v>736</v>
      </c>
      <c r="FL405" t="s">
        <v>509</v>
      </c>
      <c r="FM405"/>
      <c r="FN405">
        <v>0</v>
      </c>
      <c r="FO405">
        <v>0</v>
      </c>
      <c r="FP405" t="s">
        <v>208</v>
      </c>
      <c r="FQ405">
        <v>1498</v>
      </c>
      <c r="FR405">
        <v>5474</v>
      </c>
      <c r="FS405">
        <v>0</v>
      </c>
      <c r="FT405">
        <v>0</v>
      </c>
      <c r="FU405" t="s">
        <v>1421</v>
      </c>
      <c r="FV405" t="s">
        <v>1421</v>
      </c>
      <c r="FW405" t="s">
        <v>1421</v>
      </c>
      <c r="FX405" t="s">
        <v>1421</v>
      </c>
      <c r="FY405" t="s">
        <v>1421</v>
      </c>
      <c r="FZ405" t="s">
        <v>1421</v>
      </c>
      <c r="GA405">
        <v>0</v>
      </c>
      <c r="GB405">
        <v>0</v>
      </c>
      <c r="GC405" t="s">
        <v>1421</v>
      </c>
      <c r="GD405" t="s">
        <v>1421</v>
      </c>
      <c r="GE405" t="s">
        <v>1421</v>
      </c>
      <c r="GF405" t="s">
        <v>1421</v>
      </c>
      <c r="GG405" t="s">
        <v>1421</v>
      </c>
      <c r="GH405" t="s">
        <v>1421</v>
      </c>
      <c r="GI405">
        <v>0</v>
      </c>
      <c r="GJ405">
        <v>0</v>
      </c>
      <c r="GK405" t="s">
        <v>1421</v>
      </c>
      <c r="GL405" t="s">
        <v>1421</v>
      </c>
      <c r="GM405" t="s">
        <v>1421</v>
      </c>
      <c r="GN405" t="s">
        <v>1421</v>
      </c>
      <c r="GO405" t="s">
        <v>1421</v>
      </c>
      <c r="GP405" t="s">
        <v>1421</v>
      </c>
      <c r="GQ405">
        <v>0</v>
      </c>
      <c r="GR405">
        <v>0</v>
      </c>
      <c r="GS405" t="s">
        <v>1421</v>
      </c>
      <c r="GT405" t="s">
        <v>1421</v>
      </c>
      <c r="GU405" t="s">
        <v>1421</v>
      </c>
      <c r="GV405" t="s">
        <v>1421</v>
      </c>
      <c r="GW405" t="s">
        <v>1421</v>
      </c>
      <c r="GX405" t="s">
        <v>1421</v>
      </c>
      <c r="GY405">
        <v>336</v>
      </c>
      <c r="GZ405">
        <v>1176</v>
      </c>
      <c r="HA405" t="s">
        <v>156</v>
      </c>
      <c r="HB405" t="s">
        <v>1421</v>
      </c>
      <c r="HC405" t="s">
        <v>794</v>
      </c>
      <c r="HD405" t="s">
        <v>1421</v>
      </c>
      <c r="HE405" t="s">
        <v>509</v>
      </c>
      <c r="HF405"/>
      <c r="HG405">
        <v>1162</v>
      </c>
      <c r="HH405">
        <v>4298</v>
      </c>
      <c r="HI405" t="s">
        <v>156</v>
      </c>
      <c r="HJ405" t="s">
        <v>1421</v>
      </c>
      <c r="HK405" t="s">
        <v>794</v>
      </c>
      <c r="HL405" t="s">
        <v>1421</v>
      </c>
      <c r="HM405" t="s">
        <v>509</v>
      </c>
      <c r="HN405"/>
      <c r="HO405">
        <v>0</v>
      </c>
      <c r="HP405">
        <v>0</v>
      </c>
      <c r="HQ405">
        <v>1974</v>
      </c>
      <c r="HR405">
        <v>7625</v>
      </c>
      <c r="HS405">
        <v>121</v>
      </c>
      <c r="HT405">
        <v>955</v>
      </c>
      <c r="HU405">
        <v>78</v>
      </c>
      <c r="HV405">
        <v>624</v>
      </c>
      <c r="HW405">
        <v>0</v>
      </c>
      <c r="HX405">
        <v>0</v>
      </c>
      <c r="HY405" t="s">
        <v>208</v>
      </c>
      <c r="HZ405">
        <v>112</v>
      </c>
      <c r="IA405">
        <v>686</v>
      </c>
      <c r="IB405" t="s">
        <v>208</v>
      </c>
      <c r="IC405" t="s">
        <v>76</v>
      </c>
      <c r="ID405" t="s">
        <v>227</v>
      </c>
      <c r="IE405" t="s">
        <v>208</v>
      </c>
      <c r="IF405" t="s">
        <v>151</v>
      </c>
      <c r="IG405" t="s">
        <v>208</v>
      </c>
      <c r="IH405">
        <v>914</v>
      </c>
      <c r="II405">
        <v>4529</v>
      </c>
      <c r="IJ405" t="s">
        <v>213</v>
      </c>
      <c r="IK405" t="s">
        <v>219</v>
      </c>
      <c r="IL405" t="s">
        <v>238</v>
      </c>
      <c r="IM405" t="s">
        <v>238</v>
      </c>
      <c r="IN405" t="s">
        <v>1773</v>
      </c>
    </row>
    <row r="406" spans="1:248" hidden="1" x14ac:dyDescent="0.25">
      <c r="A406" t="s">
        <v>75</v>
      </c>
      <c r="B406" t="s">
        <v>76</v>
      </c>
      <c r="C406" t="s">
        <v>1401</v>
      </c>
      <c r="D406" t="s">
        <v>214</v>
      </c>
      <c r="E406" t="s">
        <v>1408</v>
      </c>
      <c r="F406" t="s">
        <v>1409</v>
      </c>
      <c r="G406">
        <v>12</v>
      </c>
      <c r="H406">
        <v>12</v>
      </c>
      <c r="I406" t="s">
        <v>208</v>
      </c>
      <c r="J406">
        <v>369</v>
      </c>
      <c r="K406">
        <v>2116</v>
      </c>
      <c r="L406">
        <v>143</v>
      </c>
      <c r="M406">
        <v>815</v>
      </c>
      <c r="N406" t="s">
        <v>80</v>
      </c>
      <c r="O406" t="s">
        <v>484</v>
      </c>
      <c r="P406">
        <v>47</v>
      </c>
      <c r="Q406">
        <v>263</v>
      </c>
      <c r="R406" t="s">
        <v>68</v>
      </c>
      <c r="S406" t="s">
        <v>300</v>
      </c>
      <c r="T406">
        <v>87</v>
      </c>
      <c r="U406">
        <v>513</v>
      </c>
      <c r="V406" t="s">
        <v>76</v>
      </c>
      <c r="W406" t="s">
        <v>205</v>
      </c>
      <c r="X406">
        <v>92</v>
      </c>
      <c r="Y406">
        <v>525</v>
      </c>
      <c r="Z406" t="s">
        <v>76</v>
      </c>
      <c r="AA406" t="s">
        <v>210</v>
      </c>
      <c r="AB406">
        <v>0</v>
      </c>
      <c r="AC406">
        <v>0</v>
      </c>
      <c r="AD406" t="s">
        <v>1421</v>
      </c>
      <c r="AE406" t="s">
        <v>1421</v>
      </c>
      <c r="AF406">
        <v>0</v>
      </c>
      <c r="AG406">
        <v>0</v>
      </c>
      <c r="AH406" t="s">
        <v>1421</v>
      </c>
      <c r="AI406" t="s">
        <v>1421</v>
      </c>
      <c r="AJ406">
        <v>0</v>
      </c>
      <c r="AK406">
        <v>0</v>
      </c>
      <c r="AL406" t="s">
        <v>1421</v>
      </c>
      <c r="AM406" t="s">
        <v>1421</v>
      </c>
      <c r="AN406">
        <v>0</v>
      </c>
      <c r="AO406">
        <v>0</v>
      </c>
      <c r="AP406" t="s">
        <v>213</v>
      </c>
      <c r="AQ406">
        <v>0</v>
      </c>
      <c r="AR406">
        <v>0</v>
      </c>
      <c r="AS406">
        <v>0</v>
      </c>
      <c r="AT406">
        <v>0</v>
      </c>
      <c r="AU406" t="s">
        <v>1421</v>
      </c>
      <c r="AV406" t="s">
        <v>1421</v>
      </c>
      <c r="AW406">
        <v>0</v>
      </c>
      <c r="AX406">
        <v>0</v>
      </c>
      <c r="AY406" t="s">
        <v>1421</v>
      </c>
      <c r="AZ406" t="s">
        <v>1421</v>
      </c>
      <c r="BA406">
        <v>0</v>
      </c>
      <c r="BB406">
        <v>0</v>
      </c>
      <c r="BC406" t="s">
        <v>1421</v>
      </c>
      <c r="BD406" t="s">
        <v>1421</v>
      </c>
      <c r="BE406">
        <v>0</v>
      </c>
      <c r="BF406">
        <v>0</v>
      </c>
      <c r="BG406" t="s">
        <v>1421</v>
      </c>
      <c r="BH406" t="s">
        <v>1421</v>
      </c>
      <c r="BI406">
        <v>0</v>
      </c>
      <c r="BJ406">
        <v>0</v>
      </c>
      <c r="BK406" t="s">
        <v>1421</v>
      </c>
      <c r="BL406" t="s">
        <v>1421</v>
      </c>
      <c r="BM406">
        <v>0</v>
      </c>
      <c r="BN406">
        <v>0</v>
      </c>
      <c r="BO406" t="s">
        <v>1421</v>
      </c>
      <c r="BP406" t="s">
        <v>1421</v>
      </c>
      <c r="BQ406">
        <v>0</v>
      </c>
      <c r="BR406">
        <v>0</v>
      </c>
      <c r="BS406">
        <v>815</v>
      </c>
      <c r="BT406">
        <v>0</v>
      </c>
      <c r="BU406">
        <v>0</v>
      </c>
      <c r="BV406" t="s">
        <v>213</v>
      </c>
      <c r="BW406" t="s">
        <v>1421</v>
      </c>
      <c r="BX406">
        <v>0</v>
      </c>
      <c r="BY406">
        <v>0</v>
      </c>
      <c r="BZ406">
        <v>263</v>
      </c>
      <c r="CA406">
        <v>0</v>
      </c>
      <c r="CB406">
        <v>0</v>
      </c>
      <c r="CC406" t="s">
        <v>213</v>
      </c>
      <c r="CD406" t="s">
        <v>1421</v>
      </c>
      <c r="CE406">
        <v>0</v>
      </c>
      <c r="CF406">
        <v>0</v>
      </c>
      <c r="CG406">
        <v>513</v>
      </c>
      <c r="CH406">
        <v>0</v>
      </c>
      <c r="CI406">
        <v>0</v>
      </c>
      <c r="CJ406" t="s">
        <v>213</v>
      </c>
      <c r="CK406" t="s">
        <v>1421</v>
      </c>
      <c r="CL406">
        <v>0</v>
      </c>
      <c r="CM406">
        <v>0</v>
      </c>
      <c r="CN406">
        <v>525</v>
      </c>
      <c r="CO406">
        <v>0</v>
      </c>
      <c r="CP406">
        <v>0</v>
      </c>
      <c r="CQ406" t="s">
        <v>213</v>
      </c>
      <c r="CR406" t="s">
        <v>1421</v>
      </c>
      <c r="CS406">
        <v>0</v>
      </c>
      <c r="CT406">
        <v>0</v>
      </c>
      <c r="CU406">
        <v>0</v>
      </c>
      <c r="CV406">
        <v>0</v>
      </c>
      <c r="CW406">
        <v>0</v>
      </c>
      <c r="CX406" t="s">
        <v>213</v>
      </c>
      <c r="CY406" t="s">
        <v>1421</v>
      </c>
      <c r="CZ406">
        <v>0</v>
      </c>
      <c r="DA406">
        <v>0</v>
      </c>
      <c r="DB406">
        <v>0</v>
      </c>
      <c r="DC406">
        <v>0</v>
      </c>
      <c r="DD406">
        <v>0</v>
      </c>
      <c r="DE406" t="s">
        <v>213</v>
      </c>
      <c r="DF406" t="s">
        <v>1421</v>
      </c>
      <c r="DG406">
        <v>0</v>
      </c>
      <c r="DH406">
        <v>0</v>
      </c>
      <c r="DI406">
        <v>0</v>
      </c>
      <c r="DJ406">
        <v>0</v>
      </c>
      <c r="DK406">
        <v>0</v>
      </c>
      <c r="DL406" t="s">
        <v>213</v>
      </c>
      <c r="DM406" t="s">
        <v>1421</v>
      </c>
      <c r="DN406">
        <v>0</v>
      </c>
      <c r="DO406">
        <v>0</v>
      </c>
      <c r="DP406">
        <v>0</v>
      </c>
      <c r="DQ406">
        <v>0</v>
      </c>
      <c r="DR406">
        <v>369</v>
      </c>
      <c r="DS406">
        <v>2116</v>
      </c>
      <c r="DT406" t="s">
        <v>208</v>
      </c>
      <c r="DU406">
        <v>134</v>
      </c>
      <c r="DV406">
        <v>746</v>
      </c>
      <c r="DW406">
        <v>649</v>
      </c>
      <c r="DX406">
        <v>3243</v>
      </c>
      <c r="DY406">
        <v>3540</v>
      </c>
      <c r="DZ406">
        <v>17890</v>
      </c>
      <c r="EA406" t="s">
        <v>208</v>
      </c>
      <c r="EB406">
        <v>2916</v>
      </c>
      <c r="EC406">
        <v>14721</v>
      </c>
      <c r="ED406">
        <v>228</v>
      </c>
      <c r="EE406">
        <v>1163</v>
      </c>
      <c r="EF406" t="s">
        <v>76</v>
      </c>
      <c r="EG406" t="s">
        <v>210</v>
      </c>
      <c r="EH406" t="s">
        <v>509</v>
      </c>
      <c r="EI406"/>
      <c r="EJ406">
        <v>723</v>
      </c>
      <c r="EK406">
        <v>3687</v>
      </c>
      <c r="EL406" t="s">
        <v>64</v>
      </c>
      <c r="EM406" t="s">
        <v>217</v>
      </c>
      <c r="EN406" t="s">
        <v>509</v>
      </c>
      <c r="EO406"/>
      <c r="EP406">
        <v>541</v>
      </c>
      <c r="EQ406">
        <v>2759</v>
      </c>
      <c r="ER406" t="s">
        <v>64</v>
      </c>
      <c r="ES406" t="s">
        <v>217</v>
      </c>
      <c r="ET406" t="s">
        <v>509</v>
      </c>
      <c r="EU406"/>
      <c r="EV406">
        <v>693</v>
      </c>
      <c r="EW406">
        <v>3534</v>
      </c>
      <c r="EX406" t="s">
        <v>76</v>
      </c>
      <c r="EY406" t="s">
        <v>227</v>
      </c>
      <c r="EZ406" t="s">
        <v>509</v>
      </c>
      <c r="FA406"/>
      <c r="FB406">
        <v>510</v>
      </c>
      <c r="FC406">
        <v>2602</v>
      </c>
      <c r="FD406" t="s">
        <v>76</v>
      </c>
      <c r="FE406" t="s">
        <v>216</v>
      </c>
      <c r="FF406" t="s">
        <v>509</v>
      </c>
      <c r="FG406"/>
      <c r="FH406">
        <v>221</v>
      </c>
      <c r="FI406">
        <v>976</v>
      </c>
      <c r="FJ406" t="s">
        <v>76</v>
      </c>
      <c r="FK406" t="s">
        <v>216</v>
      </c>
      <c r="FL406" t="s">
        <v>509</v>
      </c>
      <c r="FM406"/>
      <c r="FN406">
        <v>0</v>
      </c>
      <c r="FO406">
        <v>0</v>
      </c>
      <c r="FP406" t="s">
        <v>208</v>
      </c>
      <c r="FQ406">
        <v>624</v>
      </c>
      <c r="FR406">
        <v>3169</v>
      </c>
      <c r="FS406">
        <v>136</v>
      </c>
      <c r="FT406">
        <v>683</v>
      </c>
      <c r="FU406" t="s">
        <v>156</v>
      </c>
      <c r="FV406" t="s">
        <v>1421</v>
      </c>
      <c r="FW406" t="s">
        <v>218</v>
      </c>
      <c r="FX406" t="s">
        <v>1421</v>
      </c>
      <c r="FY406" t="s">
        <v>509</v>
      </c>
      <c r="FZ406"/>
      <c r="GA406">
        <v>58</v>
      </c>
      <c r="GB406">
        <v>289</v>
      </c>
      <c r="GC406" t="s">
        <v>156</v>
      </c>
      <c r="GD406" t="s">
        <v>1421</v>
      </c>
      <c r="GE406" t="s">
        <v>218</v>
      </c>
      <c r="GF406" t="s">
        <v>1421</v>
      </c>
      <c r="GG406" t="s">
        <v>509</v>
      </c>
      <c r="GH406"/>
      <c r="GI406">
        <v>71</v>
      </c>
      <c r="GJ406">
        <v>357</v>
      </c>
      <c r="GK406" t="s">
        <v>156</v>
      </c>
      <c r="GL406" t="s">
        <v>1421</v>
      </c>
      <c r="GM406" t="s">
        <v>228</v>
      </c>
      <c r="GN406" t="s">
        <v>1421</v>
      </c>
      <c r="GO406" t="s">
        <v>509</v>
      </c>
      <c r="GP406"/>
      <c r="GQ406">
        <v>110</v>
      </c>
      <c r="GR406">
        <v>548</v>
      </c>
      <c r="GS406" t="s">
        <v>158</v>
      </c>
      <c r="GT406" t="s">
        <v>1421</v>
      </c>
      <c r="GU406" t="s">
        <v>212</v>
      </c>
      <c r="GV406" t="s">
        <v>1421</v>
      </c>
      <c r="GW406" t="s">
        <v>509</v>
      </c>
      <c r="GX406"/>
      <c r="GY406">
        <v>117</v>
      </c>
      <c r="GZ406">
        <v>586</v>
      </c>
      <c r="HA406" t="s">
        <v>154</v>
      </c>
      <c r="HB406" t="s">
        <v>1421</v>
      </c>
      <c r="HC406" t="s">
        <v>510</v>
      </c>
      <c r="HD406" t="s">
        <v>1421</v>
      </c>
      <c r="HE406" t="s">
        <v>509</v>
      </c>
      <c r="HF406"/>
      <c r="HG406">
        <v>132</v>
      </c>
      <c r="HH406">
        <v>706</v>
      </c>
      <c r="HI406" t="s">
        <v>151</v>
      </c>
      <c r="HJ406" t="s">
        <v>1421</v>
      </c>
      <c r="HK406" t="s">
        <v>1193</v>
      </c>
      <c r="HL406" t="s">
        <v>1421</v>
      </c>
      <c r="HM406" t="s">
        <v>509</v>
      </c>
      <c r="HN406"/>
      <c r="HO406">
        <v>0</v>
      </c>
      <c r="HP406">
        <v>0</v>
      </c>
      <c r="HQ406">
        <v>2471</v>
      </c>
      <c r="HR406">
        <v>12356</v>
      </c>
      <c r="HS406">
        <v>986</v>
      </c>
      <c r="HT406">
        <v>4932</v>
      </c>
      <c r="HU406">
        <v>83</v>
      </c>
      <c r="HV406">
        <v>602</v>
      </c>
      <c r="HW406">
        <v>0</v>
      </c>
      <c r="HX406">
        <v>0</v>
      </c>
      <c r="HY406" t="s">
        <v>208</v>
      </c>
      <c r="HZ406">
        <v>803</v>
      </c>
      <c r="IA406">
        <v>4616</v>
      </c>
      <c r="IB406" t="s">
        <v>208</v>
      </c>
      <c r="IC406" t="s">
        <v>76</v>
      </c>
      <c r="ID406" t="s">
        <v>216</v>
      </c>
      <c r="IE406" t="s">
        <v>208</v>
      </c>
      <c r="IF406" t="s">
        <v>156</v>
      </c>
      <c r="IG406" t="s">
        <v>208</v>
      </c>
      <c r="IH406">
        <v>458</v>
      </c>
      <c r="II406">
        <v>2262</v>
      </c>
      <c r="IJ406" t="s">
        <v>208</v>
      </c>
      <c r="IK406" t="s">
        <v>219</v>
      </c>
      <c r="IL406" t="s">
        <v>219</v>
      </c>
      <c r="IM406" t="s">
        <v>219</v>
      </c>
      <c r="IN406" t="s">
        <v>1421</v>
      </c>
    </row>
    <row r="407" spans="1:248" hidden="1" x14ac:dyDescent="0.25">
      <c r="A407" t="s">
        <v>81</v>
      </c>
      <c r="B407" t="s">
        <v>82</v>
      </c>
      <c r="C407" t="s">
        <v>441</v>
      </c>
      <c r="D407" t="s">
        <v>442</v>
      </c>
      <c r="E407" t="s">
        <v>1027</v>
      </c>
      <c r="F407" t="s">
        <v>1028</v>
      </c>
      <c r="G407">
        <v>12</v>
      </c>
      <c r="H407">
        <v>12</v>
      </c>
      <c r="I407" t="s">
        <v>208</v>
      </c>
      <c r="J407">
        <v>17</v>
      </c>
      <c r="K407">
        <v>88</v>
      </c>
      <c r="L407">
        <v>12</v>
      </c>
      <c r="M407">
        <v>60</v>
      </c>
      <c r="N407" t="s">
        <v>82</v>
      </c>
      <c r="O407" t="s">
        <v>442</v>
      </c>
      <c r="P407">
        <v>5</v>
      </c>
      <c r="Q407">
        <v>28</v>
      </c>
      <c r="R407" t="s">
        <v>82</v>
      </c>
      <c r="S407" t="s">
        <v>442</v>
      </c>
      <c r="T407">
        <v>0</v>
      </c>
      <c r="U407">
        <v>0</v>
      </c>
      <c r="V407" t="s">
        <v>1421</v>
      </c>
      <c r="W407" t="s">
        <v>1421</v>
      </c>
      <c r="X407">
        <v>0</v>
      </c>
      <c r="Y407">
        <v>0</v>
      </c>
      <c r="Z407" t="s">
        <v>1421</v>
      </c>
      <c r="AA407" t="s">
        <v>1421</v>
      </c>
      <c r="AB407">
        <v>0</v>
      </c>
      <c r="AC407">
        <v>0</v>
      </c>
      <c r="AD407" t="s">
        <v>1421</v>
      </c>
      <c r="AE407" t="s">
        <v>1421</v>
      </c>
      <c r="AF407">
        <v>0</v>
      </c>
      <c r="AG407">
        <v>0</v>
      </c>
      <c r="AH407" t="s">
        <v>1421</v>
      </c>
      <c r="AI407" t="s">
        <v>1421</v>
      </c>
      <c r="AJ407">
        <v>0</v>
      </c>
      <c r="AK407">
        <v>0</v>
      </c>
      <c r="AL407" t="s">
        <v>1421</v>
      </c>
      <c r="AM407" t="s">
        <v>1421</v>
      </c>
      <c r="AN407">
        <v>0</v>
      </c>
      <c r="AO407">
        <v>0</v>
      </c>
      <c r="AP407" t="s">
        <v>213</v>
      </c>
      <c r="AQ407">
        <v>0</v>
      </c>
      <c r="AR407">
        <v>0</v>
      </c>
      <c r="AS407">
        <v>0</v>
      </c>
      <c r="AT407">
        <v>0</v>
      </c>
      <c r="AU407" t="s">
        <v>1421</v>
      </c>
      <c r="AV407" t="s">
        <v>1421</v>
      </c>
      <c r="AW407">
        <v>0</v>
      </c>
      <c r="AX407">
        <v>0</v>
      </c>
      <c r="AY407" t="s">
        <v>1421</v>
      </c>
      <c r="AZ407" t="s">
        <v>1421</v>
      </c>
      <c r="BA407">
        <v>0</v>
      </c>
      <c r="BB407">
        <v>0</v>
      </c>
      <c r="BC407" t="s">
        <v>1421</v>
      </c>
      <c r="BD407" t="s">
        <v>1421</v>
      </c>
      <c r="BE407">
        <v>0</v>
      </c>
      <c r="BF407">
        <v>0</v>
      </c>
      <c r="BG407" t="s">
        <v>1421</v>
      </c>
      <c r="BH407" t="s">
        <v>1421</v>
      </c>
      <c r="BI407">
        <v>0</v>
      </c>
      <c r="BJ407">
        <v>0</v>
      </c>
      <c r="BK407" t="s">
        <v>1421</v>
      </c>
      <c r="BL407" t="s">
        <v>1421</v>
      </c>
      <c r="BM407">
        <v>0</v>
      </c>
      <c r="BN407">
        <v>0</v>
      </c>
      <c r="BO407" t="s">
        <v>1421</v>
      </c>
      <c r="BP407" t="s">
        <v>1421</v>
      </c>
      <c r="BQ407">
        <v>0</v>
      </c>
      <c r="BR407">
        <v>0</v>
      </c>
      <c r="BS407">
        <v>60</v>
      </c>
      <c r="BT407">
        <v>0</v>
      </c>
      <c r="BU407">
        <v>0</v>
      </c>
      <c r="BV407" t="s">
        <v>213</v>
      </c>
      <c r="BW407" t="s">
        <v>1421</v>
      </c>
      <c r="BX407">
        <v>0</v>
      </c>
      <c r="BY407">
        <v>0</v>
      </c>
      <c r="BZ407">
        <v>28</v>
      </c>
      <c r="CA407">
        <v>0</v>
      </c>
      <c r="CB407">
        <v>0</v>
      </c>
      <c r="CC407" t="s">
        <v>213</v>
      </c>
      <c r="CD407" t="s">
        <v>1421</v>
      </c>
      <c r="CE407">
        <v>0</v>
      </c>
      <c r="CF407">
        <v>0</v>
      </c>
      <c r="CG407">
        <v>0</v>
      </c>
      <c r="CH407">
        <v>0</v>
      </c>
      <c r="CI407">
        <v>0</v>
      </c>
      <c r="CJ407" t="s">
        <v>213</v>
      </c>
      <c r="CK407" t="s">
        <v>1421</v>
      </c>
      <c r="CL407">
        <v>0</v>
      </c>
      <c r="CM407">
        <v>0</v>
      </c>
      <c r="CN407">
        <v>0</v>
      </c>
      <c r="CO407">
        <v>0</v>
      </c>
      <c r="CP407">
        <v>0</v>
      </c>
      <c r="CQ407" t="s">
        <v>213</v>
      </c>
      <c r="CR407" t="s">
        <v>1421</v>
      </c>
      <c r="CS407">
        <v>0</v>
      </c>
      <c r="CT407">
        <v>0</v>
      </c>
      <c r="CU407">
        <v>0</v>
      </c>
      <c r="CV407">
        <v>0</v>
      </c>
      <c r="CW407">
        <v>0</v>
      </c>
      <c r="CX407" t="s">
        <v>213</v>
      </c>
      <c r="CY407" t="s">
        <v>1421</v>
      </c>
      <c r="CZ407">
        <v>0</v>
      </c>
      <c r="DA407">
        <v>0</v>
      </c>
      <c r="DB407">
        <v>0</v>
      </c>
      <c r="DC407">
        <v>0</v>
      </c>
      <c r="DD407">
        <v>0</v>
      </c>
      <c r="DE407" t="s">
        <v>213</v>
      </c>
      <c r="DF407" t="s">
        <v>1421</v>
      </c>
      <c r="DG407">
        <v>0</v>
      </c>
      <c r="DH407">
        <v>0</v>
      </c>
      <c r="DI407">
        <v>0</v>
      </c>
      <c r="DJ407">
        <v>0</v>
      </c>
      <c r="DK407">
        <v>0</v>
      </c>
      <c r="DL407" t="s">
        <v>213</v>
      </c>
      <c r="DM407" t="s">
        <v>1421</v>
      </c>
      <c r="DN407">
        <v>0</v>
      </c>
      <c r="DO407">
        <v>0</v>
      </c>
      <c r="DP407">
        <v>0</v>
      </c>
      <c r="DQ407">
        <v>0</v>
      </c>
      <c r="DR407">
        <v>17</v>
      </c>
      <c r="DS407">
        <v>88</v>
      </c>
      <c r="DT407" t="s">
        <v>213</v>
      </c>
      <c r="DU407">
        <v>0</v>
      </c>
      <c r="DV407">
        <v>0</v>
      </c>
      <c r="DW407">
        <v>5479</v>
      </c>
      <c r="DX407">
        <v>22895</v>
      </c>
      <c r="DY407">
        <v>719</v>
      </c>
      <c r="DZ407">
        <v>3595</v>
      </c>
      <c r="EA407" t="s">
        <v>208</v>
      </c>
      <c r="EB407">
        <v>719</v>
      </c>
      <c r="EC407">
        <v>3595</v>
      </c>
      <c r="ED407">
        <v>97</v>
      </c>
      <c r="EE407">
        <v>485</v>
      </c>
      <c r="EF407" t="s">
        <v>82</v>
      </c>
      <c r="EG407" t="s">
        <v>442</v>
      </c>
      <c r="EH407" t="s">
        <v>215</v>
      </c>
      <c r="EI407"/>
      <c r="EJ407">
        <v>335</v>
      </c>
      <c r="EK407">
        <v>1635</v>
      </c>
      <c r="EL407" t="s">
        <v>64</v>
      </c>
      <c r="EM407" t="s">
        <v>229</v>
      </c>
      <c r="EN407" t="s">
        <v>215</v>
      </c>
      <c r="EO407"/>
      <c r="EP407">
        <v>90</v>
      </c>
      <c r="EQ407">
        <v>440</v>
      </c>
      <c r="ER407" t="s">
        <v>64</v>
      </c>
      <c r="ES407" t="s">
        <v>217</v>
      </c>
      <c r="ET407" t="s">
        <v>215</v>
      </c>
      <c r="EU407"/>
      <c r="EV407">
        <v>179</v>
      </c>
      <c r="EW407">
        <v>943</v>
      </c>
      <c r="EX407" t="s">
        <v>64</v>
      </c>
      <c r="EY407" t="s">
        <v>229</v>
      </c>
      <c r="EZ407" t="s">
        <v>215</v>
      </c>
      <c r="FA407"/>
      <c r="FB407">
        <v>10</v>
      </c>
      <c r="FC407">
        <v>50</v>
      </c>
      <c r="FD407" t="s">
        <v>64</v>
      </c>
      <c r="FE407" t="s">
        <v>217</v>
      </c>
      <c r="FF407" t="s">
        <v>215</v>
      </c>
      <c r="FG407"/>
      <c r="FH407">
        <v>8</v>
      </c>
      <c r="FI407">
        <v>42</v>
      </c>
      <c r="FJ407" t="s">
        <v>82</v>
      </c>
      <c r="FK407" t="s">
        <v>442</v>
      </c>
      <c r="FL407" t="s">
        <v>215</v>
      </c>
      <c r="FM407"/>
      <c r="FN407">
        <v>0</v>
      </c>
      <c r="FO407">
        <v>0</v>
      </c>
      <c r="FP407" t="s">
        <v>213</v>
      </c>
      <c r="FQ407">
        <v>0</v>
      </c>
      <c r="FR407">
        <v>0</v>
      </c>
      <c r="FS407">
        <v>0</v>
      </c>
      <c r="FT407">
        <v>0</v>
      </c>
      <c r="FU407" t="s">
        <v>1421</v>
      </c>
      <c r="FV407" t="s">
        <v>1421</v>
      </c>
      <c r="FW407" t="s">
        <v>1421</v>
      </c>
      <c r="FX407" t="s">
        <v>1421</v>
      </c>
      <c r="FY407" t="s">
        <v>1421</v>
      </c>
      <c r="FZ407" t="s">
        <v>1421</v>
      </c>
      <c r="GA407">
        <v>0</v>
      </c>
      <c r="GB407">
        <v>0</v>
      </c>
      <c r="GC407" t="s">
        <v>1421</v>
      </c>
      <c r="GD407" t="s">
        <v>1421</v>
      </c>
      <c r="GE407" t="s">
        <v>1421</v>
      </c>
      <c r="GF407" t="s">
        <v>1421</v>
      </c>
      <c r="GG407" t="s">
        <v>1421</v>
      </c>
      <c r="GH407" t="s">
        <v>1421</v>
      </c>
      <c r="GI407">
        <v>0</v>
      </c>
      <c r="GJ407">
        <v>0</v>
      </c>
      <c r="GK407" t="s">
        <v>1421</v>
      </c>
      <c r="GL407" t="s">
        <v>1421</v>
      </c>
      <c r="GM407" t="s">
        <v>1421</v>
      </c>
      <c r="GN407" t="s">
        <v>1421</v>
      </c>
      <c r="GO407" t="s">
        <v>1421</v>
      </c>
      <c r="GP407" t="s">
        <v>1421</v>
      </c>
      <c r="GQ407">
        <v>0</v>
      </c>
      <c r="GR407">
        <v>0</v>
      </c>
      <c r="GS407" t="s">
        <v>1421</v>
      </c>
      <c r="GT407" t="s">
        <v>1421</v>
      </c>
      <c r="GU407" t="s">
        <v>1421</v>
      </c>
      <c r="GV407" t="s">
        <v>1421</v>
      </c>
      <c r="GW407" t="s">
        <v>1421</v>
      </c>
      <c r="GX407" t="s">
        <v>1421</v>
      </c>
      <c r="GY407">
        <v>0</v>
      </c>
      <c r="GZ407">
        <v>0</v>
      </c>
      <c r="HA407" t="s">
        <v>1421</v>
      </c>
      <c r="HB407" t="s">
        <v>1421</v>
      </c>
      <c r="HC407" t="s">
        <v>1421</v>
      </c>
      <c r="HD407" t="s">
        <v>1421</v>
      </c>
      <c r="HE407" t="s">
        <v>1421</v>
      </c>
      <c r="HF407" t="s">
        <v>1421</v>
      </c>
      <c r="HG407">
        <v>0</v>
      </c>
      <c r="HH407">
        <v>0</v>
      </c>
      <c r="HI407" t="s">
        <v>1421</v>
      </c>
      <c r="HJ407" t="s">
        <v>1421</v>
      </c>
      <c r="HK407" t="s">
        <v>1421</v>
      </c>
      <c r="HL407" t="s">
        <v>1421</v>
      </c>
      <c r="HM407" t="s">
        <v>1421</v>
      </c>
      <c r="HN407" t="s">
        <v>1421</v>
      </c>
      <c r="HO407">
        <v>0</v>
      </c>
      <c r="HP407">
        <v>0</v>
      </c>
      <c r="HQ407">
        <v>506</v>
      </c>
      <c r="HR407">
        <v>2530</v>
      </c>
      <c r="HS407">
        <v>206</v>
      </c>
      <c r="HT407">
        <v>1030</v>
      </c>
      <c r="HU407">
        <v>7</v>
      </c>
      <c r="HV407">
        <v>35</v>
      </c>
      <c r="HW407">
        <v>0</v>
      </c>
      <c r="HX407">
        <v>0</v>
      </c>
      <c r="HY407" t="s">
        <v>208</v>
      </c>
      <c r="HZ407">
        <v>28</v>
      </c>
      <c r="IA407">
        <v>142</v>
      </c>
      <c r="IB407" t="s">
        <v>208</v>
      </c>
      <c r="IC407" t="s">
        <v>64</v>
      </c>
      <c r="ID407" t="s">
        <v>217</v>
      </c>
      <c r="IE407" t="s">
        <v>213</v>
      </c>
      <c r="IF407" t="s">
        <v>1421</v>
      </c>
      <c r="IG407" t="s">
        <v>208</v>
      </c>
      <c r="IH407">
        <v>13</v>
      </c>
      <c r="II407">
        <v>64</v>
      </c>
      <c r="IJ407" t="s">
        <v>213</v>
      </c>
      <c r="IK407" t="s">
        <v>230</v>
      </c>
      <c r="IL407" t="s">
        <v>219</v>
      </c>
      <c r="IM407" t="s">
        <v>219</v>
      </c>
      <c r="IN407" t="s">
        <v>1443</v>
      </c>
    </row>
    <row r="408" spans="1:248" hidden="1" x14ac:dyDescent="0.25">
      <c r="A408" t="s">
        <v>71</v>
      </c>
      <c r="B408" t="s">
        <v>72</v>
      </c>
      <c r="C408" t="s">
        <v>712</v>
      </c>
      <c r="D408" t="s">
        <v>713</v>
      </c>
      <c r="E408" t="s">
        <v>1202</v>
      </c>
      <c r="F408" t="s">
        <v>1203</v>
      </c>
      <c r="G408">
        <v>12</v>
      </c>
      <c r="H408">
        <v>12</v>
      </c>
      <c r="I408" t="s">
        <v>213</v>
      </c>
      <c r="J408">
        <v>0</v>
      </c>
      <c r="K408">
        <v>0</v>
      </c>
      <c r="L408">
        <v>0</v>
      </c>
      <c r="M408">
        <v>0</v>
      </c>
      <c r="N408" t="s">
        <v>1421</v>
      </c>
      <c r="O408" t="s">
        <v>1421</v>
      </c>
      <c r="P408">
        <v>0</v>
      </c>
      <c r="Q408">
        <v>0</v>
      </c>
      <c r="R408" t="s">
        <v>1421</v>
      </c>
      <c r="S408" t="s">
        <v>1421</v>
      </c>
      <c r="T408">
        <v>0</v>
      </c>
      <c r="U408">
        <v>0</v>
      </c>
      <c r="V408" t="s">
        <v>1421</v>
      </c>
      <c r="W408" t="s">
        <v>1421</v>
      </c>
      <c r="X408">
        <v>0</v>
      </c>
      <c r="Y408">
        <v>0</v>
      </c>
      <c r="Z408" t="s">
        <v>1421</v>
      </c>
      <c r="AA408" t="s">
        <v>1421</v>
      </c>
      <c r="AB408">
        <v>0</v>
      </c>
      <c r="AC408">
        <v>0</v>
      </c>
      <c r="AD408" t="s">
        <v>1421</v>
      </c>
      <c r="AE408" t="s">
        <v>1421</v>
      </c>
      <c r="AF408">
        <v>0</v>
      </c>
      <c r="AG408">
        <v>0</v>
      </c>
      <c r="AH408" t="s">
        <v>1421</v>
      </c>
      <c r="AI408" t="s">
        <v>1421</v>
      </c>
      <c r="AJ408">
        <v>0</v>
      </c>
      <c r="AK408">
        <v>0</v>
      </c>
      <c r="AL408" t="s">
        <v>1421</v>
      </c>
      <c r="AM408" t="s">
        <v>1421</v>
      </c>
      <c r="AN408">
        <v>0</v>
      </c>
      <c r="AO408">
        <v>0</v>
      </c>
      <c r="AP408" t="s">
        <v>213</v>
      </c>
      <c r="AQ408">
        <v>0</v>
      </c>
      <c r="AR408">
        <v>0</v>
      </c>
      <c r="AS408">
        <v>0</v>
      </c>
      <c r="AT408">
        <v>0</v>
      </c>
      <c r="AU408" t="s">
        <v>1421</v>
      </c>
      <c r="AV408" t="s">
        <v>1421</v>
      </c>
      <c r="AW408">
        <v>0</v>
      </c>
      <c r="AX408">
        <v>0</v>
      </c>
      <c r="AY408" t="s">
        <v>1421</v>
      </c>
      <c r="AZ408" t="s">
        <v>1421</v>
      </c>
      <c r="BA408">
        <v>0</v>
      </c>
      <c r="BB408">
        <v>0</v>
      </c>
      <c r="BC408" t="s">
        <v>1421</v>
      </c>
      <c r="BD408" t="s">
        <v>1421</v>
      </c>
      <c r="BE408">
        <v>0</v>
      </c>
      <c r="BF408">
        <v>0</v>
      </c>
      <c r="BG408" t="s">
        <v>1421</v>
      </c>
      <c r="BH408" t="s">
        <v>1421</v>
      </c>
      <c r="BI408">
        <v>0</v>
      </c>
      <c r="BJ408">
        <v>0</v>
      </c>
      <c r="BK408" t="s">
        <v>1421</v>
      </c>
      <c r="BL408" t="s">
        <v>1421</v>
      </c>
      <c r="BM408">
        <v>0</v>
      </c>
      <c r="BN408">
        <v>0</v>
      </c>
      <c r="BO408" t="s">
        <v>1421</v>
      </c>
      <c r="BP408" t="s">
        <v>1421</v>
      </c>
      <c r="BQ408">
        <v>0</v>
      </c>
      <c r="BR408">
        <v>0</v>
      </c>
      <c r="BS408">
        <v>0</v>
      </c>
      <c r="BT408">
        <v>0</v>
      </c>
      <c r="BU408">
        <v>0</v>
      </c>
      <c r="BV408" t="s">
        <v>213</v>
      </c>
      <c r="BW408" t="s">
        <v>1421</v>
      </c>
      <c r="BX408">
        <v>0</v>
      </c>
      <c r="BY408">
        <v>0</v>
      </c>
      <c r="BZ408">
        <v>0</v>
      </c>
      <c r="CA408">
        <v>0</v>
      </c>
      <c r="CB408">
        <v>0</v>
      </c>
      <c r="CC408" t="s">
        <v>213</v>
      </c>
      <c r="CD408" t="s">
        <v>1421</v>
      </c>
      <c r="CE408">
        <v>0</v>
      </c>
      <c r="CF408">
        <v>0</v>
      </c>
      <c r="CG408">
        <v>0</v>
      </c>
      <c r="CH408">
        <v>0</v>
      </c>
      <c r="CI408">
        <v>0</v>
      </c>
      <c r="CJ408" t="s">
        <v>213</v>
      </c>
      <c r="CK408" t="s">
        <v>1421</v>
      </c>
      <c r="CL408">
        <v>0</v>
      </c>
      <c r="CM408">
        <v>0</v>
      </c>
      <c r="CN408">
        <v>0</v>
      </c>
      <c r="CO408">
        <v>0</v>
      </c>
      <c r="CP408">
        <v>0</v>
      </c>
      <c r="CQ408" t="s">
        <v>213</v>
      </c>
      <c r="CR408" t="s">
        <v>1421</v>
      </c>
      <c r="CS408">
        <v>0</v>
      </c>
      <c r="CT408">
        <v>0</v>
      </c>
      <c r="CU408">
        <v>0</v>
      </c>
      <c r="CV408">
        <v>0</v>
      </c>
      <c r="CW408">
        <v>0</v>
      </c>
      <c r="CX408" t="s">
        <v>213</v>
      </c>
      <c r="CY408" t="s">
        <v>1421</v>
      </c>
      <c r="CZ408">
        <v>0</v>
      </c>
      <c r="DA408">
        <v>0</v>
      </c>
      <c r="DB408">
        <v>0</v>
      </c>
      <c r="DC408">
        <v>0</v>
      </c>
      <c r="DD408">
        <v>0</v>
      </c>
      <c r="DE408" t="s">
        <v>213</v>
      </c>
      <c r="DF408" t="s">
        <v>1421</v>
      </c>
      <c r="DG408">
        <v>0</v>
      </c>
      <c r="DH408">
        <v>0</v>
      </c>
      <c r="DI408">
        <v>0</v>
      </c>
      <c r="DJ408">
        <v>0</v>
      </c>
      <c r="DK408">
        <v>0</v>
      </c>
      <c r="DL408" t="s">
        <v>213</v>
      </c>
      <c r="DM408" t="s">
        <v>1421</v>
      </c>
      <c r="DN408">
        <v>0</v>
      </c>
      <c r="DO408">
        <v>0</v>
      </c>
      <c r="DP408">
        <v>0</v>
      </c>
      <c r="DQ408">
        <v>0</v>
      </c>
      <c r="DR408">
        <v>0</v>
      </c>
      <c r="DS408">
        <v>0</v>
      </c>
      <c r="DT408" t="s">
        <v>213</v>
      </c>
      <c r="DU408">
        <v>0</v>
      </c>
      <c r="DV408">
        <v>0</v>
      </c>
      <c r="DW408">
        <v>12978</v>
      </c>
      <c r="DX408">
        <v>62294</v>
      </c>
      <c r="DY408">
        <v>350</v>
      </c>
      <c r="DZ408">
        <v>1897</v>
      </c>
      <c r="EA408" t="s">
        <v>208</v>
      </c>
      <c r="EB408">
        <v>26</v>
      </c>
      <c r="EC408">
        <v>156</v>
      </c>
      <c r="ED408">
        <v>10</v>
      </c>
      <c r="EE408">
        <v>69</v>
      </c>
      <c r="EF408" t="s">
        <v>64</v>
      </c>
      <c r="EG408" t="s">
        <v>217</v>
      </c>
      <c r="EH408" t="s">
        <v>215</v>
      </c>
      <c r="EI408"/>
      <c r="EJ408">
        <v>2</v>
      </c>
      <c r="EK408">
        <v>14</v>
      </c>
      <c r="EL408" t="s">
        <v>78</v>
      </c>
      <c r="EM408" t="s">
        <v>716</v>
      </c>
      <c r="EN408" t="s">
        <v>215</v>
      </c>
      <c r="EO408"/>
      <c r="EP408">
        <v>3</v>
      </c>
      <c r="EQ408">
        <v>15</v>
      </c>
      <c r="ER408" t="s">
        <v>64</v>
      </c>
      <c r="ES408" t="s">
        <v>217</v>
      </c>
      <c r="ET408" t="s">
        <v>215</v>
      </c>
      <c r="EU408"/>
      <c r="EV408">
        <v>2</v>
      </c>
      <c r="EW408">
        <v>9</v>
      </c>
      <c r="EX408" t="s">
        <v>80</v>
      </c>
      <c r="EY408" t="s">
        <v>484</v>
      </c>
      <c r="EZ408" t="s">
        <v>215</v>
      </c>
      <c r="FA408"/>
      <c r="FB408">
        <v>3</v>
      </c>
      <c r="FC408">
        <v>9</v>
      </c>
      <c r="FD408" t="s">
        <v>272</v>
      </c>
      <c r="FE408" t="s">
        <v>273</v>
      </c>
      <c r="FF408" t="s">
        <v>215</v>
      </c>
      <c r="FG408"/>
      <c r="FH408">
        <v>6</v>
      </c>
      <c r="FI408">
        <v>40</v>
      </c>
      <c r="FJ408" t="s">
        <v>80</v>
      </c>
      <c r="FK408" t="s">
        <v>484</v>
      </c>
      <c r="FL408" t="s">
        <v>215</v>
      </c>
      <c r="FM408"/>
      <c r="FN408">
        <v>0</v>
      </c>
      <c r="FO408">
        <v>0</v>
      </c>
      <c r="FP408" t="s">
        <v>208</v>
      </c>
      <c r="FQ408">
        <v>324</v>
      </c>
      <c r="FR408">
        <v>1741</v>
      </c>
      <c r="FS408">
        <v>24</v>
      </c>
      <c r="FT408">
        <v>127</v>
      </c>
      <c r="FU408" t="s">
        <v>156</v>
      </c>
      <c r="FV408" t="s">
        <v>1421</v>
      </c>
      <c r="FW408" t="s">
        <v>651</v>
      </c>
      <c r="FX408" t="s">
        <v>1421</v>
      </c>
      <c r="FY408" t="s">
        <v>215</v>
      </c>
      <c r="FZ408"/>
      <c r="GA408">
        <v>36</v>
      </c>
      <c r="GB408">
        <v>191</v>
      </c>
      <c r="GC408" t="s">
        <v>156</v>
      </c>
      <c r="GD408" t="s">
        <v>1421</v>
      </c>
      <c r="GE408" t="s">
        <v>651</v>
      </c>
      <c r="GF408" t="s">
        <v>1421</v>
      </c>
      <c r="GG408" t="s">
        <v>215</v>
      </c>
      <c r="GH408"/>
      <c r="GI408">
        <v>48</v>
      </c>
      <c r="GJ408">
        <v>254</v>
      </c>
      <c r="GK408" t="s">
        <v>156</v>
      </c>
      <c r="GL408" t="s">
        <v>1421</v>
      </c>
      <c r="GM408" t="s">
        <v>228</v>
      </c>
      <c r="GN408" t="s">
        <v>1421</v>
      </c>
      <c r="GO408" t="s">
        <v>215</v>
      </c>
      <c r="GP408"/>
      <c r="GQ408">
        <v>54</v>
      </c>
      <c r="GR408">
        <v>286</v>
      </c>
      <c r="GS408" t="s">
        <v>156</v>
      </c>
      <c r="GT408" t="s">
        <v>1421</v>
      </c>
      <c r="GU408" t="s">
        <v>228</v>
      </c>
      <c r="GV408" t="s">
        <v>1421</v>
      </c>
      <c r="GW408" t="s">
        <v>215</v>
      </c>
      <c r="GX408"/>
      <c r="GY408">
        <v>52</v>
      </c>
      <c r="GZ408">
        <v>276</v>
      </c>
      <c r="HA408" t="s">
        <v>156</v>
      </c>
      <c r="HB408" t="s">
        <v>1421</v>
      </c>
      <c r="HC408" t="s">
        <v>228</v>
      </c>
      <c r="HD408" t="s">
        <v>1421</v>
      </c>
      <c r="HE408" t="s">
        <v>215</v>
      </c>
      <c r="HF408"/>
      <c r="HG408">
        <v>110</v>
      </c>
      <c r="HH408">
        <v>607</v>
      </c>
      <c r="HI408" t="s">
        <v>156</v>
      </c>
      <c r="HJ408" t="s">
        <v>1421</v>
      </c>
      <c r="HK408" t="s">
        <v>651</v>
      </c>
      <c r="HL408" t="s">
        <v>1421</v>
      </c>
      <c r="HM408" t="s">
        <v>215</v>
      </c>
      <c r="HN408"/>
      <c r="HO408">
        <v>0</v>
      </c>
      <c r="HP408">
        <v>0</v>
      </c>
      <c r="HQ408">
        <v>158</v>
      </c>
      <c r="HR408">
        <v>837</v>
      </c>
      <c r="HS408">
        <v>109</v>
      </c>
      <c r="HT408">
        <v>578</v>
      </c>
      <c r="HU408">
        <v>83</v>
      </c>
      <c r="HV408">
        <v>482</v>
      </c>
      <c r="HW408">
        <v>0</v>
      </c>
      <c r="HX408">
        <v>0</v>
      </c>
      <c r="HY408" t="s">
        <v>208</v>
      </c>
      <c r="HZ408">
        <v>526</v>
      </c>
      <c r="IA408">
        <v>2879</v>
      </c>
      <c r="IB408" t="s">
        <v>213</v>
      </c>
      <c r="IC408" t="s">
        <v>1421</v>
      </c>
      <c r="ID408" t="s">
        <v>1421</v>
      </c>
      <c r="IE408" t="s">
        <v>208</v>
      </c>
      <c r="IF408" t="s">
        <v>156</v>
      </c>
      <c r="IG408" t="s">
        <v>208</v>
      </c>
      <c r="IH408">
        <v>86</v>
      </c>
      <c r="II408">
        <v>422</v>
      </c>
      <c r="IJ408" t="s">
        <v>213</v>
      </c>
      <c r="IK408" t="s">
        <v>230</v>
      </c>
      <c r="IL408" t="s">
        <v>238</v>
      </c>
      <c r="IM408" t="s">
        <v>219</v>
      </c>
      <c r="IN408" t="s">
        <v>1427</v>
      </c>
    </row>
    <row r="409" spans="1:248" hidden="1" x14ac:dyDescent="0.25">
      <c r="A409" t="s">
        <v>77</v>
      </c>
      <c r="B409" t="s">
        <v>78</v>
      </c>
      <c r="C409" t="s">
        <v>416</v>
      </c>
      <c r="D409" t="s">
        <v>283</v>
      </c>
      <c r="E409" t="s">
        <v>1348</v>
      </c>
      <c r="F409" t="s">
        <v>1349</v>
      </c>
      <c r="G409">
        <v>12</v>
      </c>
      <c r="H409">
        <v>12</v>
      </c>
      <c r="I409" t="s">
        <v>208</v>
      </c>
      <c r="J409">
        <v>3564</v>
      </c>
      <c r="K409">
        <v>18703</v>
      </c>
      <c r="L409">
        <v>195</v>
      </c>
      <c r="M409">
        <v>1034</v>
      </c>
      <c r="N409" t="s">
        <v>78</v>
      </c>
      <c r="O409" t="s">
        <v>283</v>
      </c>
      <c r="P409">
        <v>125</v>
      </c>
      <c r="Q409">
        <v>675</v>
      </c>
      <c r="R409" t="s">
        <v>78</v>
      </c>
      <c r="S409" t="s">
        <v>283</v>
      </c>
      <c r="T409">
        <v>235</v>
      </c>
      <c r="U409">
        <v>1269</v>
      </c>
      <c r="V409" t="s">
        <v>78</v>
      </c>
      <c r="W409" t="s">
        <v>283</v>
      </c>
      <c r="X409">
        <v>120</v>
      </c>
      <c r="Y409">
        <v>624</v>
      </c>
      <c r="Z409" t="s">
        <v>78</v>
      </c>
      <c r="AA409" t="s">
        <v>283</v>
      </c>
      <c r="AB409">
        <v>260</v>
      </c>
      <c r="AC409">
        <v>1352</v>
      </c>
      <c r="AD409" t="s">
        <v>78</v>
      </c>
      <c r="AE409" t="s">
        <v>283</v>
      </c>
      <c r="AF409">
        <v>880</v>
      </c>
      <c r="AG409">
        <v>4664</v>
      </c>
      <c r="AH409" t="s">
        <v>78</v>
      </c>
      <c r="AI409" t="s">
        <v>283</v>
      </c>
      <c r="AJ409">
        <v>1749</v>
      </c>
      <c r="AK409">
        <v>9085</v>
      </c>
      <c r="AL409" t="s">
        <v>78</v>
      </c>
      <c r="AM409" t="s">
        <v>283</v>
      </c>
      <c r="AN409">
        <v>0</v>
      </c>
      <c r="AO409">
        <v>0</v>
      </c>
      <c r="AP409" t="s">
        <v>213</v>
      </c>
      <c r="AQ409">
        <v>0</v>
      </c>
      <c r="AR409">
        <v>0</v>
      </c>
      <c r="AS409">
        <v>0</v>
      </c>
      <c r="AT409">
        <v>0</v>
      </c>
      <c r="AU409" t="s">
        <v>1421</v>
      </c>
      <c r="AV409" t="s">
        <v>1421</v>
      </c>
      <c r="AW409">
        <v>0</v>
      </c>
      <c r="AX409">
        <v>0</v>
      </c>
      <c r="AY409" t="s">
        <v>1421</v>
      </c>
      <c r="AZ409" t="s">
        <v>1421</v>
      </c>
      <c r="BA409">
        <v>0</v>
      </c>
      <c r="BB409">
        <v>0</v>
      </c>
      <c r="BC409" t="s">
        <v>1421</v>
      </c>
      <c r="BD409" t="s">
        <v>1421</v>
      </c>
      <c r="BE409">
        <v>0</v>
      </c>
      <c r="BF409">
        <v>0</v>
      </c>
      <c r="BG409" t="s">
        <v>1421</v>
      </c>
      <c r="BH409" t="s">
        <v>1421</v>
      </c>
      <c r="BI409">
        <v>0</v>
      </c>
      <c r="BJ409">
        <v>0</v>
      </c>
      <c r="BK409" t="s">
        <v>1421</v>
      </c>
      <c r="BL409" t="s">
        <v>1421</v>
      </c>
      <c r="BM409">
        <v>0</v>
      </c>
      <c r="BN409">
        <v>0</v>
      </c>
      <c r="BO409" t="s">
        <v>1421</v>
      </c>
      <c r="BP409" t="s">
        <v>1421</v>
      </c>
      <c r="BQ409">
        <v>0</v>
      </c>
      <c r="BR409">
        <v>0</v>
      </c>
      <c r="BS409">
        <v>1034</v>
      </c>
      <c r="BT409">
        <v>0</v>
      </c>
      <c r="BU409">
        <v>0</v>
      </c>
      <c r="BV409" t="s">
        <v>213</v>
      </c>
      <c r="BW409" t="s">
        <v>1421</v>
      </c>
      <c r="BX409">
        <v>0</v>
      </c>
      <c r="BY409">
        <v>0</v>
      </c>
      <c r="BZ409">
        <v>0</v>
      </c>
      <c r="CA409">
        <v>675</v>
      </c>
      <c r="CB409">
        <v>0</v>
      </c>
      <c r="CC409" t="s">
        <v>213</v>
      </c>
      <c r="CD409" t="s">
        <v>1421</v>
      </c>
      <c r="CE409">
        <v>0</v>
      </c>
      <c r="CF409">
        <v>0</v>
      </c>
      <c r="CG409">
        <v>1269</v>
      </c>
      <c r="CH409">
        <v>0</v>
      </c>
      <c r="CI409">
        <v>0</v>
      </c>
      <c r="CJ409" t="s">
        <v>213</v>
      </c>
      <c r="CK409" t="s">
        <v>1421</v>
      </c>
      <c r="CL409">
        <v>0</v>
      </c>
      <c r="CM409">
        <v>0</v>
      </c>
      <c r="CN409">
        <v>624</v>
      </c>
      <c r="CO409">
        <v>0</v>
      </c>
      <c r="CP409">
        <v>0</v>
      </c>
      <c r="CQ409" t="s">
        <v>213</v>
      </c>
      <c r="CR409" t="s">
        <v>1421</v>
      </c>
      <c r="CS409">
        <v>0</v>
      </c>
      <c r="CT409">
        <v>0</v>
      </c>
      <c r="CU409">
        <v>0</v>
      </c>
      <c r="CV409">
        <v>1352</v>
      </c>
      <c r="CW409">
        <v>0</v>
      </c>
      <c r="CX409" t="s">
        <v>213</v>
      </c>
      <c r="CY409" t="s">
        <v>1421</v>
      </c>
      <c r="CZ409">
        <v>0</v>
      </c>
      <c r="DA409">
        <v>0</v>
      </c>
      <c r="DB409">
        <v>0</v>
      </c>
      <c r="DC409">
        <v>2511</v>
      </c>
      <c r="DD409">
        <v>2153</v>
      </c>
      <c r="DE409" t="s">
        <v>213</v>
      </c>
      <c r="DF409" t="s">
        <v>1421</v>
      </c>
      <c r="DG409">
        <v>0</v>
      </c>
      <c r="DH409">
        <v>0</v>
      </c>
      <c r="DI409">
        <v>0</v>
      </c>
      <c r="DJ409">
        <v>3520</v>
      </c>
      <c r="DK409">
        <v>5565</v>
      </c>
      <c r="DL409" t="s">
        <v>213</v>
      </c>
      <c r="DM409" t="s">
        <v>1421</v>
      </c>
      <c r="DN409">
        <v>0</v>
      </c>
      <c r="DO409">
        <v>0</v>
      </c>
      <c r="DP409">
        <v>856</v>
      </c>
      <c r="DQ409">
        <v>4489</v>
      </c>
      <c r="DR409">
        <v>2708</v>
      </c>
      <c r="DS409">
        <v>14214</v>
      </c>
      <c r="DT409" t="s">
        <v>208</v>
      </c>
      <c r="DU409">
        <v>269</v>
      </c>
      <c r="DV409">
        <v>1426</v>
      </c>
      <c r="DW409">
        <v>3244</v>
      </c>
      <c r="DX409">
        <v>19464</v>
      </c>
      <c r="DY409">
        <v>680</v>
      </c>
      <c r="DZ409">
        <v>3555</v>
      </c>
      <c r="EA409" t="s">
        <v>208</v>
      </c>
      <c r="EB409">
        <v>680</v>
      </c>
      <c r="EC409">
        <v>3555</v>
      </c>
      <c r="ED409">
        <v>21</v>
      </c>
      <c r="EE409">
        <v>111</v>
      </c>
      <c r="EF409" t="s">
        <v>78</v>
      </c>
      <c r="EG409" t="s">
        <v>283</v>
      </c>
      <c r="EH409" t="s">
        <v>215</v>
      </c>
      <c r="EI409"/>
      <c r="EJ409">
        <v>32</v>
      </c>
      <c r="EK409">
        <v>170</v>
      </c>
      <c r="EL409" t="s">
        <v>78</v>
      </c>
      <c r="EM409" t="s">
        <v>283</v>
      </c>
      <c r="EN409" t="s">
        <v>215</v>
      </c>
      <c r="EO409"/>
      <c r="EP409">
        <v>47</v>
      </c>
      <c r="EQ409">
        <v>249</v>
      </c>
      <c r="ER409" t="s">
        <v>78</v>
      </c>
      <c r="ES409" t="s">
        <v>283</v>
      </c>
      <c r="ET409" t="s">
        <v>252</v>
      </c>
      <c r="EU409"/>
      <c r="EV409">
        <v>51</v>
      </c>
      <c r="EW409">
        <v>270</v>
      </c>
      <c r="EX409" t="s">
        <v>78</v>
      </c>
      <c r="EY409" t="s">
        <v>283</v>
      </c>
      <c r="EZ409" t="s">
        <v>252</v>
      </c>
      <c r="FA409"/>
      <c r="FB409">
        <v>69</v>
      </c>
      <c r="FC409">
        <v>365</v>
      </c>
      <c r="FD409" t="s">
        <v>78</v>
      </c>
      <c r="FE409" t="s">
        <v>283</v>
      </c>
      <c r="FF409" t="s">
        <v>252</v>
      </c>
      <c r="FG409"/>
      <c r="FH409">
        <v>460</v>
      </c>
      <c r="FI409">
        <v>2390</v>
      </c>
      <c r="FJ409" t="s">
        <v>78</v>
      </c>
      <c r="FK409" t="s">
        <v>283</v>
      </c>
      <c r="FL409" t="s">
        <v>252</v>
      </c>
      <c r="FM409"/>
      <c r="FN409">
        <v>0</v>
      </c>
      <c r="FO409">
        <v>0</v>
      </c>
      <c r="FP409" t="s">
        <v>213</v>
      </c>
      <c r="FQ409">
        <v>0</v>
      </c>
      <c r="FR409">
        <v>0</v>
      </c>
      <c r="FS409">
        <v>0</v>
      </c>
      <c r="FT409">
        <v>0</v>
      </c>
      <c r="FU409" t="s">
        <v>1421</v>
      </c>
      <c r="FV409" t="s">
        <v>1421</v>
      </c>
      <c r="FW409" t="s">
        <v>1421</v>
      </c>
      <c r="FX409" t="s">
        <v>1421</v>
      </c>
      <c r="FY409" t="s">
        <v>1421</v>
      </c>
      <c r="FZ409" t="s">
        <v>1421</v>
      </c>
      <c r="GA409">
        <v>0</v>
      </c>
      <c r="GB409">
        <v>0</v>
      </c>
      <c r="GC409" t="s">
        <v>1421</v>
      </c>
      <c r="GD409" t="s">
        <v>1421</v>
      </c>
      <c r="GE409" t="s">
        <v>1421</v>
      </c>
      <c r="GF409" t="s">
        <v>1421</v>
      </c>
      <c r="GG409" t="s">
        <v>1421</v>
      </c>
      <c r="GH409" t="s">
        <v>1421</v>
      </c>
      <c r="GI409">
        <v>0</v>
      </c>
      <c r="GJ409">
        <v>0</v>
      </c>
      <c r="GK409" t="s">
        <v>1421</v>
      </c>
      <c r="GL409" t="s">
        <v>1421</v>
      </c>
      <c r="GM409" t="s">
        <v>1421</v>
      </c>
      <c r="GN409" t="s">
        <v>1421</v>
      </c>
      <c r="GO409" t="s">
        <v>1421</v>
      </c>
      <c r="GP409" t="s">
        <v>1421</v>
      </c>
      <c r="GQ409">
        <v>0</v>
      </c>
      <c r="GR409">
        <v>0</v>
      </c>
      <c r="GS409" t="s">
        <v>1421</v>
      </c>
      <c r="GT409" t="s">
        <v>1421</v>
      </c>
      <c r="GU409" t="s">
        <v>1421</v>
      </c>
      <c r="GV409" t="s">
        <v>1421</v>
      </c>
      <c r="GW409" t="s">
        <v>1421</v>
      </c>
      <c r="GX409" t="s">
        <v>1421</v>
      </c>
      <c r="GY409">
        <v>0</v>
      </c>
      <c r="GZ409">
        <v>0</v>
      </c>
      <c r="HA409" t="s">
        <v>1421</v>
      </c>
      <c r="HB409" t="s">
        <v>1421</v>
      </c>
      <c r="HC409" t="s">
        <v>1421</v>
      </c>
      <c r="HD409" t="s">
        <v>1421</v>
      </c>
      <c r="HE409" t="s">
        <v>1421</v>
      </c>
      <c r="HF409" t="s">
        <v>1421</v>
      </c>
      <c r="HG409">
        <v>0</v>
      </c>
      <c r="HH409">
        <v>0</v>
      </c>
      <c r="HI409" t="s">
        <v>1421</v>
      </c>
      <c r="HJ409" t="s">
        <v>1421</v>
      </c>
      <c r="HK409" t="s">
        <v>1421</v>
      </c>
      <c r="HL409" t="s">
        <v>1421</v>
      </c>
      <c r="HM409" t="s">
        <v>1421</v>
      </c>
      <c r="HN409" t="s">
        <v>1421</v>
      </c>
      <c r="HO409">
        <v>0</v>
      </c>
      <c r="HP409">
        <v>0</v>
      </c>
      <c r="HQ409">
        <v>126</v>
      </c>
      <c r="HR409">
        <v>668</v>
      </c>
      <c r="HS409">
        <v>248</v>
      </c>
      <c r="HT409">
        <v>1299</v>
      </c>
      <c r="HU409">
        <v>306</v>
      </c>
      <c r="HV409">
        <v>1588</v>
      </c>
      <c r="HW409">
        <v>0</v>
      </c>
      <c r="HX409">
        <v>0</v>
      </c>
      <c r="HY409" t="s">
        <v>208</v>
      </c>
      <c r="HZ409">
        <v>157</v>
      </c>
      <c r="IA409">
        <v>820</v>
      </c>
      <c r="IB409" t="s">
        <v>208</v>
      </c>
      <c r="IC409" t="s">
        <v>78</v>
      </c>
      <c r="ID409" t="s">
        <v>716</v>
      </c>
      <c r="IE409" t="s">
        <v>213</v>
      </c>
      <c r="IF409" t="s">
        <v>1421</v>
      </c>
      <c r="IG409" t="s">
        <v>208</v>
      </c>
      <c r="IH409">
        <v>27</v>
      </c>
      <c r="II409">
        <v>132</v>
      </c>
      <c r="IJ409" t="s">
        <v>213</v>
      </c>
      <c r="IK409" t="s">
        <v>219</v>
      </c>
      <c r="IL409" t="s">
        <v>230</v>
      </c>
      <c r="IM409" t="s">
        <v>230</v>
      </c>
      <c r="IN409" t="s">
        <v>1774</v>
      </c>
    </row>
    <row r="410" spans="1:248" hidden="1" x14ac:dyDescent="0.25">
      <c r="A410" t="s">
        <v>71</v>
      </c>
      <c r="B410" t="s">
        <v>72</v>
      </c>
      <c r="C410" t="s">
        <v>629</v>
      </c>
      <c r="D410" t="s">
        <v>630</v>
      </c>
      <c r="E410" t="s">
        <v>1204</v>
      </c>
      <c r="F410" t="s">
        <v>1205</v>
      </c>
      <c r="G410">
        <v>12</v>
      </c>
      <c r="H410">
        <v>12</v>
      </c>
      <c r="I410" t="s">
        <v>208</v>
      </c>
      <c r="J410">
        <v>119</v>
      </c>
      <c r="K410">
        <v>598</v>
      </c>
      <c r="L410">
        <v>0</v>
      </c>
      <c r="M410">
        <v>0</v>
      </c>
      <c r="N410" t="s">
        <v>1421</v>
      </c>
      <c r="O410" t="s">
        <v>1421</v>
      </c>
      <c r="P410">
        <v>78</v>
      </c>
      <c r="Q410">
        <v>390</v>
      </c>
      <c r="R410" t="s">
        <v>80</v>
      </c>
      <c r="S410" t="s">
        <v>481</v>
      </c>
      <c r="T410">
        <v>0</v>
      </c>
      <c r="U410">
        <v>0</v>
      </c>
      <c r="V410" t="s">
        <v>1421</v>
      </c>
      <c r="W410" t="s">
        <v>1421</v>
      </c>
      <c r="X410">
        <v>41</v>
      </c>
      <c r="Y410">
        <v>208</v>
      </c>
      <c r="Z410" t="s">
        <v>80</v>
      </c>
      <c r="AA410" t="s">
        <v>481</v>
      </c>
      <c r="AB410">
        <v>0</v>
      </c>
      <c r="AC410">
        <v>0</v>
      </c>
      <c r="AD410" t="s">
        <v>1421</v>
      </c>
      <c r="AE410" t="s">
        <v>1421</v>
      </c>
      <c r="AF410">
        <v>0</v>
      </c>
      <c r="AG410">
        <v>0</v>
      </c>
      <c r="AH410" t="s">
        <v>1421</v>
      </c>
      <c r="AI410" t="s">
        <v>1421</v>
      </c>
      <c r="AJ410">
        <v>0</v>
      </c>
      <c r="AK410">
        <v>0</v>
      </c>
      <c r="AL410" t="s">
        <v>1421</v>
      </c>
      <c r="AM410" t="s">
        <v>1421</v>
      </c>
      <c r="AN410">
        <v>0</v>
      </c>
      <c r="AO410">
        <v>0</v>
      </c>
      <c r="AP410" t="s">
        <v>213</v>
      </c>
      <c r="AQ410">
        <v>0</v>
      </c>
      <c r="AR410">
        <v>0</v>
      </c>
      <c r="AS410">
        <v>0</v>
      </c>
      <c r="AT410">
        <v>0</v>
      </c>
      <c r="AU410" t="s">
        <v>1421</v>
      </c>
      <c r="AV410" t="s">
        <v>1421</v>
      </c>
      <c r="AW410">
        <v>0</v>
      </c>
      <c r="AX410">
        <v>0</v>
      </c>
      <c r="AY410" t="s">
        <v>1421</v>
      </c>
      <c r="AZ410" t="s">
        <v>1421</v>
      </c>
      <c r="BA410">
        <v>0</v>
      </c>
      <c r="BB410">
        <v>0</v>
      </c>
      <c r="BC410" t="s">
        <v>1421</v>
      </c>
      <c r="BD410" t="s">
        <v>1421</v>
      </c>
      <c r="BE410">
        <v>0</v>
      </c>
      <c r="BF410">
        <v>0</v>
      </c>
      <c r="BG410" t="s">
        <v>1421</v>
      </c>
      <c r="BH410" t="s">
        <v>1421</v>
      </c>
      <c r="BI410">
        <v>0</v>
      </c>
      <c r="BJ410">
        <v>0</v>
      </c>
      <c r="BK410" t="s">
        <v>1421</v>
      </c>
      <c r="BL410" t="s">
        <v>1421</v>
      </c>
      <c r="BM410">
        <v>0</v>
      </c>
      <c r="BN410">
        <v>0</v>
      </c>
      <c r="BO410" t="s">
        <v>1421</v>
      </c>
      <c r="BP410" t="s">
        <v>1421</v>
      </c>
      <c r="BQ410">
        <v>0</v>
      </c>
      <c r="BR410">
        <v>0</v>
      </c>
      <c r="BS410">
        <v>0</v>
      </c>
      <c r="BT410">
        <v>0</v>
      </c>
      <c r="BU410">
        <v>0</v>
      </c>
      <c r="BV410" t="s">
        <v>213</v>
      </c>
      <c r="BW410" t="s">
        <v>1421</v>
      </c>
      <c r="BX410">
        <v>0</v>
      </c>
      <c r="BY410">
        <v>0</v>
      </c>
      <c r="BZ410">
        <v>390</v>
      </c>
      <c r="CA410">
        <v>0</v>
      </c>
      <c r="CB410">
        <v>0</v>
      </c>
      <c r="CC410" t="s">
        <v>213</v>
      </c>
      <c r="CD410" t="s">
        <v>1421</v>
      </c>
      <c r="CE410">
        <v>0</v>
      </c>
      <c r="CF410">
        <v>0</v>
      </c>
      <c r="CG410">
        <v>0</v>
      </c>
      <c r="CH410">
        <v>0</v>
      </c>
      <c r="CI410">
        <v>0</v>
      </c>
      <c r="CJ410" t="s">
        <v>213</v>
      </c>
      <c r="CK410" t="s">
        <v>1421</v>
      </c>
      <c r="CL410">
        <v>0</v>
      </c>
      <c r="CM410">
        <v>0</v>
      </c>
      <c r="CN410">
        <v>208</v>
      </c>
      <c r="CO410">
        <v>0</v>
      </c>
      <c r="CP410">
        <v>0</v>
      </c>
      <c r="CQ410" t="s">
        <v>213</v>
      </c>
      <c r="CR410" t="s">
        <v>1421</v>
      </c>
      <c r="CS410">
        <v>0</v>
      </c>
      <c r="CT410">
        <v>0</v>
      </c>
      <c r="CU410">
        <v>0</v>
      </c>
      <c r="CV410">
        <v>0</v>
      </c>
      <c r="CW410">
        <v>0</v>
      </c>
      <c r="CX410" t="s">
        <v>213</v>
      </c>
      <c r="CY410" t="s">
        <v>1421</v>
      </c>
      <c r="CZ410">
        <v>0</v>
      </c>
      <c r="DA410">
        <v>0</v>
      </c>
      <c r="DB410">
        <v>0</v>
      </c>
      <c r="DC410">
        <v>0</v>
      </c>
      <c r="DD410">
        <v>0</v>
      </c>
      <c r="DE410" t="s">
        <v>213</v>
      </c>
      <c r="DF410" t="s">
        <v>1421</v>
      </c>
      <c r="DG410">
        <v>0</v>
      </c>
      <c r="DH410">
        <v>0</v>
      </c>
      <c r="DI410">
        <v>0</v>
      </c>
      <c r="DJ410">
        <v>0</v>
      </c>
      <c r="DK410">
        <v>0</v>
      </c>
      <c r="DL410" t="s">
        <v>213</v>
      </c>
      <c r="DM410" t="s">
        <v>1421</v>
      </c>
      <c r="DN410">
        <v>0</v>
      </c>
      <c r="DO410">
        <v>0</v>
      </c>
      <c r="DP410">
        <v>119</v>
      </c>
      <c r="DQ410">
        <v>598</v>
      </c>
      <c r="DR410">
        <v>0</v>
      </c>
      <c r="DS410">
        <v>0</v>
      </c>
      <c r="DT410" t="s">
        <v>213</v>
      </c>
      <c r="DU410">
        <v>0</v>
      </c>
      <c r="DV410">
        <v>0</v>
      </c>
      <c r="DW410">
        <v>471</v>
      </c>
      <c r="DX410">
        <v>2356</v>
      </c>
      <c r="DY410">
        <v>56</v>
      </c>
      <c r="DZ410">
        <v>285</v>
      </c>
      <c r="EA410" t="s">
        <v>208</v>
      </c>
      <c r="EB410">
        <v>25</v>
      </c>
      <c r="EC410">
        <v>121</v>
      </c>
      <c r="ED410">
        <v>0</v>
      </c>
      <c r="EE410">
        <v>0</v>
      </c>
      <c r="EF410" t="s">
        <v>1421</v>
      </c>
      <c r="EG410" t="s">
        <v>1421</v>
      </c>
      <c r="EH410" t="s">
        <v>1421</v>
      </c>
      <c r="EI410" t="s">
        <v>1421</v>
      </c>
      <c r="EJ410">
        <v>0</v>
      </c>
      <c r="EK410">
        <v>0</v>
      </c>
      <c r="EL410" t="s">
        <v>1421</v>
      </c>
      <c r="EM410" t="s">
        <v>1421</v>
      </c>
      <c r="EN410" t="s">
        <v>1421</v>
      </c>
      <c r="EO410" t="s">
        <v>1421</v>
      </c>
      <c r="EP410">
        <v>0</v>
      </c>
      <c r="EQ410">
        <v>0</v>
      </c>
      <c r="ER410" t="s">
        <v>1421</v>
      </c>
      <c r="ES410" t="s">
        <v>1421</v>
      </c>
      <c r="ET410" t="s">
        <v>1421</v>
      </c>
      <c r="EU410" t="s">
        <v>1421</v>
      </c>
      <c r="EV410">
        <v>10</v>
      </c>
      <c r="EW410">
        <v>47</v>
      </c>
      <c r="EX410" t="s">
        <v>78</v>
      </c>
      <c r="EY410" t="s">
        <v>432</v>
      </c>
      <c r="EZ410" t="s">
        <v>215</v>
      </c>
      <c r="FA410"/>
      <c r="FB410">
        <v>5</v>
      </c>
      <c r="FC410">
        <v>25</v>
      </c>
      <c r="FD410" t="s">
        <v>78</v>
      </c>
      <c r="FE410" t="s">
        <v>467</v>
      </c>
      <c r="FF410" t="s">
        <v>215</v>
      </c>
      <c r="FG410"/>
      <c r="FH410">
        <v>10</v>
      </c>
      <c r="FI410">
        <v>49</v>
      </c>
      <c r="FJ410" t="s">
        <v>80</v>
      </c>
      <c r="FK410" t="s">
        <v>481</v>
      </c>
      <c r="FL410" t="s">
        <v>215</v>
      </c>
      <c r="FM410"/>
      <c r="FN410">
        <v>0</v>
      </c>
      <c r="FO410">
        <v>0</v>
      </c>
      <c r="FP410" t="s">
        <v>208</v>
      </c>
      <c r="FQ410">
        <v>31</v>
      </c>
      <c r="FR410">
        <v>164</v>
      </c>
      <c r="FS410">
        <v>0</v>
      </c>
      <c r="FT410">
        <v>0</v>
      </c>
      <c r="FU410" t="s">
        <v>1421</v>
      </c>
      <c r="FV410" t="s">
        <v>1421</v>
      </c>
      <c r="FW410" t="s">
        <v>1421</v>
      </c>
      <c r="FX410" t="s">
        <v>1421</v>
      </c>
      <c r="FY410" t="s">
        <v>1421</v>
      </c>
      <c r="FZ410" t="s">
        <v>1421</v>
      </c>
      <c r="GA410">
        <v>0</v>
      </c>
      <c r="GB410">
        <v>0</v>
      </c>
      <c r="GC410" t="s">
        <v>1421</v>
      </c>
      <c r="GD410" t="s">
        <v>1421</v>
      </c>
      <c r="GE410" t="s">
        <v>1421</v>
      </c>
      <c r="GF410" t="s">
        <v>1421</v>
      </c>
      <c r="GG410" t="s">
        <v>1421</v>
      </c>
      <c r="GH410" t="s">
        <v>1421</v>
      </c>
      <c r="GI410">
        <v>7</v>
      </c>
      <c r="GJ410">
        <v>36</v>
      </c>
      <c r="GK410" t="s">
        <v>156</v>
      </c>
      <c r="GL410" t="s">
        <v>1421</v>
      </c>
      <c r="GM410" t="s">
        <v>485</v>
      </c>
      <c r="GN410" t="s">
        <v>1421</v>
      </c>
      <c r="GO410" t="s">
        <v>215</v>
      </c>
      <c r="GP410"/>
      <c r="GQ410">
        <v>8</v>
      </c>
      <c r="GR410">
        <v>42</v>
      </c>
      <c r="GS410" t="s">
        <v>156</v>
      </c>
      <c r="GT410" t="s">
        <v>1421</v>
      </c>
      <c r="GU410" t="s">
        <v>651</v>
      </c>
      <c r="GV410" t="s">
        <v>1421</v>
      </c>
      <c r="GW410" t="s">
        <v>215</v>
      </c>
      <c r="GX410"/>
      <c r="GY410">
        <v>4</v>
      </c>
      <c r="GZ410">
        <v>21</v>
      </c>
      <c r="HA410" t="s">
        <v>156</v>
      </c>
      <c r="HB410" t="s">
        <v>1421</v>
      </c>
      <c r="HC410" t="s">
        <v>651</v>
      </c>
      <c r="HD410" t="s">
        <v>1421</v>
      </c>
      <c r="HE410" t="s">
        <v>215</v>
      </c>
      <c r="HF410"/>
      <c r="HG410">
        <v>12</v>
      </c>
      <c r="HH410">
        <v>65</v>
      </c>
      <c r="HI410" t="s">
        <v>156</v>
      </c>
      <c r="HJ410" t="s">
        <v>1421</v>
      </c>
      <c r="HK410" t="s">
        <v>651</v>
      </c>
      <c r="HL410" t="s">
        <v>1421</v>
      </c>
      <c r="HM410" t="s">
        <v>215</v>
      </c>
      <c r="HN410"/>
      <c r="HO410">
        <v>0</v>
      </c>
      <c r="HP410">
        <v>0</v>
      </c>
      <c r="HQ410">
        <v>22</v>
      </c>
      <c r="HR410">
        <v>110</v>
      </c>
      <c r="HS410">
        <v>18</v>
      </c>
      <c r="HT410">
        <v>90</v>
      </c>
      <c r="HU410">
        <v>16</v>
      </c>
      <c r="HV410">
        <v>85</v>
      </c>
      <c r="HW410">
        <v>0</v>
      </c>
      <c r="HX410">
        <v>0</v>
      </c>
      <c r="HY410" t="s">
        <v>208</v>
      </c>
      <c r="HZ410">
        <v>10</v>
      </c>
      <c r="IA410">
        <v>48</v>
      </c>
      <c r="IB410" t="s">
        <v>213</v>
      </c>
      <c r="IC410" t="s">
        <v>1421</v>
      </c>
      <c r="ID410" t="s">
        <v>1421</v>
      </c>
      <c r="IE410" t="s">
        <v>208</v>
      </c>
      <c r="IF410" t="s">
        <v>156</v>
      </c>
      <c r="IG410" t="s">
        <v>208</v>
      </c>
      <c r="IH410">
        <v>15</v>
      </c>
      <c r="II410">
        <v>73</v>
      </c>
      <c r="IJ410" t="s">
        <v>213</v>
      </c>
      <c r="IK410" t="s">
        <v>230</v>
      </c>
      <c r="IL410" t="s">
        <v>230</v>
      </c>
      <c r="IM410" t="s">
        <v>219</v>
      </c>
      <c r="IN410" t="s">
        <v>1427</v>
      </c>
    </row>
    <row r="411" spans="1:248" hidden="1" x14ac:dyDescent="0.25">
      <c r="A411" t="s">
        <v>75</v>
      </c>
      <c r="B411" t="s">
        <v>76</v>
      </c>
      <c r="C411" t="s">
        <v>231</v>
      </c>
      <c r="D411" t="s">
        <v>210</v>
      </c>
      <c r="E411" t="s">
        <v>1212</v>
      </c>
      <c r="F411" t="s">
        <v>1213</v>
      </c>
      <c r="G411">
        <v>12</v>
      </c>
      <c r="H411">
        <v>12</v>
      </c>
      <c r="I411" t="s">
        <v>208</v>
      </c>
      <c r="J411">
        <v>111</v>
      </c>
      <c r="K411">
        <v>567</v>
      </c>
      <c r="L411">
        <v>20</v>
      </c>
      <c r="M411">
        <v>98</v>
      </c>
      <c r="N411" t="s">
        <v>76</v>
      </c>
      <c r="O411" t="s">
        <v>210</v>
      </c>
      <c r="P411">
        <v>28</v>
      </c>
      <c r="Q411">
        <v>139</v>
      </c>
      <c r="R411" t="s">
        <v>76</v>
      </c>
      <c r="S411" t="s">
        <v>210</v>
      </c>
      <c r="T411">
        <v>7</v>
      </c>
      <c r="U411">
        <v>37</v>
      </c>
      <c r="V411" t="s">
        <v>76</v>
      </c>
      <c r="W411" t="s">
        <v>210</v>
      </c>
      <c r="X411">
        <v>18</v>
      </c>
      <c r="Y411">
        <v>88</v>
      </c>
      <c r="Z411" t="s">
        <v>76</v>
      </c>
      <c r="AA411" t="s">
        <v>210</v>
      </c>
      <c r="AB411">
        <v>6</v>
      </c>
      <c r="AC411">
        <v>28</v>
      </c>
      <c r="AD411" t="s">
        <v>76</v>
      </c>
      <c r="AE411" t="s">
        <v>210</v>
      </c>
      <c r="AF411">
        <v>22</v>
      </c>
      <c r="AG411">
        <v>109</v>
      </c>
      <c r="AH411" t="s">
        <v>76</v>
      </c>
      <c r="AI411" t="s">
        <v>210</v>
      </c>
      <c r="AJ411">
        <v>10</v>
      </c>
      <c r="AK411">
        <v>68</v>
      </c>
      <c r="AL411" t="s">
        <v>76</v>
      </c>
      <c r="AM411" t="s">
        <v>210</v>
      </c>
      <c r="AN411">
        <v>0</v>
      </c>
      <c r="AO411">
        <v>0</v>
      </c>
      <c r="AP411" t="s">
        <v>208</v>
      </c>
      <c r="AQ411">
        <v>7</v>
      </c>
      <c r="AR411">
        <v>39</v>
      </c>
      <c r="AS411">
        <v>7</v>
      </c>
      <c r="AT411">
        <v>39</v>
      </c>
      <c r="AU411" t="s">
        <v>156</v>
      </c>
      <c r="AV411" t="s">
        <v>228</v>
      </c>
      <c r="AW411">
        <v>0</v>
      </c>
      <c r="AX411">
        <v>0</v>
      </c>
      <c r="AY411" t="s">
        <v>1421</v>
      </c>
      <c r="AZ411" t="s">
        <v>1421</v>
      </c>
      <c r="BA411">
        <v>0</v>
      </c>
      <c r="BB411">
        <v>0</v>
      </c>
      <c r="BC411" t="s">
        <v>1421</v>
      </c>
      <c r="BD411" t="s">
        <v>1421</v>
      </c>
      <c r="BE411">
        <v>0</v>
      </c>
      <c r="BF411">
        <v>0</v>
      </c>
      <c r="BG411" t="s">
        <v>1421</v>
      </c>
      <c r="BH411" t="s">
        <v>1421</v>
      </c>
      <c r="BI411">
        <v>0</v>
      </c>
      <c r="BJ411">
        <v>0</v>
      </c>
      <c r="BK411" t="s">
        <v>1421</v>
      </c>
      <c r="BL411" t="s">
        <v>1421</v>
      </c>
      <c r="BM411">
        <v>0</v>
      </c>
      <c r="BN411">
        <v>0</v>
      </c>
      <c r="BO411" t="s">
        <v>1421</v>
      </c>
      <c r="BP411" t="s">
        <v>1421</v>
      </c>
      <c r="BQ411">
        <v>0</v>
      </c>
      <c r="BR411">
        <v>0</v>
      </c>
      <c r="BS411">
        <v>98</v>
      </c>
      <c r="BT411">
        <v>0</v>
      </c>
      <c r="BU411">
        <v>0</v>
      </c>
      <c r="BV411" t="s">
        <v>213</v>
      </c>
      <c r="BW411" t="s">
        <v>1421</v>
      </c>
      <c r="BX411">
        <v>0</v>
      </c>
      <c r="BY411">
        <v>0</v>
      </c>
      <c r="BZ411">
        <v>139</v>
      </c>
      <c r="CA411">
        <v>0</v>
      </c>
      <c r="CB411">
        <v>0</v>
      </c>
      <c r="CC411" t="s">
        <v>213</v>
      </c>
      <c r="CD411" t="s">
        <v>1421</v>
      </c>
      <c r="CE411">
        <v>0</v>
      </c>
      <c r="CF411">
        <v>0</v>
      </c>
      <c r="CG411">
        <v>0</v>
      </c>
      <c r="CH411">
        <v>0</v>
      </c>
      <c r="CI411">
        <v>37</v>
      </c>
      <c r="CJ411" t="s">
        <v>213</v>
      </c>
      <c r="CK411" t="s">
        <v>1421</v>
      </c>
      <c r="CL411">
        <v>0</v>
      </c>
      <c r="CM411">
        <v>0</v>
      </c>
      <c r="CN411">
        <v>0</v>
      </c>
      <c r="CO411">
        <v>0</v>
      </c>
      <c r="CP411">
        <v>88</v>
      </c>
      <c r="CQ411" t="s">
        <v>213</v>
      </c>
      <c r="CR411" t="s">
        <v>1421</v>
      </c>
      <c r="CS411">
        <v>0</v>
      </c>
      <c r="CT411">
        <v>0</v>
      </c>
      <c r="CU411">
        <v>0</v>
      </c>
      <c r="CV411">
        <v>0</v>
      </c>
      <c r="CW411">
        <v>28</v>
      </c>
      <c r="CX411" t="s">
        <v>213</v>
      </c>
      <c r="CY411" t="s">
        <v>1421</v>
      </c>
      <c r="CZ411">
        <v>0</v>
      </c>
      <c r="DA411">
        <v>0</v>
      </c>
      <c r="DB411">
        <v>0</v>
      </c>
      <c r="DC411">
        <v>0</v>
      </c>
      <c r="DD411">
        <v>109</v>
      </c>
      <c r="DE411" t="s">
        <v>213</v>
      </c>
      <c r="DF411" t="s">
        <v>1421</v>
      </c>
      <c r="DG411">
        <v>0</v>
      </c>
      <c r="DH411">
        <v>0</v>
      </c>
      <c r="DI411">
        <v>0</v>
      </c>
      <c r="DJ411">
        <v>0</v>
      </c>
      <c r="DK411">
        <v>68</v>
      </c>
      <c r="DL411" t="s">
        <v>213</v>
      </c>
      <c r="DM411" t="s">
        <v>1421</v>
      </c>
      <c r="DN411">
        <v>0</v>
      </c>
      <c r="DO411">
        <v>0</v>
      </c>
      <c r="DP411">
        <v>0</v>
      </c>
      <c r="DQ411">
        <v>0</v>
      </c>
      <c r="DR411">
        <v>111</v>
      </c>
      <c r="DS411">
        <v>567</v>
      </c>
      <c r="DT411" t="s">
        <v>208</v>
      </c>
      <c r="DU411">
        <v>30</v>
      </c>
      <c r="DV411">
        <v>150</v>
      </c>
      <c r="DW411">
        <v>137</v>
      </c>
      <c r="DX411">
        <v>753</v>
      </c>
      <c r="DY411">
        <v>138</v>
      </c>
      <c r="DZ411">
        <v>672</v>
      </c>
      <c r="EA411" t="s">
        <v>208</v>
      </c>
      <c r="EB411">
        <v>119</v>
      </c>
      <c r="EC411">
        <v>580</v>
      </c>
      <c r="ED411">
        <v>0</v>
      </c>
      <c r="EE411">
        <v>0</v>
      </c>
      <c r="EF411" t="s">
        <v>1421</v>
      </c>
      <c r="EG411" t="s">
        <v>1421</v>
      </c>
      <c r="EH411" t="s">
        <v>1421</v>
      </c>
      <c r="EI411" t="s">
        <v>1421</v>
      </c>
      <c r="EJ411">
        <v>20</v>
      </c>
      <c r="EK411">
        <v>96</v>
      </c>
      <c r="EL411" t="s">
        <v>76</v>
      </c>
      <c r="EM411" t="s">
        <v>210</v>
      </c>
      <c r="EN411" t="s">
        <v>254</v>
      </c>
      <c r="EO411"/>
      <c r="EP411">
        <v>29</v>
      </c>
      <c r="EQ411">
        <v>139</v>
      </c>
      <c r="ER411" t="s">
        <v>76</v>
      </c>
      <c r="ES411" t="s">
        <v>210</v>
      </c>
      <c r="ET411" t="s">
        <v>254</v>
      </c>
      <c r="EU411"/>
      <c r="EV411">
        <v>46</v>
      </c>
      <c r="EW411">
        <v>218</v>
      </c>
      <c r="EX411" t="s">
        <v>76</v>
      </c>
      <c r="EY411" t="s">
        <v>214</v>
      </c>
      <c r="EZ411" t="s">
        <v>254</v>
      </c>
      <c r="FA411"/>
      <c r="FB411">
        <v>14</v>
      </c>
      <c r="FC411">
        <v>73</v>
      </c>
      <c r="FD411" t="s">
        <v>64</v>
      </c>
      <c r="FE411" t="s">
        <v>217</v>
      </c>
      <c r="FF411" t="s">
        <v>254</v>
      </c>
      <c r="FG411"/>
      <c r="FH411">
        <v>10</v>
      </c>
      <c r="FI411">
        <v>54</v>
      </c>
      <c r="FJ411" t="s">
        <v>76</v>
      </c>
      <c r="FK411" t="s">
        <v>210</v>
      </c>
      <c r="FL411" t="s">
        <v>254</v>
      </c>
      <c r="FM411"/>
      <c r="FN411">
        <v>0</v>
      </c>
      <c r="FO411">
        <v>0</v>
      </c>
      <c r="FP411" t="s">
        <v>208</v>
      </c>
      <c r="FQ411">
        <v>19</v>
      </c>
      <c r="FR411">
        <v>92</v>
      </c>
      <c r="FS411">
        <v>0</v>
      </c>
      <c r="FT411">
        <v>0</v>
      </c>
      <c r="FU411" t="s">
        <v>1421</v>
      </c>
      <c r="FV411" t="s">
        <v>1421</v>
      </c>
      <c r="FW411" t="s">
        <v>1421</v>
      </c>
      <c r="FX411" t="s">
        <v>1421</v>
      </c>
      <c r="FY411" t="s">
        <v>1421</v>
      </c>
      <c r="FZ411" t="s">
        <v>1421</v>
      </c>
      <c r="GA411">
        <v>4</v>
      </c>
      <c r="GB411">
        <v>19</v>
      </c>
      <c r="GC411" t="s">
        <v>156</v>
      </c>
      <c r="GD411" t="s">
        <v>1421</v>
      </c>
      <c r="GE411" t="s">
        <v>228</v>
      </c>
      <c r="GF411" t="s">
        <v>1421</v>
      </c>
      <c r="GG411" t="s">
        <v>254</v>
      </c>
      <c r="GH411"/>
      <c r="GI411">
        <v>2</v>
      </c>
      <c r="GJ411">
        <v>8</v>
      </c>
      <c r="GK411" t="s">
        <v>158</v>
      </c>
      <c r="GL411" t="s">
        <v>1421</v>
      </c>
      <c r="GM411" t="s">
        <v>211</v>
      </c>
      <c r="GN411" t="s">
        <v>1421</v>
      </c>
      <c r="GO411" t="s">
        <v>254</v>
      </c>
      <c r="GP411"/>
      <c r="GQ411">
        <v>6</v>
      </c>
      <c r="GR411">
        <v>29</v>
      </c>
      <c r="GS411" t="s">
        <v>156</v>
      </c>
      <c r="GT411" t="s">
        <v>1421</v>
      </c>
      <c r="GU411" t="s">
        <v>228</v>
      </c>
      <c r="GV411" t="s">
        <v>1421</v>
      </c>
      <c r="GW411" t="s">
        <v>254</v>
      </c>
      <c r="GX411"/>
      <c r="GY411">
        <v>2</v>
      </c>
      <c r="GZ411">
        <v>10</v>
      </c>
      <c r="HA411" t="s">
        <v>151</v>
      </c>
      <c r="HB411" t="s">
        <v>1421</v>
      </c>
      <c r="HC411" t="s">
        <v>250</v>
      </c>
      <c r="HD411" t="s">
        <v>1421</v>
      </c>
      <c r="HE411" t="s">
        <v>254</v>
      </c>
      <c r="HF411"/>
      <c r="HG411">
        <v>5</v>
      </c>
      <c r="HH411">
        <v>26</v>
      </c>
      <c r="HI411" t="s">
        <v>156</v>
      </c>
      <c r="HJ411" t="s">
        <v>1421</v>
      </c>
      <c r="HK411" t="s">
        <v>218</v>
      </c>
      <c r="HL411" t="s">
        <v>1421</v>
      </c>
      <c r="HM411" t="s">
        <v>254</v>
      </c>
      <c r="HN411"/>
      <c r="HO411">
        <v>0</v>
      </c>
      <c r="HP411">
        <v>0</v>
      </c>
      <c r="HQ411">
        <v>87</v>
      </c>
      <c r="HR411">
        <v>417</v>
      </c>
      <c r="HS411">
        <v>31</v>
      </c>
      <c r="HT411">
        <v>146</v>
      </c>
      <c r="HU411">
        <v>20</v>
      </c>
      <c r="HV411">
        <v>109</v>
      </c>
      <c r="HW411">
        <v>0</v>
      </c>
      <c r="HX411">
        <v>0</v>
      </c>
      <c r="HY411" t="s">
        <v>208</v>
      </c>
      <c r="HZ411">
        <v>500</v>
      </c>
      <c r="IA411">
        <v>2100</v>
      </c>
      <c r="IB411" t="s">
        <v>208</v>
      </c>
      <c r="IC411" t="s">
        <v>64</v>
      </c>
      <c r="ID411" t="s">
        <v>217</v>
      </c>
      <c r="IE411" t="s">
        <v>208</v>
      </c>
      <c r="IF411" t="s">
        <v>156</v>
      </c>
      <c r="IG411" t="s">
        <v>208</v>
      </c>
      <c r="IH411">
        <v>13</v>
      </c>
      <c r="II411">
        <v>63</v>
      </c>
      <c r="IJ411" t="s">
        <v>208</v>
      </c>
      <c r="IK411" t="s">
        <v>238</v>
      </c>
      <c r="IL411" t="s">
        <v>219</v>
      </c>
      <c r="IM411" t="s">
        <v>219</v>
      </c>
      <c r="IN411" t="s">
        <v>1775</v>
      </c>
    </row>
    <row r="412" spans="1:248" hidden="1" x14ac:dyDescent="0.25">
      <c r="A412" t="s">
        <v>77</v>
      </c>
      <c r="B412" t="s">
        <v>78</v>
      </c>
      <c r="C412" t="s">
        <v>1000</v>
      </c>
      <c r="D412" t="s">
        <v>412</v>
      </c>
      <c r="E412" t="s">
        <v>1208</v>
      </c>
      <c r="F412" t="s">
        <v>1209</v>
      </c>
      <c r="G412">
        <v>12</v>
      </c>
      <c r="H412">
        <v>12</v>
      </c>
      <c r="I412" t="s">
        <v>208</v>
      </c>
      <c r="J412">
        <v>1680</v>
      </c>
      <c r="K412">
        <v>8889</v>
      </c>
      <c r="L412">
        <v>121</v>
      </c>
      <c r="M412">
        <v>641</v>
      </c>
      <c r="N412" t="s">
        <v>78</v>
      </c>
      <c r="O412" t="s">
        <v>412</v>
      </c>
      <c r="P412">
        <v>147</v>
      </c>
      <c r="Q412">
        <v>779</v>
      </c>
      <c r="R412" t="s">
        <v>78</v>
      </c>
      <c r="S412" t="s">
        <v>412</v>
      </c>
      <c r="T412">
        <v>115</v>
      </c>
      <c r="U412">
        <v>610</v>
      </c>
      <c r="V412" t="s">
        <v>78</v>
      </c>
      <c r="W412" t="s">
        <v>412</v>
      </c>
      <c r="X412">
        <v>83</v>
      </c>
      <c r="Y412">
        <v>440</v>
      </c>
      <c r="Z412" t="s">
        <v>78</v>
      </c>
      <c r="AA412" t="s">
        <v>412</v>
      </c>
      <c r="AB412">
        <v>109</v>
      </c>
      <c r="AC412">
        <v>578</v>
      </c>
      <c r="AD412" t="s">
        <v>78</v>
      </c>
      <c r="AE412" t="s">
        <v>412</v>
      </c>
      <c r="AF412">
        <v>312</v>
      </c>
      <c r="AG412">
        <v>1654</v>
      </c>
      <c r="AH412" t="s">
        <v>78</v>
      </c>
      <c r="AI412" t="s">
        <v>412</v>
      </c>
      <c r="AJ412">
        <v>793</v>
      </c>
      <c r="AK412">
        <v>4187</v>
      </c>
      <c r="AL412" t="s">
        <v>78</v>
      </c>
      <c r="AM412" t="s">
        <v>412</v>
      </c>
      <c r="AN412">
        <v>0</v>
      </c>
      <c r="AO412">
        <v>0</v>
      </c>
      <c r="AP412" t="s">
        <v>208</v>
      </c>
      <c r="AQ412">
        <v>3</v>
      </c>
      <c r="AR412">
        <v>16</v>
      </c>
      <c r="AS412">
        <v>0</v>
      </c>
      <c r="AT412">
        <v>0</v>
      </c>
      <c r="AU412" t="s">
        <v>1421</v>
      </c>
      <c r="AV412" t="s">
        <v>1421</v>
      </c>
      <c r="AW412">
        <v>0</v>
      </c>
      <c r="AX412">
        <v>0</v>
      </c>
      <c r="AY412" t="s">
        <v>1421</v>
      </c>
      <c r="AZ412" t="s">
        <v>1421</v>
      </c>
      <c r="BA412">
        <v>0</v>
      </c>
      <c r="BB412">
        <v>0</v>
      </c>
      <c r="BC412" t="s">
        <v>1421</v>
      </c>
      <c r="BD412" t="s">
        <v>1421</v>
      </c>
      <c r="BE412">
        <v>0</v>
      </c>
      <c r="BF412">
        <v>0</v>
      </c>
      <c r="BG412" t="s">
        <v>1421</v>
      </c>
      <c r="BH412" t="s">
        <v>1421</v>
      </c>
      <c r="BI412">
        <v>0</v>
      </c>
      <c r="BJ412">
        <v>0</v>
      </c>
      <c r="BK412" t="s">
        <v>1421</v>
      </c>
      <c r="BL412" t="s">
        <v>1421</v>
      </c>
      <c r="BM412">
        <v>3</v>
      </c>
      <c r="BN412">
        <v>16</v>
      </c>
      <c r="BO412" t="s">
        <v>158</v>
      </c>
      <c r="BP412" t="s">
        <v>271</v>
      </c>
      <c r="BQ412">
        <v>0</v>
      </c>
      <c r="BR412">
        <v>0</v>
      </c>
      <c r="BS412">
        <v>641</v>
      </c>
      <c r="BT412">
        <v>0</v>
      </c>
      <c r="BU412">
        <v>0</v>
      </c>
      <c r="BV412" t="s">
        <v>213</v>
      </c>
      <c r="BW412" t="s">
        <v>1421</v>
      </c>
      <c r="BX412">
        <v>0</v>
      </c>
      <c r="BY412">
        <v>0</v>
      </c>
      <c r="BZ412">
        <v>779</v>
      </c>
      <c r="CA412">
        <v>0</v>
      </c>
      <c r="CB412">
        <v>0</v>
      </c>
      <c r="CC412" t="s">
        <v>213</v>
      </c>
      <c r="CD412" t="s">
        <v>1421</v>
      </c>
      <c r="CE412">
        <v>0</v>
      </c>
      <c r="CF412">
        <v>0</v>
      </c>
      <c r="CG412">
        <v>610</v>
      </c>
      <c r="CH412">
        <v>0</v>
      </c>
      <c r="CI412">
        <v>0</v>
      </c>
      <c r="CJ412" t="s">
        <v>213</v>
      </c>
      <c r="CK412" t="s">
        <v>1421</v>
      </c>
      <c r="CL412">
        <v>0</v>
      </c>
      <c r="CM412">
        <v>0</v>
      </c>
      <c r="CN412">
        <v>0</v>
      </c>
      <c r="CO412">
        <v>440</v>
      </c>
      <c r="CP412">
        <v>0</v>
      </c>
      <c r="CQ412" t="s">
        <v>213</v>
      </c>
      <c r="CR412" t="s">
        <v>1421</v>
      </c>
      <c r="CS412">
        <v>0</v>
      </c>
      <c r="CT412">
        <v>0</v>
      </c>
      <c r="CU412">
        <v>0</v>
      </c>
      <c r="CV412">
        <v>578</v>
      </c>
      <c r="CW412">
        <v>0</v>
      </c>
      <c r="CX412" t="s">
        <v>213</v>
      </c>
      <c r="CY412" t="s">
        <v>1421</v>
      </c>
      <c r="CZ412">
        <v>0</v>
      </c>
      <c r="DA412">
        <v>0</v>
      </c>
      <c r="DB412">
        <v>0</v>
      </c>
      <c r="DC412">
        <v>1654</v>
      </c>
      <c r="DD412">
        <v>0</v>
      </c>
      <c r="DE412" t="s">
        <v>213</v>
      </c>
      <c r="DF412" t="s">
        <v>1421</v>
      </c>
      <c r="DG412">
        <v>0</v>
      </c>
      <c r="DH412">
        <v>0</v>
      </c>
      <c r="DI412">
        <v>0</v>
      </c>
      <c r="DJ412">
        <v>4187</v>
      </c>
      <c r="DK412">
        <v>0</v>
      </c>
      <c r="DL412" t="s">
        <v>213</v>
      </c>
      <c r="DM412" t="s">
        <v>1421</v>
      </c>
      <c r="DN412">
        <v>0</v>
      </c>
      <c r="DO412">
        <v>0</v>
      </c>
      <c r="DP412">
        <v>0</v>
      </c>
      <c r="DQ412">
        <v>0</v>
      </c>
      <c r="DR412">
        <v>1680</v>
      </c>
      <c r="DS412">
        <v>8889</v>
      </c>
      <c r="DT412" t="s">
        <v>208</v>
      </c>
      <c r="DU412">
        <v>257</v>
      </c>
      <c r="DV412">
        <v>1388</v>
      </c>
      <c r="DW412">
        <v>4843</v>
      </c>
      <c r="DX412">
        <v>25668</v>
      </c>
      <c r="DY412">
        <v>735</v>
      </c>
      <c r="DZ412">
        <v>3873</v>
      </c>
      <c r="EA412" t="s">
        <v>208</v>
      </c>
      <c r="EB412">
        <v>712</v>
      </c>
      <c r="EC412">
        <v>3753</v>
      </c>
      <c r="ED412">
        <v>19</v>
      </c>
      <c r="EE412">
        <v>99</v>
      </c>
      <c r="EF412" t="s">
        <v>78</v>
      </c>
      <c r="EG412" t="s">
        <v>412</v>
      </c>
      <c r="EH412" t="s">
        <v>252</v>
      </c>
      <c r="EI412"/>
      <c r="EJ412">
        <v>23</v>
      </c>
      <c r="EK412">
        <v>120</v>
      </c>
      <c r="EL412" t="s">
        <v>78</v>
      </c>
      <c r="EM412" t="s">
        <v>412</v>
      </c>
      <c r="EN412" t="s">
        <v>252</v>
      </c>
      <c r="EO412"/>
      <c r="EP412">
        <v>47</v>
      </c>
      <c r="EQ412">
        <v>244</v>
      </c>
      <c r="ER412" t="s">
        <v>78</v>
      </c>
      <c r="ES412" t="s">
        <v>412</v>
      </c>
      <c r="ET412" t="s">
        <v>252</v>
      </c>
      <c r="EU412"/>
      <c r="EV412">
        <v>69</v>
      </c>
      <c r="EW412">
        <v>359</v>
      </c>
      <c r="EX412" t="s">
        <v>78</v>
      </c>
      <c r="EY412" t="s">
        <v>412</v>
      </c>
      <c r="EZ412" t="s">
        <v>252</v>
      </c>
      <c r="FA412"/>
      <c r="FB412">
        <v>145</v>
      </c>
      <c r="FC412">
        <v>769</v>
      </c>
      <c r="FD412" t="s">
        <v>78</v>
      </c>
      <c r="FE412" t="s">
        <v>412</v>
      </c>
      <c r="FF412" t="s">
        <v>252</v>
      </c>
      <c r="FG412"/>
      <c r="FH412">
        <v>409</v>
      </c>
      <c r="FI412">
        <v>2162</v>
      </c>
      <c r="FJ412" t="s">
        <v>78</v>
      </c>
      <c r="FK412" t="s">
        <v>412</v>
      </c>
      <c r="FL412" t="s">
        <v>252</v>
      </c>
      <c r="FM412"/>
      <c r="FN412">
        <v>0</v>
      </c>
      <c r="FO412">
        <v>0</v>
      </c>
      <c r="FP412" t="s">
        <v>208</v>
      </c>
      <c r="FQ412">
        <v>23</v>
      </c>
      <c r="FR412">
        <v>120</v>
      </c>
      <c r="FS412">
        <v>0</v>
      </c>
      <c r="FT412">
        <v>0</v>
      </c>
      <c r="FU412" t="s">
        <v>1421</v>
      </c>
      <c r="FV412" t="s">
        <v>1421</v>
      </c>
      <c r="FW412" t="s">
        <v>1421</v>
      </c>
      <c r="FX412" t="s">
        <v>1421</v>
      </c>
      <c r="FY412" t="s">
        <v>1421</v>
      </c>
      <c r="FZ412" t="s">
        <v>1421</v>
      </c>
      <c r="GA412">
        <v>0</v>
      </c>
      <c r="GB412">
        <v>0</v>
      </c>
      <c r="GC412" t="s">
        <v>1421</v>
      </c>
      <c r="GD412" t="s">
        <v>1421</v>
      </c>
      <c r="GE412" t="s">
        <v>1421</v>
      </c>
      <c r="GF412" t="s">
        <v>1421</v>
      </c>
      <c r="GG412" t="s">
        <v>1421</v>
      </c>
      <c r="GH412" t="s">
        <v>1421</v>
      </c>
      <c r="GI412">
        <v>5</v>
      </c>
      <c r="GJ412">
        <v>26</v>
      </c>
      <c r="GK412" t="s">
        <v>158</v>
      </c>
      <c r="GL412" t="s">
        <v>1421</v>
      </c>
      <c r="GM412" t="s">
        <v>212</v>
      </c>
      <c r="GN412" t="s">
        <v>1421</v>
      </c>
      <c r="GO412" t="s">
        <v>215</v>
      </c>
      <c r="GP412"/>
      <c r="GQ412">
        <v>4</v>
      </c>
      <c r="GR412">
        <v>21</v>
      </c>
      <c r="GS412" t="s">
        <v>154</v>
      </c>
      <c r="GT412" t="s">
        <v>1421</v>
      </c>
      <c r="GU412" t="s">
        <v>1116</v>
      </c>
      <c r="GV412" t="s">
        <v>1421</v>
      </c>
      <c r="GW412" t="s">
        <v>215</v>
      </c>
      <c r="GX412"/>
      <c r="GY412">
        <v>3</v>
      </c>
      <c r="GZ412">
        <v>16</v>
      </c>
      <c r="HA412" t="s">
        <v>154</v>
      </c>
      <c r="HB412" t="s">
        <v>1421</v>
      </c>
      <c r="HC412" t="s">
        <v>319</v>
      </c>
      <c r="HD412" t="s">
        <v>1421</v>
      </c>
      <c r="HE412" t="s">
        <v>215</v>
      </c>
      <c r="HF412"/>
      <c r="HG412">
        <v>11</v>
      </c>
      <c r="HH412">
        <v>57</v>
      </c>
      <c r="HI412" t="s">
        <v>158</v>
      </c>
      <c r="HJ412" t="s">
        <v>1421</v>
      </c>
      <c r="HK412" t="s">
        <v>271</v>
      </c>
      <c r="HL412" t="s">
        <v>1421</v>
      </c>
      <c r="HM412" t="s">
        <v>215</v>
      </c>
      <c r="HN412"/>
      <c r="HO412">
        <v>0</v>
      </c>
      <c r="HP412">
        <v>0</v>
      </c>
      <c r="HQ412">
        <v>113</v>
      </c>
      <c r="HR412">
        <v>622</v>
      </c>
      <c r="HS412">
        <v>76</v>
      </c>
      <c r="HT412">
        <v>410</v>
      </c>
      <c r="HU412">
        <v>546</v>
      </c>
      <c r="HV412">
        <v>2841</v>
      </c>
      <c r="HW412">
        <v>0</v>
      </c>
      <c r="HX412">
        <v>0</v>
      </c>
      <c r="HY412" t="s">
        <v>208</v>
      </c>
      <c r="HZ412">
        <v>295</v>
      </c>
      <c r="IA412">
        <v>1551</v>
      </c>
      <c r="IB412" t="s">
        <v>208</v>
      </c>
      <c r="IC412" t="s">
        <v>78</v>
      </c>
      <c r="ID412" t="s">
        <v>412</v>
      </c>
      <c r="IE412" t="s">
        <v>213</v>
      </c>
      <c r="IF412" t="s">
        <v>1421</v>
      </c>
      <c r="IG412" t="s">
        <v>208</v>
      </c>
      <c r="IH412">
        <v>19</v>
      </c>
      <c r="II412">
        <v>92</v>
      </c>
      <c r="IJ412" t="s">
        <v>208</v>
      </c>
      <c r="IK412" t="s">
        <v>237</v>
      </c>
      <c r="IL412" t="s">
        <v>238</v>
      </c>
      <c r="IM412" t="s">
        <v>238</v>
      </c>
      <c r="IN412" t="s">
        <v>1776</v>
      </c>
    </row>
    <row r="413" spans="1:248" hidden="1" x14ac:dyDescent="0.25">
      <c r="A413" t="s">
        <v>71</v>
      </c>
      <c r="B413" t="s">
        <v>72</v>
      </c>
      <c r="C413" t="s">
        <v>742</v>
      </c>
      <c r="D413" t="s">
        <v>633</v>
      </c>
      <c r="E413" t="s">
        <v>1210</v>
      </c>
      <c r="F413" t="s">
        <v>1211</v>
      </c>
      <c r="G413">
        <v>12</v>
      </c>
      <c r="H413">
        <v>12</v>
      </c>
      <c r="I413" t="s">
        <v>208</v>
      </c>
      <c r="J413">
        <v>123</v>
      </c>
      <c r="K413">
        <v>585</v>
      </c>
      <c r="L413">
        <v>23</v>
      </c>
      <c r="M413">
        <v>108</v>
      </c>
      <c r="N413" t="s">
        <v>80</v>
      </c>
      <c r="O413" t="s">
        <v>481</v>
      </c>
      <c r="P413">
        <v>50</v>
      </c>
      <c r="Q413">
        <v>238</v>
      </c>
      <c r="R413" t="s">
        <v>80</v>
      </c>
      <c r="S413" t="s">
        <v>481</v>
      </c>
      <c r="T413">
        <v>10</v>
      </c>
      <c r="U413">
        <v>49</v>
      </c>
      <c r="V413" t="s">
        <v>80</v>
      </c>
      <c r="W413" t="s">
        <v>481</v>
      </c>
      <c r="X413">
        <v>13</v>
      </c>
      <c r="Y413">
        <v>60</v>
      </c>
      <c r="Z413" t="s">
        <v>80</v>
      </c>
      <c r="AA413" t="s">
        <v>484</v>
      </c>
      <c r="AB413">
        <v>5</v>
      </c>
      <c r="AC413">
        <v>24</v>
      </c>
      <c r="AD413" t="s">
        <v>80</v>
      </c>
      <c r="AE413" t="s">
        <v>481</v>
      </c>
      <c r="AF413">
        <v>2</v>
      </c>
      <c r="AG413">
        <v>12</v>
      </c>
      <c r="AH413" t="s">
        <v>80</v>
      </c>
      <c r="AI413" t="s">
        <v>484</v>
      </c>
      <c r="AJ413">
        <v>20</v>
      </c>
      <c r="AK413">
        <v>94</v>
      </c>
      <c r="AL413" t="s">
        <v>80</v>
      </c>
      <c r="AM413" t="s">
        <v>484</v>
      </c>
      <c r="AN413">
        <v>0</v>
      </c>
      <c r="AO413">
        <v>0</v>
      </c>
      <c r="AP413" t="s">
        <v>213</v>
      </c>
      <c r="AQ413">
        <v>0</v>
      </c>
      <c r="AR413">
        <v>0</v>
      </c>
      <c r="AS413">
        <v>0</v>
      </c>
      <c r="AT413">
        <v>0</v>
      </c>
      <c r="AU413" t="s">
        <v>1421</v>
      </c>
      <c r="AV413" t="s">
        <v>1421</v>
      </c>
      <c r="AW413">
        <v>0</v>
      </c>
      <c r="AX413">
        <v>0</v>
      </c>
      <c r="AY413" t="s">
        <v>1421</v>
      </c>
      <c r="AZ413" t="s">
        <v>1421</v>
      </c>
      <c r="BA413">
        <v>0</v>
      </c>
      <c r="BB413">
        <v>0</v>
      </c>
      <c r="BC413" t="s">
        <v>1421</v>
      </c>
      <c r="BD413" t="s">
        <v>1421</v>
      </c>
      <c r="BE413">
        <v>0</v>
      </c>
      <c r="BF413">
        <v>0</v>
      </c>
      <c r="BG413" t="s">
        <v>1421</v>
      </c>
      <c r="BH413" t="s">
        <v>1421</v>
      </c>
      <c r="BI413">
        <v>0</v>
      </c>
      <c r="BJ413">
        <v>0</v>
      </c>
      <c r="BK413" t="s">
        <v>1421</v>
      </c>
      <c r="BL413" t="s">
        <v>1421</v>
      </c>
      <c r="BM413">
        <v>0</v>
      </c>
      <c r="BN413">
        <v>0</v>
      </c>
      <c r="BO413" t="s">
        <v>1421</v>
      </c>
      <c r="BP413" t="s">
        <v>1421</v>
      </c>
      <c r="BQ413">
        <v>0</v>
      </c>
      <c r="BR413">
        <v>0</v>
      </c>
      <c r="BS413">
        <v>108</v>
      </c>
      <c r="BT413">
        <v>0</v>
      </c>
      <c r="BU413">
        <v>0</v>
      </c>
      <c r="BV413" t="s">
        <v>213</v>
      </c>
      <c r="BW413" t="s">
        <v>1421</v>
      </c>
      <c r="BX413">
        <v>0</v>
      </c>
      <c r="BY413">
        <v>0</v>
      </c>
      <c r="BZ413">
        <v>238</v>
      </c>
      <c r="CA413">
        <v>0</v>
      </c>
      <c r="CB413">
        <v>0</v>
      </c>
      <c r="CC413" t="s">
        <v>213</v>
      </c>
      <c r="CD413" t="s">
        <v>1421</v>
      </c>
      <c r="CE413">
        <v>0</v>
      </c>
      <c r="CF413">
        <v>0</v>
      </c>
      <c r="CG413">
        <v>0</v>
      </c>
      <c r="CH413">
        <v>0</v>
      </c>
      <c r="CI413">
        <v>49</v>
      </c>
      <c r="CJ413" t="s">
        <v>213</v>
      </c>
      <c r="CK413" t="s">
        <v>1421</v>
      </c>
      <c r="CL413">
        <v>0</v>
      </c>
      <c r="CM413">
        <v>0</v>
      </c>
      <c r="CN413">
        <v>0</v>
      </c>
      <c r="CO413">
        <v>0</v>
      </c>
      <c r="CP413">
        <v>60</v>
      </c>
      <c r="CQ413" t="s">
        <v>213</v>
      </c>
      <c r="CR413" t="s">
        <v>1421</v>
      </c>
      <c r="CS413">
        <v>0</v>
      </c>
      <c r="CT413">
        <v>0</v>
      </c>
      <c r="CU413">
        <v>0</v>
      </c>
      <c r="CV413">
        <v>0</v>
      </c>
      <c r="CW413">
        <v>24</v>
      </c>
      <c r="CX413" t="s">
        <v>213</v>
      </c>
      <c r="CY413" t="s">
        <v>1421</v>
      </c>
      <c r="CZ413">
        <v>0</v>
      </c>
      <c r="DA413">
        <v>0</v>
      </c>
      <c r="DB413">
        <v>0</v>
      </c>
      <c r="DC413">
        <v>0</v>
      </c>
      <c r="DD413">
        <v>12</v>
      </c>
      <c r="DE413" t="s">
        <v>213</v>
      </c>
      <c r="DF413" t="s">
        <v>1421</v>
      </c>
      <c r="DG413">
        <v>0</v>
      </c>
      <c r="DH413">
        <v>0</v>
      </c>
      <c r="DI413">
        <v>0</v>
      </c>
      <c r="DJ413">
        <v>0</v>
      </c>
      <c r="DK413">
        <v>94</v>
      </c>
      <c r="DL413" t="s">
        <v>213</v>
      </c>
      <c r="DM413" t="s">
        <v>1421</v>
      </c>
      <c r="DN413">
        <v>0</v>
      </c>
      <c r="DO413">
        <v>0</v>
      </c>
      <c r="DP413">
        <v>0</v>
      </c>
      <c r="DQ413">
        <v>0</v>
      </c>
      <c r="DR413">
        <v>123</v>
      </c>
      <c r="DS413">
        <v>585</v>
      </c>
      <c r="DT413" t="s">
        <v>213</v>
      </c>
      <c r="DU413">
        <v>0</v>
      </c>
      <c r="DV413">
        <v>0</v>
      </c>
      <c r="DW413">
        <v>980</v>
      </c>
      <c r="DX413">
        <v>4900</v>
      </c>
      <c r="DY413">
        <v>18</v>
      </c>
      <c r="DZ413">
        <v>91</v>
      </c>
      <c r="EA413" t="s">
        <v>208</v>
      </c>
      <c r="EB413">
        <v>12</v>
      </c>
      <c r="EC413">
        <v>52</v>
      </c>
      <c r="ED413">
        <v>3</v>
      </c>
      <c r="EE413">
        <v>13</v>
      </c>
      <c r="EF413" t="s">
        <v>80</v>
      </c>
      <c r="EG413" t="s">
        <v>481</v>
      </c>
      <c r="EH413" t="s">
        <v>215</v>
      </c>
      <c r="EI413"/>
      <c r="EJ413">
        <v>4</v>
      </c>
      <c r="EK413">
        <v>19</v>
      </c>
      <c r="EL413" t="s">
        <v>80</v>
      </c>
      <c r="EM413" t="s">
        <v>481</v>
      </c>
      <c r="EN413" t="s">
        <v>215</v>
      </c>
      <c r="EO413"/>
      <c r="EP413">
        <v>3</v>
      </c>
      <c r="EQ413">
        <v>15</v>
      </c>
      <c r="ER413" t="s">
        <v>80</v>
      </c>
      <c r="ES413" t="s">
        <v>481</v>
      </c>
      <c r="ET413" t="s">
        <v>252</v>
      </c>
      <c r="EU413"/>
      <c r="EV413">
        <v>2</v>
      </c>
      <c r="EW413">
        <v>5</v>
      </c>
      <c r="EX413" t="s">
        <v>80</v>
      </c>
      <c r="EY413" t="s">
        <v>481</v>
      </c>
      <c r="EZ413" t="s">
        <v>254</v>
      </c>
      <c r="FA413"/>
      <c r="FB413">
        <v>0</v>
      </c>
      <c r="FC413">
        <v>0</v>
      </c>
      <c r="FD413" t="s">
        <v>1421</v>
      </c>
      <c r="FE413" t="s">
        <v>1421</v>
      </c>
      <c r="FF413" t="s">
        <v>1421</v>
      </c>
      <c r="FG413" t="s">
        <v>1421</v>
      </c>
      <c r="FH413">
        <v>0</v>
      </c>
      <c r="FI413">
        <v>0</v>
      </c>
      <c r="FJ413" t="s">
        <v>1421</v>
      </c>
      <c r="FK413" t="s">
        <v>1421</v>
      </c>
      <c r="FL413" t="s">
        <v>1421</v>
      </c>
      <c r="FM413" t="s">
        <v>1421</v>
      </c>
      <c r="FN413">
        <v>0</v>
      </c>
      <c r="FO413">
        <v>0</v>
      </c>
      <c r="FP413" t="s">
        <v>208</v>
      </c>
      <c r="FQ413">
        <v>6</v>
      </c>
      <c r="FR413">
        <v>39</v>
      </c>
      <c r="FS413">
        <v>2</v>
      </c>
      <c r="FT413">
        <v>12</v>
      </c>
      <c r="FU413" t="s">
        <v>156</v>
      </c>
      <c r="FV413" t="s">
        <v>1421</v>
      </c>
      <c r="FW413" t="s">
        <v>651</v>
      </c>
      <c r="FX413" t="s">
        <v>1421</v>
      </c>
      <c r="FY413" t="s">
        <v>215</v>
      </c>
      <c r="FZ413"/>
      <c r="GA413">
        <v>1</v>
      </c>
      <c r="GB413">
        <v>5</v>
      </c>
      <c r="GC413" t="s">
        <v>156</v>
      </c>
      <c r="GD413" t="s">
        <v>1421</v>
      </c>
      <c r="GE413" t="s">
        <v>1008</v>
      </c>
      <c r="GF413" t="s">
        <v>1421</v>
      </c>
      <c r="GG413" t="s">
        <v>215</v>
      </c>
      <c r="GH413"/>
      <c r="GI413">
        <v>3</v>
      </c>
      <c r="GJ413">
        <v>22</v>
      </c>
      <c r="GK413" t="s">
        <v>156</v>
      </c>
      <c r="GL413" t="s">
        <v>1421</v>
      </c>
      <c r="GM413" t="s">
        <v>228</v>
      </c>
      <c r="GN413" t="s">
        <v>1421</v>
      </c>
      <c r="GO413" t="s">
        <v>215</v>
      </c>
      <c r="GP413"/>
      <c r="GQ413">
        <v>0</v>
      </c>
      <c r="GR413">
        <v>0</v>
      </c>
      <c r="GS413" t="s">
        <v>1421</v>
      </c>
      <c r="GT413" t="s">
        <v>1421</v>
      </c>
      <c r="GU413" t="s">
        <v>1421</v>
      </c>
      <c r="GV413" t="s">
        <v>1421</v>
      </c>
      <c r="GW413" t="s">
        <v>1421</v>
      </c>
      <c r="GX413" t="s">
        <v>1421</v>
      </c>
      <c r="GY413">
        <v>0</v>
      </c>
      <c r="GZ413">
        <v>0</v>
      </c>
      <c r="HA413" t="s">
        <v>1421</v>
      </c>
      <c r="HB413" t="s">
        <v>1421</v>
      </c>
      <c r="HC413" t="s">
        <v>1421</v>
      </c>
      <c r="HD413" t="s">
        <v>1421</v>
      </c>
      <c r="HE413" t="s">
        <v>1421</v>
      </c>
      <c r="HF413" t="s">
        <v>1421</v>
      </c>
      <c r="HG413">
        <v>0</v>
      </c>
      <c r="HH413">
        <v>0</v>
      </c>
      <c r="HI413" t="s">
        <v>1421</v>
      </c>
      <c r="HJ413" t="s">
        <v>1421</v>
      </c>
      <c r="HK413" t="s">
        <v>1421</v>
      </c>
      <c r="HL413" t="s">
        <v>1421</v>
      </c>
      <c r="HM413" t="s">
        <v>1421</v>
      </c>
      <c r="HN413" t="s">
        <v>1421</v>
      </c>
      <c r="HO413">
        <v>0</v>
      </c>
      <c r="HP413">
        <v>0</v>
      </c>
      <c r="HQ413">
        <v>18</v>
      </c>
      <c r="HR413">
        <v>91</v>
      </c>
      <c r="HS413">
        <v>0</v>
      </c>
      <c r="HT413">
        <v>0</v>
      </c>
      <c r="HU413">
        <v>0</v>
      </c>
      <c r="HV413">
        <v>0</v>
      </c>
      <c r="HW413">
        <v>0</v>
      </c>
      <c r="HX413">
        <v>0</v>
      </c>
      <c r="HY413" t="s">
        <v>208</v>
      </c>
      <c r="HZ413">
        <v>16</v>
      </c>
      <c r="IA413">
        <v>90</v>
      </c>
      <c r="IB413" t="s">
        <v>208</v>
      </c>
      <c r="IC413" t="s">
        <v>80</v>
      </c>
      <c r="ID413" t="s">
        <v>481</v>
      </c>
      <c r="IE413" t="s">
        <v>208</v>
      </c>
      <c r="IF413" t="s">
        <v>156</v>
      </c>
      <c r="IG413" t="s">
        <v>208</v>
      </c>
      <c r="IH413">
        <v>66</v>
      </c>
      <c r="II413">
        <v>316</v>
      </c>
      <c r="IJ413" t="s">
        <v>208</v>
      </c>
      <c r="IK413" t="s">
        <v>237</v>
      </c>
      <c r="IL413" t="s">
        <v>219</v>
      </c>
      <c r="IM413" t="s">
        <v>230</v>
      </c>
      <c r="IN413" t="s">
        <v>1777</v>
      </c>
    </row>
    <row r="414" spans="1:248" hidden="1" x14ac:dyDescent="0.25">
      <c r="A414" t="s">
        <v>75</v>
      </c>
      <c r="B414" t="s">
        <v>76</v>
      </c>
      <c r="C414" t="s">
        <v>1401</v>
      </c>
      <c r="D414" t="s">
        <v>214</v>
      </c>
      <c r="E414" t="s">
        <v>1410</v>
      </c>
      <c r="F414" t="s">
        <v>1411</v>
      </c>
      <c r="G414">
        <v>12</v>
      </c>
      <c r="H414">
        <v>12</v>
      </c>
      <c r="I414" t="s">
        <v>208</v>
      </c>
      <c r="J414">
        <v>469</v>
      </c>
      <c r="K414">
        <v>2578</v>
      </c>
      <c r="L414">
        <v>114</v>
      </c>
      <c r="M414">
        <v>627</v>
      </c>
      <c r="N414" t="s">
        <v>80</v>
      </c>
      <c r="O414" t="s">
        <v>484</v>
      </c>
      <c r="P414">
        <v>78</v>
      </c>
      <c r="Q414">
        <v>405</v>
      </c>
      <c r="R414" t="s">
        <v>64</v>
      </c>
      <c r="S414" t="s">
        <v>217</v>
      </c>
      <c r="T414">
        <v>112</v>
      </c>
      <c r="U414">
        <v>616</v>
      </c>
      <c r="V414" t="s">
        <v>76</v>
      </c>
      <c r="W414" t="s">
        <v>214</v>
      </c>
      <c r="X414">
        <v>43</v>
      </c>
      <c r="Y414">
        <v>223</v>
      </c>
      <c r="Z414" t="s">
        <v>76</v>
      </c>
      <c r="AA414" t="s">
        <v>214</v>
      </c>
      <c r="AB414">
        <v>58</v>
      </c>
      <c r="AC414">
        <v>303</v>
      </c>
      <c r="AD414" t="s">
        <v>76</v>
      </c>
      <c r="AE414" t="s">
        <v>216</v>
      </c>
      <c r="AF414">
        <v>24</v>
      </c>
      <c r="AG414">
        <v>174</v>
      </c>
      <c r="AH414" t="s">
        <v>76</v>
      </c>
      <c r="AI414" t="s">
        <v>227</v>
      </c>
      <c r="AJ414">
        <v>40</v>
      </c>
      <c r="AK414">
        <v>230</v>
      </c>
      <c r="AL414" t="s">
        <v>76</v>
      </c>
      <c r="AM414" t="s">
        <v>557</v>
      </c>
      <c r="AN414">
        <v>0</v>
      </c>
      <c r="AO414">
        <v>0</v>
      </c>
      <c r="AP414" t="s">
        <v>213</v>
      </c>
      <c r="AQ414">
        <v>0</v>
      </c>
      <c r="AR414">
        <v>0</v>
      </c>
      <c r="AS414">
        <v>0</v>
      </c>
      <c r="AT414">
        <v>0</v>
      </c>
      <c r="AU414" t="s">
        <v>1421</v>
      </c>
      <c r="AV414" t="s">
        <v>1421</v>
      </c>
      <c r="AW414">
        <v>0</v>
      </c>
      <c r="AX414">
        <v>0</v>
      </c>
      <c r="AY414" t="s">
        <v>1421</v>
      </c>
      <c r="AZ414" t="s">
        <v>1421</v>
      </c>
      <c r="BA414">
        <v>0</v>
      </c>
      <c r="BB414">
        <v>0</v>
      </c>
      <c r="BC414" t="s">
        <v>1421</v>
      </c>
      <c r="BD414" t="s">
        <v>1421</v>
      </c>
      <c r="BE414">
        <v>0</v>
      </c>
      <c r="BF414">
        <v>0</v>
      </c>
      <c r="BG414" t="s">
        <v>1421</v>
      </c>
      <c r="BH414" t="s">
        <v>1421</v>
      </c>
      <c r="BI414">
        <v>0</v>
      </c>
      <c r="BJ414">
        <v>0</v>
      </c>
      <c r="BK414" t="s">
        <v>1421</v>
      </c>
      <c r="BL414" t="s">
        <v>1421</v>
      </c>
      <c r="BM414">
        <v>0</v>
      </c>
      <c r="BN414">
        <v>0</v>
      </c>
      <c r="BO414" t="s">
        <v>1421</v>
      </c>
      <c r="BP414" t="s">
        <v>1421</v>
      </c>
      <c r="BQ414">
        <v>0</v>
      </c>
      <c r="BR414">
        <v>0</v>
      </c>
      <c r="BS414">
        <v>627</v>
      </c>
      <c r="BT414">
        <v>0</v>
      </c>
      <c r="BU414">
        <v>0</v>
      </c>
      <c r="BV414" t="s">
        <v>213</v>
      </c>
      <c r="BW414" t="s">
        <v>1421</v>
      </c>
      <c r="BX414">
        <v>0</v>
      </c>
      <c r="BY414">
        <v>0</v>
      </c>
      <c r="BZ414">
        <v>405</v>
      </c>
      <c r="CA414">
        <v>0</v>
      </c>
      <c r="CB414">
        <v>0</v>
      </c>
      <c r="CC414" t="s">
        <v>213</v>
      </c>
      <c r="CD414" t="s">
        <v>1421</v>
      </c>
      <c r="CE414">
        <v>0</v>
      </c>
      <c r="CF414">
        <v>0</v>
      </c>
      <c r="CG414">
        <v>616</v>
      </c>
      <c r="CH414">
        <v>0</v>
      </c>
      <c r="CI414">
        <v>0</v>
      </c>
      <c r="CJ414" t="s">
        <v>213</v>
      </c>
      <c r="CK414" t="s">
        <v>1421</v>
      </c>
      <c r="CL414">
        <v>0</v>
      </c>
      <c r="CM414">
        <v>0</v>
      </c>
      <c r="CN414">
        <v>223</v>
      </c>
      <c r="CO414">
        <v>0</v>
      </c>
      <c r="CP414">
        <v>0</v>
      </c>
      <c r="CQ414" t="s">
        <v>213</v>
      </c>
      <c r="CR414" t="s">
        <v>1421</v>
      </c>
      <c r="CS414">
        <v>0</v>
      </c>
      <c r="CT414">
        <v>0</v>
      </c>
      <c r="CU414">
        <v>303</v>
      </c>
      <c r="CV414">
        <v>0</v>
      </c>
      <c r="CW414">
        <v>0</v>
      </c>
      <c r="CX414" t="s">
        <v>213</v>
      </c>
      <c r="CY414" t="s">
        <v>1421</v>
      </c>
      <c r="CZ414">
        <v>0</v>
      </c>
      <c r="DA414">
        <v>0</v>
      </c>
      <c r="DB414">
        <v>0</v>
      </c>
      <c r="DC414">
        <v>0</v>
      </c>
      <c r="DD414">
        <v>174</v>
      </c>
      <c r="DE414" t="s">
        <v>213</v>
      </c>
      <c r="DF414" t="s">
        <v>1421</v>
      </c>
      <c r="DG414">
        <v>0</v>
      </c>
      <c r="DH414">
        <v>0</v>
      </c>
      <c r="DI414">
        <v>0</v>
      </c>
      <c r="DJ414">
        <v>0</v>
      </c>
      <c r="DK414">
        <v>230</v>
      </c>
      <c r="DL414" t="s">
        <v>213</v>
      </c>
      <c r="DM414" t="s">
        <v>1421</v>
      </c>
      <c r="DN414">
        <v>0</v>
      </c>
      <c r="DO414">
        <v>0</v>
      </c>
      <c r="DP414">
        <v>27</v>
      </c>
      <c r="DQ414">
        <v>148</v>
      </c>
      <c r="DR414">
        <v>442</v>
      </c>
      <c r="DS414">
        <v>2430</v>
      </c>
      <c r="DT414" t="s">
        <v>208</v>
      </c>
      <c r="DU414">
        <v>28</v>
      </c>
      <c r="DV414">
        <v>154</v>
      </c>
      <c r="DW414">
        <v>2152</v>
      </c>
      <c r="DX414">
        <v>10758</v>
      </c>
      <c r="DY414">
        <v>4341</v>
      </c>
      <c r="DZ414">
        <v>23101</v>
      </c>
      <c r="EA414" t="s">
        <v>208</v>
      </c>
      <c r="EB414">
        <v>3414</v>
      </c>
      <c r="EC414">
        <v>18242</v>
      </c>
      <c r="ED414">
        <v>370</v>
      </c>
      <c r="EE414">
        <v>2205</v>
      </c>
      <c r="EF414" t="s">
        <v>76</v>
      </c>
      <c r="EG414" t="s">
        <v>214</v>
      </c>
      <c r="EH414" t="s">
        <v>215</v>
      </c>
      <c r="EI414"/>
      <c r="EJ414">
        <v>171</v>
      </c>
      <c r="EK414">
        <v>1016</v>
      </c>
      <c r="EL414" t="s">
        <v>76</v>
      </c>
      <c r="EM414" t="s">
        <v>214</v>
      </c>
      <c r="EN414" t="s">
        <v>215</v>
      </c>
      <c r="EO414"/>
      <c r="EP414">
        <v>196</v>
      </c>
      <c r="EQ414">
        <v>1164</v>
      </c>
      <c r="ER414" t="s">
        <v>76</v>
      </c>
      <c r="ES414" t="s">
        <v>214</v>
      </c>
      <c r="ET414" t="s">
        <v>215</v>
      </c>
      <c r="EU414"/>
      <c r="EV414">
        <v>2076</v>
      </c>
      <c r="EW414">
        <v>10489</v>
      </c>
      <c r="EX414" t="s">
        <v>76</v>
      </c>
      <c r="EY414" t="s">
        <v>227</v>
      </c>
      <c r="EZ414" t="s">
        <v>215</v>
      </c>
      <c r="FA414"/>
      <c r="FB414">
        <v>147</v>
      </c>
      <c r="FC414">
        <v>869</v>
      </c>
      <c r="FD414" t="s">
        <v>76</v>
      </c>
      <c r="FE414" t="s">
        <v>216</v>
      </c>
      <c r="FF414" t="s">
        <v>215</v>
      </c>
      <c r="FG414"/>
      <c r="FH414">
        <v>454</v>
      </c>
      <c r="FI414">
        <v>2499</v>
      </c>
      <c r="FJ414" t="s">
        <v>76</v>
      </c>
      <c r="FK414" t="s">
        <v>227</v>
      </c>
      <c r="FL414" t="s">
        <v>215</v>
      </c>
      <c r="FM414"/>
      <c r="FN414">
        <v>0</v>
      </c>
      <c r="FO414">
        <v>0</v>
      </c>
      <c r="FP414" t="s">
        <v>208</v>
      </c>
      <c r="FQ414">
        <v>927</v>
      </c>
      <c r="FR414">
        <v>4859</v>
      </c>
      <c r="FS414">
        <v>97</v>
      </c>
      <c r="FT414">
        <v>506</v>
      </c>
      <c r="FU414" t="s">
        <v>156</v>
      </c>
      <c r="FV414" t="s">
        <v>1421</v>
      </c>
      <c r="FW414" t="s">
        <v>218</v>
      </c>
      <c r="FX414" t="s">
        <v>1421</v>
      </c>
      <c r="FY414" t="s">
        <v>509</v>
      </c>
      <c r="FZ414"/>
      <c r="GA414">
        <v>204</v>
      </c>
      <c r="GB414">
        <v>1073</v>
      </c>
      <c r="GC414" t="s">
        <v>156</v>
      </c>
      <c r="GD414" t="s">
        <v>1421</v>
      </c>
      <c r="GE414" t="s">
        <v>218</v>
      </c>
      <c r="GF414" t="s">
        <v>1421</v>
      </c>
      <c r="GG414" t="s">
        <v>509</v>
      </c>
      <c r="GH414"/>
      <c r="GI414">
        <v>163</v>
      </c>
      <c r="GJ414">
        <v>855</v>
      </c>
      <c r="GK414" t="s">
        <v>156</v>
      </c>
      <c r="GL414" t="s">
        <v>1421</v>
      </c>
      <c r="GM414" t="s">
        <v>228</v>
      </c>
      <c r="GN414" t="s">
        <v>1421</v>
      </c>
      <c r="GO414" t="s">
        <v>509</v>
      </c>
      <c r="GP414"/>
      <c r="GQ414">
        <v>178</v>
      </c>
      <c r="GR414">
        <v>935</v>
      </c>
      <c r="GS414" t="s">
        <v>151</v>
      </c>
      <c r="GT414" t="s">
        <v>1421</v>
      </c>
      <c r="GU414" t="s">
        <v>1193</v>
      </c>
      <c r="GV414" t="s">
        <v>1421</v>
      </c>
      <c r="GW414" t="s">
        <v>509</v>
      </c>
      <c r="GX414"/>
      <c r="GY414">
        <v>201</v>
      </c>
      <c r="GZ414">
        <v>1057</v>
      </c>
      <c r="HA414" t="s">
        <v>158</v>
      </c>
      <c r="HB414" t="s">
        <v>1421</v>
      </c>
      <c r="HC414" t="s">
        <v>271</v>
      </c>
      <c r="HD414" t="s">
        <v>1421</v>
      </c>
      <c r="HE414" t="s">
        <v>509</v>
      </c>
      <c r="HF414"/>
      <c r="HG414">
        <v>84</v>
      </c>
      <c r="HH414">
        <v>433</v>
      </c>
      <c r="HI414" t="s">
        <v>154</v>
      </c>
      <c r="HJ414" t="s">
        <v>1421</v>
      </c>
      <c r="HK414" t="s">
        <v>510</v>
      </c>
      <c r="HL414" t="s">
        <v>1421</v>
      </c>
      <c r="HM414" t="s">
        <v>509</v>
      </c>
      <c r="HN414"/>
      <c r="HO414">
        <v>0</v>
      </c>
      <c r="HP414">
        <v>0</v>
      </c>
      <c r="HQ414">
        <v>3136</v>
      </c>
      <c r="HR414">
        <v>16664</v>
      </c>
      <c r="HS414">
        <v>718</v>
      </c>
      <c r="HT414">
        <v>3804</v>
      </c>
      <c r="HU414">
        <v>487</v>
      </c>
      <c r="HV414">
        <v>2633</v>
      </c>
      <c r="HW414">
        <v>0</v>
      </c>
      <c r="HX414">
        <v>0</v>
      </c>
      <c r="HY414" t="s">
        <v>208</v>
      </c>
      <c r="HZ414">
        <v>1087</v>
      </c>
      <c r="IA414">
        <v>5261</v>
      </c>
      <c r="IB414" t="s">
        <v>208</v>
      </c>
      <c r="IC414" t="s">
        <v>64</v>
      </c>
      <c r="ID414" t="s">
        <v>217</v>
      </c>
      <c r="IE414" t="s">
        <v>208</v>
      </c>
      <c r="IF414" t="s">
        <v>156</v>
      </c>
      <c r="IG414" t="s">
        <v>208</v>
      </c>
      <c r="IH414">
        <v>342</v>
      </c>
      <c r="II414">
        <v>1612</v>
      </c>
      <c r="IJ414" t="s">
        <v>208</v>
      </c>
      <c r="IK414" t="s">
        <v>237</v>
      </c>
      <c r="IL414" t="s">
        <v>230</v>
      </c>
      <c r="IM414" t="s">
        <v>230</v>
      </c>
      <c r="IN414" t="s">
        <v>1778</v>
      </c>
    </row>
    <row r="415" spans="1:248" hidden="1" x14ac:dyDescent="0.25">
      <c r="A415" t="s">
        <v>79</v>
      </c>
      <c r="B415" t="s">
        <v>80</v>
      </c>
      <c r="C415" t="s">
        <v>579</v>
      </c>
      <c r="D415" t="s">
        <v>580</v>
      </c>
      <c r="E415" t="s">
        <v>1214</v>
      </c>
      <c r="F415" t="s">
        <v>1215</v>
      </c>
      <c r="G415">
        <v>12</v>
      </c>
      <c r="H415">
        <v>12</v>
      </c>
      <c r="I415" t="s">
        <v>208</v>
      </c>
      <c r="J415">
        <v>178</v>
      </c>
      <c r="K415">
        <v>773</v>
      </c>
      <c r="L415">
        <v>0</v>
      </c>
      <c r="M415">
        <v>0</v>
      </c>
      <c r="N415" t="s">
        <v>1421</v>
      </c>
      <c r="O415" t="s">
        <v>1421</v>
      </c>
      <c r="P415">
        <v>54</v>
      </c>
      <c r="Q415">
        <v>207</v>
      </c>
      <c r="R415" t="s">
        <v>80</v>
      </c>
      <c r="S415" t="s">
        <v>580</v>
      </c>
      <c r="T415">
        <v>84</v>
      </c>
      <c r="U415">
        <v>432</v>
      </c>
      <c r="V415" t="s">
        <v>80</v>
      </c>
      <c r="W415" t="s">
        <v>580</v>
      </c>
      <c r="X415">
        <v>0</v>
      </c>
      <c r="Y415">
        <v>0</v>
      </c>
      <c r="Z415" t="s">
        <v>1421</v>
      </c>
      <c r="AA415" t="s">
        <v>1421</v>
      </c>
      <c r="AB415">
        <v>0</v>
      </c>
      <c r="AC415">
        <v>0</v>
      </c>
      <c r="AD415" t="s">
        <v>1421</v>
      </c>
      <c r="AE415" t="s">
        <v>1421</v>
      </c>
      <c r="AF415">
        <v>40</v>
      </c>
      <c r="AG415">
        <v>134</v>
      </c>
      <c r="AH415" t="s">
        <v>80</v>
      </c>
      <c r="AI415" t="s">
        <v>580</v>
      </c>
      <c r="AJ415">
        <v>0</v>
      </c>
      <c r="AK415">
        <v>0</v>
      </c>
      <c r="AL415" t="s">
        <v>1421</v>
      </c>
      <c r="AM415" t="s">
        <v>1421</v>
      </c>
      <c r="AN415">
        <v>0</v>
      </c>
      <c r="AO415">
        <v>0</v>
      </c>
      <c r="AP415" t="s">
        <v>213</v>
      </c>
      <c r="AQ415">
        <v>0</v>
      </c>
      <c r="AR415">
        <v>0</v>
      </c>
      <c r="AS415">
        <v>0</v>
      </c>
      <c r="AT415">
        <v>0</v>
      </c>
      <c r="AU415" t="s">
        <v>1421</v>
      </c>
      <c r="AV415" t="s">
        <v>1421</v>
      </c>
      <c r="AW415">
        <v>0</v>
      </c>
      <c r="AX415">
        <v>0</v>
      </c>
      <c r="AY415" t="s">
        <v>1421</v>
      </c>
      <c r="AZ415" t="s">
        <v>1421</v>
      </c>
      <c r="BA415">
        <v>0</v>
      </c>
      <c r="BB415">
        <v>0</v>
      </c>
      <c r="BC415" t="s">
        <v>1421</v>
      </c>
      <c r="BD415" t="s">
        <v>1421</v>
      </c>
      <c r="BE415">
        <v>0</v>
      </c>
      <c r="BF415">
        <v>0</v>
      </c>
      <c r="BG415" t="s">
        <v>1421</v>
      </c>
      <c r="BH415" t="s">
        <v>1421</v>
      </c>
      <c r="BI415">
        <v>0</v>
      </c>
      <c r="BJ415">
        <v>0</v>
      </c>
      <c r="BK415" t="s">
        <v>1421</v>
      </c>
      <c r="BL415" t="s">
        <v>1421</v>
      </c>
      <c r="BM415">
        <v>0</v>
      </c>
      <c r="BN415">
        <v>0</v>
      </c>
      <c r="BO415" t="s">
        <v>1421</v>
      </c>
      <c r="BP415" t="s">
        <v>1421</v>
      </c>
      <c r="BQ415">
        <v>0</v>
      </c>
      <c r="BR415">
        <v>0</v>
      </c>
      <c r="BS415">
        <v>0</v>
      </c>
      <c r="BT415">
        <v>0</v>
      </c>
      <c r="BU415">
        <v>0</v>
      </c>
      <c r="BV415" t="s">
        <v>213</v>
      </c>
      <c r="BW415" t="s">
        <v>1421</v>
      </c>
      <c r="BX415">
        <v>0</v>
      </c>
      <c r="BY415">
        <v>0</v>
      </c>
      <c r="BZ415">
        <v>207</v>
      </c>
      <c r="CA415">
        <v>0</v>
      </c>
      <c r="CB415">
        <v>0</v>
      </c>
      <c r="CC415" t="s">
        <v>213</v>
      </c>
      <c r="CD415" t="s">
        <v>1421</v>
      </c>
      <c r="CE415">
        <v>0</v>
      </c>
      <c r="CF415">
        <v>0</v>
      </c>
      <c r="CG415">
        <v>432</v>
      </c>
      <c r="CH415">
        <v>0</v>
      </c>
      <c r="CI415">
        <v>0</v>
      </c>
      <c r="CJ415" t="s">
        <v>213</v>
      </c>
      <c r="CK415" t="s">
        <v>1421</v>
      </c>
      <c r="CL415">
        <v>0</v>
      </c>
      <c r="CM415">
        <v>0</v>
      </c>
      <c r="CN415">
        <v>0</v>
      </c>
      <c r="CO415">
        <v>0</v>
      </c>
      <c r="CP415">
        <v>0</v>
      </c>
      <c r="CQ415" t="s">
        <v>213</v>
      </c>
      <c r="CR415" t="s">
        <v>1421</v>
      </c>
      <c r="CS415">
        <v>0</v>
      </c>
      <c r="CT415">
        <v>0</v>
      </c>
      <c r="CU415">
        <v>0</v>
      </c>
      <c r="CV415">
        <v>0</v>
      </c>
      <c r="CW415">
        <v>0</v>
      </c>
      <c r="CX415" t="s">
        <v>213</v>
      </c>
      <c r="CY415" t="s">
        <v>1421</v>
      </c>
      <c r="CZ415">
        <v>0</v>
      </c>
      <c r="DA415">
        <v>0</v>
      </c>
      <c r="DB415">
        <v>134</v>
      </c>
      <c r="DC415">
        <v>0</v>
      </c>
      <c r="DD415">
        <v>0</v>
      </c>
      <c r="DE415" t="s">
        <v>213</v>
      </c>
      <c r="DF415" t="s">
        <v>1421</v>
      </c>
      <c r="DG415">
        <v>0</v>
      </c>
      <c r="DH415">
        <v>0</v>
      </c>
      <c r="DI415">
        <v>0</v>
      </c>
      <c r="DJ415">
        <v>0</v>
      </c>
      <c r="DK415">
        <v>0</v>
      </c>
      <c r="DL415" t="s">
        <v>213</v>
      </c>
      <c r="DM415" t="s">
        <v>1421</v>
      </c>
      <c r="DN415">
        <v>0</v>
      </c>
      <c r="DO415">
        <v>0</v>
      </c>
      <c r="DP415">
        <v>0</v>
      </c>
      <c r="DQ415">
        <v>0</v>
      </c>
      <c r="DR415">
        <v>178</v>
      </c>
      <c r="DS415">
        <v>773</v>
      </c>
      <c r="DT415" t="s">
        <v>213</v>
      </c>
      <c r="DU415">
        <v>0</v>
      </c>
      <c r="DV415">
        <v>0</v>
      </c>
      <c r="DW415">
        <v>0</v>
      </c>
      <c r="DX415">
        <v>0</v>
      </c>
      <c r="DY415">
        <v>1703</v>
      </c>
      <c r="DZ415">
        <v>7632</v>
      </c>
      <c r="EA415" t="s">
        <v>208</v>
      </c>
      <c r="EB415">
        <v>1473</v>
      </c>
      <c r="EC415">
        <v>6701</v>
      </c>
      <c r="ED415">
        <v>118</v>
      </c>
      <c r="EE415">
        <v>528</v>
      </c>
      <c r="EF415" t="s">
        <v>80</v>
      </c>
      <c r="EG415" t="s">
        <v>484</v>
      </c>
      <c r="EH415" t="s">
        <v>215</v>
      </c>
      <c r="EI415"/>
      <c r="EJ415">
        <v>138</v>
      </c>
      <c r="EK415">
        <v>733</v>
      </c>
      <c r="EL415" t="s">
        <v>80</v>
      </c>
      <c r="EM415" t="s">
        <v>484</v>
      </c>
      <c r="EN415" t="s">
        <v>252</v>
      </c>
      <c r="EO415"/>
      <c r="EP415">
        <v>248</v>
      </c>
      <c r="EQ415">
        <v>1317</v>
      </c>
      <c r="ER415" t="s">
        <v>80</v>
      </c>
      <c r="ES415" t="s">
        <v>580</v>
      </c>
      <c r="ET415" t="s">
        <v>252</v>
      </c>
      <c r="EU415"/>
      <c r="EV415">
        <v>192</v>
      </c>
      <c r="EW415">
        <v>1017</v>
      </c>
      <c r="EX415" t="s">
        <v>80</v>
      </c>
      <c r="EY415" t="s">
        <v>484</v>
      </c>
      <c r="EZ415" t="s">
        <v>215</v>
      </c>
      <c r="FA415"/>
      <c r="FB415">
        <v>536</v>
      </c>
      <c r="FC415">
        <v>2086</v>
      </c>
      <c r="FD415" t="s">
        <v>80</v>
      </c>
      <c r="FE415" t="s">
        <v>580</v>
      </c>
      <c r="FF415" t="s">
        <v>252</v>
      </c>
      <c r="FG415"/>
      <c r="FH415">
        <v>241</v>
      </c>
      <c r="FI415">
        <v>1020</v>
      </c>
      <c r="FJ415" t="s">
        <v>80</v>
      </c>
      <c r="FK415" t="s">
        <v>580</v>
      </c>
      <c r="FL415" t="s">
        <v>252</v>
      </c>
      <c r="FM415"/>
      <c r="FN415">
        <v>0</v>
      </c>
      <c r="FO415">
        <v>0</v>
      </c>
      <c r="FP415" t="s">
        <v>208</v>
      </c>
      <c r="FQ415">
        <v>230</v>
      </c>
      <c r="FR415">
        <v>931</v>
      </c>
      <c r="FS415">
        <v>0</v>
      </c>
      <c r="FT415">
        <v>0</v>
      </c>
      <c r="FU415" t="s">
        <v>1421</v>
      </c>
      <c r="FV415" t="s">
        <v>1421</v>
      </c>
      <c r="FW415" t="s">
        <v>1421</v>
      </c>
      <c r="FX415" t="s">
        <v>1421</v>
      </c>
      <c r="FY415" t="s">
        <v>1421</v>
      </c>
      <c r="FZ415" t="s">
        <v>1421</v>
      </c>
      <c r="GA415">
        <v>6</v>
      </c>
      <c r="GB415">
        <v>35</v>
      </c>
      <c r="GC415" t="s">
        <v>156</v>
      </c>
      <c r="GD415" t="s">
        <v>1421</v>
      </c>
      <c r="GE415" t="s">
        <v>228</v>
      </c>
      <c r="GF415" t="s">
        <v>1421</v>
      </c>
      <c r="GG415" t="s">
        <v>215</v>
      </c>
      <c r="GH415"/>
      <c r="GI415">
        <v>32</v>
      </c>
      <c r="GJ415">
        <v>128</v>
      </c>
      <c r="GK415" t="s">
        <v>158</v>
      </c>
      <c r="GL415" t="s">
        <v>1421</v>
      </c>
      <c r="GM415" t="s">
        <v>212</v>
      </c>
      <c r="GN415" t="s">
        <v>1421</v>
      </c>
      <c r="GO415" t="s">
        <v>215</v>
      </c>
      <c r="GP415"/>
      <c r="GQ415">
        <v>61</v>
      </c>
      <c r="GR415">
        <v>305</v>
      </c>
      <c r="GS415" t="s">
        <v>156</v>
      </c>
      <c r="GT415" t="s">
        <v>1421</v>
      </c>
      <c r="GU415" t="s">
        <v>228</v>
      </c>
      <c r="GV415" t="s">
        <v>1421</v>
      </c>
      <c r="GW415" t="s">
        <v>252</v>
      </c>
      <c r="GX415"/>
      <c r="GY415">
        <v>105</v>
      </c>
      <c r="GZ415">
        <v>321</v>
      </c>
      <c r="HA415" t="s">
        <v>156</v>
      </c>
      <c r="HB415" t="s">
        <v>1421</v>
      </c>
      <c r="HC415" t="s">
        <v>228</v>
      </c>
      <c r="HD415" t="s">
        <v>1421</v>
      </c>
      <c r="HE415" t="s">
        <v>215</v>
      </c>
      <c r="HF415"/>
      <c r="HG415">
        <v>26</v>
      </c>
      <c r="HH415">
        <v>142</v>
      </c>
      <c r="HI415" t="s">
        <v>156</v>
      </c>
      <c r="HJ415" t="s">
        <v>1421</v>
      </c>
      <c r="HK415" t="s">
        <v>228</v>
      </c>
      <c r="HL415" t="s">
        <v>1421</v>
      </c>
      <c r="HM415" t="s">
        <v>215</v>
      </c>
      <c r="HN415"/>
      <c r="HO415">
        <v>0</v>
      </c>
      <c r="HP415">
        <v>0</v>
      </c>
      <c r="HQ415">
        <v>507</v>
      </c>
      <c r="HR415">
        <v>2708</v>
      </c>
      <c r="HS415">
        <v>455</v>
      </c>
      <c r="HT415">
        <v>2209</v>
      </c>
      <c r="HU415">
        <v>741</v>
      </c>
      <c r="HV415">
        <v>2715</v>
      </c>
      <c r="HW415">
        <v>0</v>
      </c>
      <c r="HX415">
        <v>0</v>
      </c>
      <c r="HY415" t="s">
        <v>208</v>
      </c>
      <c r="HZ415">
        <v>3</v>
      </c>
      <c r="IA415">
        <v>15</v>
      </c>
      <c r="IB415" t="s">
        <v>208</v>
      </c>
      <c r="IC415" t="s">
        <v>80</v>
      </c>
      <c r="ID415" t="s">
        <v>580</v>
      </c>
      <c r="IE415" t="s">
        <v>208</v>
      </c>
      <c r="IF415" t="s">
        <v>156</v>
      </c>
      <c r="IG415" t="s">
        <v>208</v>
      </c>
      <c r="IH415">
        <v>65</v>
      </c>
      <c r="II415">
        <v>306</v>
      </c>
      <c r="IJ415" t="s">
        <v>213</v>
      </c>
      <c r="IK415" t="s">
        <v>237</v>
      </c>
      <c r="IL415" t="s">
        <v>219</v>
      </c>
      <c r="IM415" t="s">
        <v>219</v>
      </c>
      <c r="IN415" t="s">
        <v>1779</v>
      </c>
    </row>
    <row r="416" spans="1:248" hidden="1" x14ac:dyDescent="0.25">
      <c r="A416" t="s">
        <v>75</v>
      </c>
      <c r="B416" t="s">
        <v>76</v>
      </c>
      <c r="C416" t="s">
        <v>231</v>
      </c>
      <c r="D416" t="s">
        <v>210</v>
      </c>
      <c r="E416" t="s">
        <v>232</v>
      </c>
      <c r="F416" t="s">
        <v>233</v>
      </c>
      <c r="G416">
        <v>12</v>
      </c>
      <c r="H416">
        <v>12</v>
      </c>
      <c r="I416" t="s">
        <v>208</v>
      </c>
      <c r="J416">
        <v>595</v>
      </c>
      <c r="K416">
        <v>3026</v>
      </c>
      <c r="L416">
        <v>78</v>
      </c>
      <c r="M416">
        <v>389</v>
      </c>
      <c r="N416" t="s">
        <v>76</v>
      </c>
      <c r="O416" t="s">
        <v>210</v>
      </c>
      <c r="P416">
        <v>84</v>
      </c>
      <c r="Q416">
        <v>421</v>
      </c>
      <c r="R416" t="s">
        <v>76</v>
      </c>
      <c r="S416" t="s">
        <v>210</v>
      </c>
      <c r="T416">
        <v>137</v>
      </c>
      <c r="U416">
        <v>683</v>
      </c>
      <c r="V416" t="s">
        <v>68</v>
      </c>
      <c r="W416" t="s">
        <v>209</v>
      </c>
      <c r="X416">
        <v>97</v>
      </c>
      <c r="Y416">
        <v>487</v>
      </c>
      <c r="Z416" t="s">
        <v>76</v>
      </c>
      <c r="AA416" t="s">
        <v>210</v>
      </c>
      <c r="AB416">
        <v>56</v>
      </c>
      <c r="AC416">
        <v>280</v>
      </c>
      <c r="AD416" t="s">
        <v>76</v>
      </c>
      <c r="AE416" t="s">
        <v>210</v>
      </c>
      <c r="AF416">
        <v>75</v>
      </c>
      <c r="AG416">
        <v>403</v>
      </c>
      <c r="AH416" t="s">
        <v>76</v>
      </c>
      <c r="AI416" t="s">
        <v>210</v>
      </c>
      <c r="AJ416">
        <v>68</v>
      </c>
      <c r="AK416">
        <v>363</v>
      </c>
      <c r="AL416" t="s">
        <v>76</v>
      </c>
      <c r="AM416" t="s">
        <v>210</v>
      </c>
      <c r="AN416">
        <v>0</v>
      </c>
      <c r="AO416">
        <v>0</v>
      </c>
      <c r="AP416" t="s">
        <v>208</v>
      </c>
      <c r="AQ416">
        <v>20</v>
      </c>
      <c r="AR416">
        <v>99</v>
      </c>
      <c r="AS416">
        <v>0</v>
      </c>
      <c r="AT416">
        <v>0</v>
      </c>
      <c r="AU416" t="s">
        <v>1421</v>
      </c>
      <c r="AV416" t="s">
        <v>1421</v>
      </c>
      <c r="AW416">
        <v>2</v>
      </c>
      <c r="AX416">
        <v>9</v>
      </c>
      <c r="AY416" t="s">
        <v>156</v>
      </c>
      <c r="AZ416" t="s">
        <v>228</v>
      </c>
      <c r="BA416">
        <v>3</v>
      </c>
      <c r="BB416">
        <v>14</v>
      </c>
      <c r="BC416" t="s">
        <v>156</v>
      </c>
      <c r="BD416" t="s">
        <v>228</v>
      </c>
      <c r="BE416">
        <v>5</v>
      </c>
      <c r="BF416">
        <v>23</v>
      </c>
      <c r="BG416" t="s">
        <v>156</v>
      </c>
      <c r="BH416" t="s">
        <v>228</v>
      </c>
      <c r="BI416">
        <v>7</v>
      </c>
      <c r="BJ416">
        <v>32</v>
      </c>
      <c r="BK416" t="s">
        <v>156</v>
      </c>
      <c r="BL416" t="s">
        <v>218</v>
      </c>
      <c r="BM416">
        <v>3</v>
      </c>
      <c r="BN416">
        <v>21</v>
      </c>
      <c r="BO416" t="s">
        <v>156</v>
      </c>
      <c r="BP416" t="s">
        <v>218</v>
      </c>
      <c r="BQ416">
        <v>0</v>
      </c>
      <c r="BR416">
        <v>0</v>
      </c>
      <c r="BS416">
        <v>389</v>
      </c>
      <c r="BT416">
        <v>0</v>
      </c>
      <c r="BU416">
        <v>0</v>
      </c>
      <c r="BV416" t="s">
        <v>213</v>
      </c>
      <c r="BW416" t="s">
        <v>1421</v>
      </c>
      <c r="BX416">
        <v>0</v>
      </c>
      <c r="BY416">
        <v>0</v>
      </c>
      <c r="BZ416">
        <v>421</v>
      </c>
      <c r="CA416">
        <v>0</v>
      </c>
      <c r="CB416">
        <v>0</v>
      </c>
      <c r="CC416" t="s">
        <v>213</v>
      </c>
      <c r="CD416" t="s">
        <v>1421</v>
      </c>
      <c r="CE416">
        <v>0</v>
      </c>
      <c r="CF416">
        <v>0</v>
      </c>
      <c r="CG416">
        <v>0</v>
      </c>
      <c r="CH416">
        <v>0</v>
      </c>
      <c r="CI416">
        <v>683</v>
      </c>
      <c r="CJ416" t="s">
        <v>213</v>
      </c>
      <c r="CK416" t="s">
        <v>1421</v>
      </c>
      <c r="CL416">
        <v>0</v>
      </c>
      <c r="CM416">
        <v>0</v>
      </c>
      <c r="CN416">
        <v>0</v>
      </c>
      <c r="CO416">
        <v>0</v>
      </c>
      <c r="CP416">
        <v>487</v>
      </c>
      <c r="CQ416" t="s">
        <v>213</v>
      </c>
      <c r="CR416" t="s">
        <v>1421</v>
      </c>
      <c r="CS416">
        <v>0</v>
      </c>
      <c r="CT416">
        <v>0</v>
      </c>
      <c r="CU416">
        <v>0</v>
      </c>
      <c r="CV416">
        <v>0</v>
      </c>
      <c r="CW416">
        <v>280</v>
      </c>
      <c r="CX416" t="s">
        <v>213</v>
      </c>
      <c r="CY416" t="s">
        <v>1421</v>
      </c>
      <c r="CZ416">
        <v>0</v>
      </c>
      <c r="DA416">
        <v>0</v>
      </c>
      <c r="DB416">
        <v>0</v>
      </c>
      <c r="DC416">
        <v>403</v>
      </c>
      <c r="DD416">
        <v>0</v>
      </c>
      <c r="DE416" t="s">
        <v>213</v>
      </c>
      <c r="DF416" t="s">
        <v>1421</v>
      </c>
      <c r="DG416">
        <v>0</v>
      </c>
      <c r="DH416">
        <v>0</v>
      </c>
      <c r="DI416">
        <v>0</v>
      </c>
      <c r="DJ416">
        <v>0</v>
      </c>
      <c r="DK416">
        <v>363</v>
      </c>
      <c r="DL416" t="s">
        <v>213</v>
      </c>
      <c r="DM416" t="s">
        <v>1421</v>
      </c>
      <c r="DN416">
        <v>0</v>
      </c>
      <c r="DO416">
        <v>0</v>
      </c>
      <c r="DP416">
        <v>0</v>
      </c>
      <c r="DQ416">
        <v>0</v>
      </c>
      <c r="DR416">
        <v>595</v>
      </c>
      <c r="DS416">
        <v>3026</v>
      </c>
      <c r="DT416" t="s">
        <v>208</v>
      </c>
      <c r="DU416">
        <v>10</v>
      </c>
      <c r="DV416">
        <v>50</v>
      </c>
      <c r="DW416">
        <v>620</v>
      </c>
      <c r="DX416">
        <v>3100</v>
      </c>
      <c r="DY416">
        <v>241</v>
      </c>
      <c r="DZ416">
        <v>1226</v>
      </c>
      <c r="EA416" t="s">
        <v>208</v>
      </c>
      <c r="EB416">
        <v>191</v>
      </c>
      <c r="EC416">
        <v>955</v>
      </c>
      <c r="ED416">
        <v>22</v>
      </c>
      <c r="EE416">
        <v>118</v>
      </c>
      <c r="EF416" t="s">
        <v>76</v>
      </c>
      <c r="EG416" t="s">
        <v>216</v>
      </c>
      <c r="EH416" t="s">
        <v>215</v>
      </c>
      <c r="EI416"/>
      <c r="EJ416">
        <v>35</v>
      </c>
      <c r="EK416">
        <v>177</v>
      </c>
      <c r="EL416" t="s">
        <v>76</v>
      </c>
      <c r="EM416" t="s">
        <v>214</v>
      </c>
      <c r="EN416" t="s">
        <v>215</v>
      </c>
      <c r="EO416"/>
      <c r="EP416">
        <v>36</v>
      </c>
      <c r="EQ416">
        <v>180</v>
      </c>
      <c r="ER416" t="s">
        <v>64</v>
      </c>
      <c r="ES416" t="s">
        <v>217</v>
      </c>
      <c r="ET416" t="s">
        <v>215</v>
      </c>
      <c r="EU416"/>
      <c r="EV416">
        <v>43</v>
      </c>
      <c r="EW416">
        <v>213</v>
      </c>
      <c r="EX416" t="s">
        <v>76</v>
      </c>
      <c r="EY416" t="s">
        <v>216</v>
      </c>
      <c r="EZ416" t="s">
        <v>215</v>
      </c>
      <c r="FA416"/>
      <c r="FB416">
        <v>37</v>
      </c>
      <c r="FC416">
        <v>187</v>
      </c>
      <c r="FD416" t="s">
        <v>76</v>
      </c>
      <c r="FE416" t="s">
        <v>214</v>
      </c>
      <c r="FF416" t="s">
        <v>254</v>
      </c>
      <c r="FG416"/>
      <c r="FH416">
        <v>18</v>
      </c>
      <c r="FI416">
        <v>80</v>
      </c>
      <c r="FJ416" t="s">
        <v>64</v>
      </c>
      <c r="FK416" t="s">
        <v>217</v>
      </c>
      <c r="FL416" t="s">
        <v>215</v>
      </c>
      <c r="FM416"/>
      <c r="FN416">
        <v>0</v>
      </c>
      <c r="FO416">
        <v>0</v>
      </c>
      <c r="FP416" t="s">
        <v>208</v>
      </c>
      <c r="FQ416">
        <v>50</v>
      </c>
      <c r="FR416">
        <v>271</v>
      </c>
      <c r="FS416">
        <v>0</v>
      </c>
      <c r="FT416">
        <v>0</v>
      </c>
      <c r="FU416" t="s">
        <v>1421</v>
      </c>
      <c r="FV416" t="s">
        <v>1421</v>
      </c>
      <c r="FW416" t="s">
        <v>1421</v>
      </c>
      <c r="FX416" t="s">
        <v>1421</v>
      </c>
      <c r="FY416" t="s">
        <v>1421</v>
      </c>
      <c r="FZ416" t="s">
        <v>1421</v>
      </c>
      <c r="GA416">
        <v>18</v>
      </c>
      <c r="GB416">
        <v>94</v>
      </c>
      <c r="GC416" t="s">
        <v>156</v>
      </c>
      <c r="GD416" t="s">
        <v>1421</v>
      </c>
      <c r="GE416" t="s">
        <v>228</v>
      </c>
      <c r="GF416" t="s">
        <v>1421</v>
      </c>
      <c r="GG416" t="s">
        <v>215</v>
      </c>
      <c r="GH416"/>
      <c r="GI416">
        <v>21</v>
      </c>
      <c r="GJ416">
        <v>112</v>
      </c>
      <c r="GK416" t="s">
        <v>156</v>
      </c>
      <c r="GL416" t="s">
        <v>1421</v>
      </c>
      <c r="GM416" t="s">
        <v>228</v>
      </c>
      <c r="GN416" t="s">
        <v>1421</v>
      </c>
      <c r="GO416" t="s">
        <v>215</v>
      </c>
      <c r="GP416"/>
      <c r="GQ416">
        <v>3</v>
      </c>
      <c r="GR416">
        <v>18</v>
      </c>
      <c r="GS416" t="s">
        <v>156</v>
      </c>
      <c r="GT416" t="s">
        <v>1421</v>
      </c>
      <c r="GU416" t="s">
        <v>218</v>
      </c>
      <c r="GV416" t="s">
        <v>1421</v>
      </c>
      <c r="GW416" t="s">
        <v>215</v>
      </c>
      <c r="GX416"/>
      <c r="GY416">
        <v>2</v>
      </c>
      <c r="GZ416">
        <v>7</v>
      </c>
      <c r="HA416" t="s">
        <v>158</v>
      </c>
      <c r="HB416" t="s">
        <v>1421</v>
      </c>
      <c r="HC416" t="s">
        <v>211</v>
      </c>
      <c r="HD416" t="s">
        <v>1421</v>
      </c>
      <c r="HE416" t="s">
        <v>252</v>
      </c>
      <c r="HF416"/>
      <c r="HG416">
        <v>6</v>
      </c>
      <c r="HH416">
        <v>40</v>
      </c>
      <c r="HI416" t="s">
        <v>156</v>
      </c>
      <c r="HJ416" t="s">
        <v>1421</v>
      </c>
      <c r="HK416" t="s">
        <v>218</v>
      </c>
      <c r="HL416" t="s">
        <v>1421</v>
      </c>
      <c r="HM416" t="s">
        <v>254</v>
      </c>
      <c r="HN416"/>
      <c r="HO416">
        <v>0</v>
      </c>
      <c r="HP416">
        <v>0</v>
      </c>
      <c r="HQ416">
        <v>163</v>
      </c>
      <c r="HR416">
        <v>816</v>
      </c>
      <c r="HS416">
        <v>47</v>
      </c>
      <c r="HT416">
        <v>238</v>
      </c>
      <c r="HU416">
        <v>31</v>
      </c>
      <c r="HV416">
        <v>172</v>
      </c>
      <c r="HW416">
        <v>0</v>
      </c>
      <c r="HX416">
        <v>0</v>
      </c>
      <c r="HY416" t="s">
        <v>208</v>
      </c>
      <c r="HZ416">
        <v>101</v>
      </c>
      <c r="IA416">
        <v>514</v>
      </c>
      <c r="IB416" t="s">
        <v>208</v>
      </c>
      <c r="IC416" t="s">
        <v>76</v>
      </c>
      <c r="ID416" t="s">
        <v>216</v>
      </c>
      <c r="IE416" t="s">
        <v>208</v>
      </c>
      <c r="IF416" t="s">
        <v>156</v>
      </c>
      <c r="IG416" t="s">
        <v>208</v>
      </c>
      <c r="IH416">
        <v>52</v>
      </c>
      <c r="II416">
        <v>243</v>
      </c>
      <c r="IJ416" t="s">
        <v>208</v>
      </c>
      <c r="IK416" t="s">
        <v>230</v>
      </c>
      <c r="IL416" t="s">
        <v>230</v>
      </c>
      <c r="IM416" t="s">
        <v>219</v>
      </c>
      <c r="IN416" t="s">
        <v>1780</v>
      </c>
    </row>
    <row r="417" spans="1:248" hidden="1" x14ac:dyDescent="0.25">
      <c r="A417" t="s">
        <v>69</v>
      </c>
      <c r="B417" t="s">
        <v>70</v>
      </c>
      <c r="C417" t="s">
        <v>586</v>
      </c>
      <c r="D417" t="s">
        <v>447</v>
      </c>
      <c r="E417" t="s">
        <v>1029</v>
      </c>
      <c r="F417" t="s">
        <v>1030</v>
      </c>
      <c r="G417">
        <v>12</v>
      </c>
      <c r="H417">
        <v>12</v>
      </c>
      <c r="I417" t="s">
        <v>208</v>
      </c>
      <c r="J417">
        <v>283</v>
      </c>
      <c r="K417">
        <v>1288</v>
      </c>
      <c r="L417">
        <v>25</v>
      </c>
      <c r="M417">
        <v>114</v>
      </c>
      <c r="N417" t="s">
        <v>70</v>
      </c>
      <c r="O417" t="s">
        <v>447</v>
      </c>
      <c r="P417">
        <v>12</v>
      </c>
      <c r="Q417">
        <v>55</v>
      </c>
      <c r="R417" t="s">
        <v>70</v>
      </c>
      <c r="S417" t="s">
        <v>447</v>
      </c>
      <c r="T417">
        <v>32</v>
      </c>
      <c r="U417">
        <v>146</v>
      </c>
      <c r="V417" t="s">
        <v>70</v>
      </c>
      <c r="W417" t="s">
        <v>589</v>
      </c>
      <c r="X417">
        <v>36</v>
      </c>
      <c r="Y417">
        <v>164</v>
      </c>
      <c r="Z417" t="s">
        <v>70</v>
      </c>
      <c r="AA417" t="s">
        <v>447</v>
      </c>
      <c r="AB417">
        <v>12</v>
      </c>
      <c r="AC417">
        <v>59</v>
      </c>
      <c r="AD417" t="s">
        <v>70</v>
      </c>
      <c r="AE417" t="s">
        <v>589</v>
      </c>
      <c r="AF417">
        <v>55</v>
      </c>
      <c r="AG417">
        <v>250</v>
      </c>
      <c r="AH417" t="s">
        <v>70</v>
      </c>
      <c r="AI417" t="s">
        <v>589</v>
      </c>
      <c r="AJ417">
        <v>111</v>
      </c>
      <c r="AK417">
        <v>500</v>
      </c>
      <c r="AL417" t="s">
        <v>70</v>
      </c>
      <c r="AM417" t="s">
        <v>589</v>
      </c>
      <c r="AN417">
        <v>0</v>
      </c>
      <c r="AO417">
        <v>0</v>
      </c>
      <c r="AP417" t="s">
        <v>208</v>
      </c>
      <c r="AQ417">
        <v>69</v>
      </c>
      <c r="AR417">
        <v>311</v>
      </c>
      <c r="AS417">
        <v>0</v>
      </c>
      <c r="AT417">
        <v>0</v>
      </c>
      <c r="AU417" t="s">
        <v>1421</v>
      </c>
      <c r="AV417" t="s">
        <v>1421</v>
      </c>
      <c r="AW417">
        <v>2</v>
      </c>
      <c r="AX417">
        <v>12</v>
      </c>
      <c r="AY417" t="s">
        <v>156</v>
      </c>
      <c r="AZ417" t="s">
        <v>583</v>
      </c>
      <c r="BA417">
        <v>0</v>
      </c>
      <c r="BB417">
        <v>0</v>
      </c>
      <c r="BC417" t="s">
        <v>1421</v>
      </c>
      <c r="BD417" t="s">
        <v>1421</v>
      </c>
      <c r="BE417">
        <v>2</v>
      </c>
      <c r="BF417">
        <v>8</v>
      </c>
      <c r="BG417" t="s">
        <v>158</v>
      </c>
      <c r="BH417" t="s">
        <v>271</v>
      </c>
      <c r="BI417">
        <v>0</v>
      </c>
      <c r="BJ417">
        <v>0</v>
      </c>
      <c r="BK417" t="s">
        <v>1421</v>
      </c>
      <c r="BL417" t="s">
        <v>1421</v>
      </c>
      <c r="BM417">
        <v>65</v>
      </c>
      <c r="BN417">
        <v>291</v>
      </c>
      <c r="BO417" t="s">
        <v>158</v>
      </c>
      <c r="BP417" t="s">
        <v>271</v>
      </c>
      <c r="BQ417">
        <v>0</v>
      </c>
      <c r="BR417">
        <v>0</v>
      </c>
      <c r="BS417">
        <v>114</v>
      </c>
      <c r="BT417">
        <v>0</v>
      </c>
      <c r="BU417">
        <v>0</v>
      </c>
      <c r="BV417" t="s">
        <v>213</v>
      </c>
      <c r="BW417" t="s">
        <v>1421</v>
      </c>
      <c r="BX417">
        <v>0</v>
      </c>
      <c r="BY417">
        <v>0</v>
      </c>
      <c r="BZ417">
        <v>0</v>
      </c>
      <c r="CA417">
        <v>55</v>
      </c>
      <c r="CB417">
        <v>0</v>
      </c>
      <c r="CC417" t="s">
        <v>213</v>
      </c>
      <c r="CD417" t="s">
        <v>1421</v>
      </c>
      <c r="CE417">
        <v>0</v>
      </c>
      <c r="CF417">
        <v>0</v>
      </c>
      <c r="CG417">
        <v>0</v>
      </c>
      <c r="CH417">
        <v>146</v>
      </c>
      <c r="CI417">
        <v>0</v>
      </c>
      <c r="CJ417" t="s">
        <v>213</v>
      </c>
      <c r="CK417" t="s">
        <v>1421</v>
      </c>
      <c r="CL417">
        <v>0</v>
      </c>
      <c r="CM417">
        <v>0</v>
      </c>
      <c r="CN417">
        <v>0</v>
      </c>
      <c r="CO417">
        <v>164</v>
      </c>
      <c r="CP417">
        <v>0</v>
      </c>
      <c r="CQ417" t="s">
        <v>213</v>
      </c>
      <c r="CR417" t="s">
        <v>1421</v>
      </c>
      <c r="CS417">
        <v>0</v>
      </c>
      <c r="CT417">
        <v>0</v>
      </c>
      <c r="CU417">
        <v>0</v>
      </c>
      <c r="CV417">
        <v>59</v>
      </c>
      <c r="CW417">
        <v>0</v>
      </c>
      <c r="CX417" t="s">
        <v>213</v>
      </c>
      <c r="CY417" t="s">
        <v>1421</v>
      </c>
      <c r="CZ417">
        <v>0</v>
      </c>
      <c r="DA417">
        <v>0</v>
      </c>
      <c r="DB417">
        <v>0</v>
      </c>
      <c r="DC417">
        <v>250</v>
      </c>
      <c r="DD417">
        <v>0</v>
      </c>
      <c r="DE417" t="s">
        <v>213</v>
      </c>
      <c r="DF417" t="s">
        <v>1421</v>
      </c>
      <c r="DG417">
        <v>0</v>
      </c>
      <c r="DH417">
        <v>0</v>
      </c>
      <c r="DI417">
        <v>0</v>
      </c>
      <c r="DJ417">
        <v>500</v>
      </c>
      <c r="DK417">
        <v>0</v>
      </c>
      <c r="DL417" t="s">
        <v>213</v>
      </c>
      <c r="DM417" t="s">
        <v>1421</v>
      </c>
      <c r="DN417">
        <v>0</v>
      </c>
      <c r="DO417">
        <v>0</v>
      </c>
      <c r="DP417">
        <v>0</v>
      </c>
      <c r="DQ417">
        <v>0</v>
      </c>
      <c r="DR417">
        <v>283</v>
      </c>
      <c r="DS417">
        <v>1288</v>
      </c>
      <c r="DT417" t="s">
        <v>208</v>
      </c>
      <c r="DU417">
        <v>58</v>
      </c>
      <c r="DV417">
        <v>296</v>
      </c>
      <c r="DW417">
        <v>1601</v>
      </c>
      <c r="DX417">
        <v>8325</v>
      </c>
      <c r="DY417">
        <v>176</v>
      </c>
      <c r="DZ417">
        <v>883</v>
      </c>
      <c r="EA417" t="s">
        <v>208</v>
      </c>
      <c r="EB417">
        <v>131</v>
      </c>
      <c r="EC417">
        <v>674</v>
      </c>
      <c r="ED417">
        <v>13</v>
      </c>
      <c r="EE417">
        <v>67</v>
      </c>
      <c r="EF417" t="s">
        <v>70</v>
      </c>
      <c r="EG417" t="s">
        <v>589</v>
      </c>
      <c r="EH417" t="s">
        <v>252</v>
      </c>
      <c r="EI417"/>
      <c r="EJ417">
        <v>22</v>
      </c>
      <c r="EK417">
        <v>113</v>
      </c>
      <c r="EL417" t="s">
        <v>70</v>
      </c>
      <c r="EM417" t="s">
        <v>589</v>
      </c>
      <c r="EN417" t="s">
        <v>252</v>
      </c>
      <c r="EO417"/>
      <c r="EP417">
        <v>5</v>
      </c>
      <c r="EQ417">
        <v>26</v>
      </c>
      <c r="ER417" t="s">
        <v>70</v>
      </c>
      <c r="ES417" t="s">
        <v>589</v>
      </c>
      <c r="ET417" t="s">
        <v>254</v>
      </c>
      <c r="EU417"/>
      <c r="EV417">
        <v>10</v>
      </c>
      <c r="EW417">
        <v>51</v>
      </c>
      <c r="EX417" t="s">
        <v>70</v>
      </c>
      <c r="EY417" t="s">
        <v>447</v>
      </c>
      <c r="EZ417" t="s">
        <v>254</v>
      </c>
      <c r="FA417"/>
      <c r="FB417">
        <v>66</v>
      </c>
      <c r="FC417">
        <v>340</v>
      </c>
      <c r="FD417" t="s">
        <v>70</v>
      </c>
      <c r="FE417" t="s">
        <v>447</v>
      </c>
      <c r="FF417" t="s">
        <v>252</v>
      </c>
      <c r="FG417"/>
      <c r="FH417">
        <v>15</v>
      </c>
      <c r="FI417">
        <v>77</v>
      </c>
      <c r="FJ417" t="s">
        <v>70</v>
      </c>
      <c r="FK417" t="s">
        <v>589</v>
      </c>
      <c r="FL417" t="s">
        <v>252</v>
      </c>
      <c r="FM417"/>
      <c r="FN417">
        <v>0</v>
      </c>
      <c r="FO417">
        <v>0</v>
      </c>
      <c r="FP417" t="s">
        <v>208</v>
      </c>
      <c r="FQ417">
        <v>45</v>
      </c>
      <c r="FR417">
        <v>209</v>
      </c>
      <c r="FS417">
        <v>0</v>
      </c>
      <c r="FT417">
        <v>0</v>
      </c>
      <c r="FU417" t="s">
        <v>1421</v>
      </c>
      <c r="FV417" t="s">
        <v>1421</v>
      </c>
      <c r="FW417" t="s">
        <v>1421</v>
      </c>
      <c r="FX417" t="s">
        <v>1421</v>
      </c>
      <c r="FY417" t="s">
        <v>1421</v>
      </c>
      <c r="FZ417" t="s">
        <v>1421</v>
      </c>
      <c r="GA417">
        <v>6</v>
      </c>
      <c r="GB417">
        <v>28</v>
      </c>
      <c r="GC417" t="s">
        <v>158</v>
      </c>
      <c r="GD417" t="s">
        <v>1421</v>
      </c>
      <c r="GE417" t="s">
        <v>271</v>
      </c>
      <c r="GF417" t="s">
        <v>1421</v>
      </c>
      <c r="GG417" t="s">
        <v>215</v>
      </c>
      <c r="GH417"/>
      <c r="GI417">
        <v>0</v>
      </c>
      <c r="GJ417">
        <v>0</v>
      </c>
      <c r="GK417" t="s">
        <v>1421</v>
      </c>
      <c r="GL417" t="s">
        <v>1421</v>
      </c>
      <c r="GM417" t="s">
        <v>1421</v>
      </c>
      <c r="GN417" t="s">
        <v>1421</v>
      </c>
      <c r="GO417" t="s">
        <v>1421</v>
      </c>
      <c r="GP417" t="s">
        <v>1421</v>
      </c>
      <c r="GQ417">
        <v>0</v>
      </c>
      <c r="GR417">
        <v>0</v>
      </c>
      <c r="GS417" t="s">
        <v>1421</v>
      </c>
      <c r="GT417" t="s">
        <v>1421</v>
      </c>
      <c r="GU417" t="s">
        <v>1421</v>
      </c>
      <c r="GV417" t="s">
        <v>1421</v>
      </c>
      <c r="GW417" t="s">
        <v>1421</v>
      </c>
      <c r="GX417" t="s">
        <v>1421</v>
      </c>
      <c r="GY417">
        <v>8</v>
      </c>
      <c r="GZ417">
        <v>37</v>
      </c>
      <c r="HA417" t="s">
        <v>154</v>
      </c>
      <c r="HB417" t="s">
        <v>1421</v>
      </c>
      <c r="HC417" t="s">
        <v>319</v>
      </c>
      <c r="HD417" t="s">
        <v>1421</v>
      </c>
      <c r="HE417" t="s">
        <v>252</v>
      </c>
      <c r="HF417"/>
      <c r="HG417">
        <v>31</v>
      </c>
      <c r="HH417">
        <v>144</v>
      </c>
      <c r="HI417" t="s">
        <v>158</v>
      </c>
      <c r="HJ417" t="s">
        <v>1421</v>
      </c>
      <c r="HK417" t="s">
        <v>271</v>
      </c>
      <c r="HL417" t="s">
        <v>1421</v>
      </c>
      <c r="HM417" t="s">
        <v>252</v>
      </c>
      <c r="HN417"/>
      <c r="HO417">
        <v>0</v>
      </c>
      <c r="HP417">
        <v>0</v>
      </c>
      <c r="HQ417">
        <v>86</v>
      </c>
      <c r="HR417">
        <v>431</v>
      </c>
      <c r="HS417">
        <v>52</v>
      </c>
      <c r="HT417">
        <v>262</v>
      </c>
      <c r="HU417">
        <v>38</v>
      </c>
      <c r="HV417">
        <v>190</v>
      </c>
      <c r="HW417">
        <v>0</v>
      </c>
      <c r="HX417">
        <v>0</v>
      </c>
      <c r="HY417" t="s">
        <v>208</v>
      </c>
      <c r="HZ417">
        <v>119</v>
      </c>
      <c r="IA417">
        <v>576</v>
      </c>
      <c r="IB417" t="s">
        <v>208</v>
      </c>
      <c r="IC417" t="s">
        <v>70</v>
      </c>
      <c r="ID417" t="s">
        <v>589</v>
      </c>
      <c r="IE417" t="s">
        <v>208</v>
      </c>
      <c r="IF417" t="s">
        <v>158</v>
      </c>
      <c r="IG417" t="s">
        <v>208</v>
      </c>
      <c r="IH417">
        <v>60</v>
      </c>
      <c r="II417">
        <v>278</v>
      </c>
      <c r="IJ417" t="s">
        <v>213</v>
      </c>
      <c r="IK417" t="s">
        <v>219</v>
      </c>
      <c r="IL417" t="s">
        <v>219</v>
      </c>
      <c r="IM417" t="s">
        <v>219</v>
      </c>
      <c r="IN417" t="s">
        <v>1781</v>
      </c>
    </row>
    <row r="418" spans="1:248" hidden="1" x14ac:dyDescent="0.25">
      <c r="A418" t="s">
        <v>75</v>
      </c>
      <c r="B418" t="s">
        <v>76</v>
      </c>
      <c r="C418" t="s">
        <v>1190</v>
      </c>
      <c r="D418" t="s">
        <v>227</v>
      </c>
      <c r="E418" t="s">
        <v>1343</v>
      </c>
      <c r="F418" t="s">
        <v>1344</v>
      </c>
      <c r="G418">
        <v>12</v>
      </c>
      <c r="H418">
        <v>12</v>
      </c>
      <c r="I418" t="s">
        <v>213</v>
      </c>
      <c r="J418">
        <v>0</v>
      </c>
      <c r="K418">
        <v>0</v>
      </c>
      <c r="L418">
        <v>0</v>
      </c>
      <c r="M418">
        <v>0</v>
      </c>
      <c r="N418" t="s">
        <v>1421</v>
      </c>
      <c r="O418" t="s">
        <v>1421</v>
      </c>
      <c r="P418">
        <v>0</v>
      </c>
      <c r="Q418">
        <v>0</v>
      </c>
      <c r="R418" t="s">
        <v>1421</v>
      </c>
      <c r="S418" t="s">
        <v>1421</v>
      </c>
      <c r="T418">
        <v>0</v>
      </c>
      <c r="U418">
        <v>0</v>
      </c>
      <c r="V418" t="s">
        <v>1421</v>
      </c>
      <c r="W418" t="s">
        <v>1421</v>
      </c>
      <c r="X418">
        <v>0</v>
      </c>
      <c r="Y418">
        <v>0</v>
      </c>
      <c r="Z418" t="s">
        <v>1421</v>
      </c>
      <c r="AA418" t="s">
        <v>1421</v>
      </c>
      <c r="AB418">
        <v>0</v>
      </c>
      <c r="AC418">
        <v>0</v>
      </c>
      <c r="AD418" t="s">
        <v>1421</v>
      </c>
      <c r="AE418" t="s">
        <v>1421</v>
      </c>
      <c r="AF418">
        <v>0</v>
      </c>
      <c r="AG418">
        <v>0</v>
      </c>
      <c r="AH418" t="s">
        <v>1421</v>
      </c>
      <c r="AI418" t="s">
        <v>1421</v>
      </c>
      <c r="AJ418">
        <v>0</v>
      </c>
      <c r="AK418">
        <v>0</v>
      </c>
      <c r="AL418" t="s">
        <v>1421</v>
      </c>
      <c r="AM418" t="s">
        <v>1421</v>
      </c>
      <c r="AN418">
        <v>0</v>
      </c>
      <c r="AO418">
        <v>0</v>
      </c>
      <c r="AP418" t="s">
        <v>213</v>
      </c>
      <c r="AQ418">
        <v>0</v>
      </c>
      <c r="AR418">
        <v>0</v>
      </c>
      <c r="AS418">
        <v>0</v>
      </c>
      <c r="AT418">
        <v>0</v>
      </c>
      <c r="AU418" t="s">
        <v>1421</v>
      </c>
      <c r="AV418" t="s">
        <v>1421</v>
      </c>
      <c r="AW418">
        <v>0</v>
      </c>
      <c r="AX418">
        <v>0</v>
      </c>
      <c r="AY418" t="s">
        <v>1421</v>
      </c>
      <c r="AZ418" t="s">
        <v>1421</v>
      </c>
      <c r="BA418">
        <v>0</v>
      </c>
      <c r="BB418">
        <v>0</v>
      </c>
      <c r="BC418" t="s">
        <v>1421</v>
      </c>
      <c r="BD418" t="s">
        <v>1421</v>
      </c>
      <c r="BE418">
        <v>0</v>
      </c>
      <c r="BF418">
        <v>0</v>
      </c>
      <c r="BG418" t="s">
        <v>1421</v>
      </c>
      <c r="BH418" t="s">
        <v>1421</v>
      </c>
      <c r="BI418">
        <v>0</v>
      </c>
      <c r="BJ418">
        <v>0</v>
      </c>
      <c r="BK418" t="s">
        <v>1421</v>
      </c>
      <c r="BL418" t="s">
        <v>1421</v>
      </c>
      <c r="BM418">
        <v>0</v>
      </c>
      <c r="BN418">
        <v>0</v>
      </c>
      <c r="BO418" t="s">
        <v>1421</v>
      </c>
      <c r="BP418" t="s">
        <v>1421</v>
      </c>
      <c r="BQ418">
        <v>0</v>
      </c>
      <c r="BR418">
        <v>0</v>
      </c>
      <c r="BS418">
        <v>0</v>
      </c>
      <c r="BT418">
        <v>0</v>
      </c>
      <c r="BU418">
        <v>0</v>
      </c>
      <c r="BV418" t="s">
        <v>213</v>
      </c>
      <c r="BW418" t="s">
        <v>1421</v>
      </c>
      <c r="BX418">
        <v>0</v>
      </c>
      <c r="BY418">
        <v>0</v>
      </c>
      <c r="BZ418">
        <v>0</v>
      </c>
      <c r="CA418">
        <v>0</v>
      </c>
      <c r="CB418">
        <v>0</v>
      </c>
      <c r="CC418" t="s">
        <v>213</v>
      </c>
      <c r="CD418" t="s">
        <v>1421</v>
      </c>
      <c r="CE418">
        <v>0</v>
      </c>
      <c r="CF418">
        <v>0</v>
      </c>
      <c r="CG418">
        <v>0</v>
      </c>
      <c r="CH418">
        <v>0</v>
      </c>
      <c r="CI418">
        <v>0</v>
      </c>
      <c r="CJ418" t="s">
        <v>213</v>
      </c>
      <c r="CK418" t="s">
        <v>1421</v>
      </c>
      <c r="CL418">
        <v>0</v>
      </c>
      <c r="CM418">
        <v>0</v>
      </c>
      <c r="CN418">
        <v>0</v>
      </c>
      <c r="CO418">
        <v>0</v>
      </c>
      <c r="CP418">
        <v>0</v>
      </c>
      <c r="CQ418" t="s">
        <v>213</v>
      </c>
      <c r="CR418" t="s">
        <v>1421</v>
      </c>
      <c r="CS418">
        <v>0</v>
      </c>
      <c r="CT418">
        <v>0</v>
      </c>
      <c r="CU418">
        <v>0</v>
      </c>
      <c r="CV418">
        <v>0</v>
      </c>
      <c r="CW418">
        <v>0</v>
      </c>
      <c r="CX418" t="s">
        <v>213</v>
      </c>
      <c r="CY418" t="s">
        <v>1421</v>
      </c>
      <c r="CZ418">
        <v>0</v>
      </c>
      <c r="DA418">
        <v>0</v>
      </c>
      <c r="DB418">
        <v>0</v>
      </c>
      <c r="DC418">
        <v>0</v>
      </c>
      <c r="DD418">
        <v>0</v>
      </c>
      <c r="DE418" t="s">
        <v>213</v>
      </c>
      <c r="DF418" t="s">
        <v>1421</v>
      </c>
      <c r="DG418">
        <v>0</v>
      </c>
      <c r="DH418">
        <v>0</v>
      </c>
      <c r="DI418">
        <v>0</v>
      </c>
      <c r="DJ418">
        <v>0</v>
      </c>
      <c r="DK418">
        <v>0</v>
      </c>
      <c r="DL418" t="s">
        <v>213</v>
      </c>
      <c r="DM418" t="s">
        <v>1421</v>
      </c>
      <c r="DN418">
        <v>0</v>
      </c>
      <c r="DO418">
        <v>0</v>
      </c>
      <c r="DP418">
        <v>0</v>
      </c>
      <c r="DQ418">
        <v>0</v>
      </c>
      <c r="DR418">
        <v>0</v>
      </c>
      <c r="DS418">
        <v>0</v>
      </c>
      <c r="DT418" t="s">
        <v>213</v>
      </c>
      <c r="DU418">
        <v>0</v>
      </c>
      <c r="DV418">
        <v>0</v>
      </c>
      <c r="DW418">
        <v>5296</v>
      </c>
      <c r="DX418">
        <v>33591</v>
      </c>
      <c r="DY418">
        <v>1567</v>
      </c>
      <c r="DZ418">
        <v>8779</v>
      </c>
      <c r="EA418" t="s">
        <v>208</v>
      </c>
      <c r="EB418">
        <v>1306</v>
      </c>
      <c r="EC418">
        <v>6957</v>
      </c>
      <c r="ED418">
        <v>0</v>
      </c>
      <c r="EE418">
        <v>0</v>
      </c>
      <c r="EF418" t="s">
        <v>1421</v>
      </c>
      <c r="EG418" t="s">
        <v>1421</v>
      </c>
      <c r="EH418" t="s">
        <v>1421</v>
      </c>
      <c r="EI418" t="s">
        <v>1421</v>
      </c>
      <c r="EJ418">
        <v>0</v>
      </c>
      <c r="EK418">
        <v>0</v>
      </c>
      <c r="EL418" t="s">
        <v>1421</v>
      </c>
      <c r="EM418" t="s">
        <v>1421</v>
      </c>
      <c r="EN418" t="s">
        <v>1421</v>
      </c>
      <c r="EO418" t="s">
        <v>1421</v>
      </c>
      <c r="EP418">
        <v>196</v>
      </c>
      <c r="EQ418">
        <v>980</v>
      </c>
      <c r="ER418" t="s">
        <v>76</v>
      </c>
      <c r="ES418" t="s">
        <v>227</v>
      </c>
      <c r="ET418" t="s">
        <v>509</v>
      </c>
      <c r="EU418"/>
      <c r="EV418">
        <v>156</v>
      </c>
      <c r="EW418">
        <v>827</v>
      </c>
      <c r="EX418" t="s">
        <v>76</v>
      </c>
      <c r="EY418" t="s">
        <v>227</v>
      </c>
      <c r="EZ418" t="s">
        <v>509</v>
      </c>
      <c r="FA418"/>
      <c r="FB418">
        <v>43</v>
      </c>
      <c r="FC418">
        <v>228</v>
      </c>
      <c r="FD418" t="s">
        <v>76</v>
      </c>
      <c r="FE418" t="s">
        <v>736</v>
      </c>
      <c r="FF418" t="s">
        <v>215</v>
      </c>
      <c r="FG418"/>
      <c r="FH418">
        <v>911</v>
      </c>
      <c r="FI418">
        <v>4922</v>
      </c>
      <c r="FJ418" t="s">
        <v>76</v>
      </c>
      <c r="FK418" t="s">
        <v>214</v>
      </c>
      <c r="FL418" t="s">
        <v>509</v>
      </c>
      <c r="FM418"/>
      <c r="FN418">
        <v>0</v>
      </c>
      <c r="FO418">
        <v>0</v>
      </c>
      <c r="FP418" t="s">
        <v>208</v>
      </c>
      <c r="FQ418">
        <v>261</v>
      </c>
      <c r="FR418">
        <v>1822</v>
      </c>
      <c r="FS418">
        <v>27</v>
      </c>
      <c r="FT418">
        <v>198</v>
      </c>
      <c r="FU418" t="s">
        <v>156</v>
      </c>
      <c r="FV418" t="s">
        <v>1421</v>
      </c>
      <c r="FW418" t="s">
        <v>228</v>
      </c>
      <c r="FX418" t="s">
        <v>1421</v>
      </c>
      <c r="FY418" t="s">
        <v>509</v>
      </c>
      <c r="FZ418"/>
      <c r="GA418">
        <v>33</v>
      </c>
      <c r="GB418">
        <v>225</v>
      </c>
      <c r="GC418" t="s">
        <v>156</v>
      </c>
      <c r="GD418" t="s">
        <v>1421</v>
      </c>
      <c r="GE418" t="s">
        <v>218</v>
      </c>
      <c r="GF418" t="s">
        <v>1421</v>
      </c>
      <c r="GG418" t="s">
        <v>509</v>
      </c>
      <c r="GH418"/>
      <c r="GI418">
        <v>71</v>
      </c>
      <c r="GJ418">
        <v>494</v>
      </c>
      <c r="GK418" t="s">
        <v>151</v>
      </c>
      <c r="GL418" t="s">
        <v>1421</v>
      </c>
      <c r="GM418" t="s">
        <v>250</v>
      </c>
      <c r="GN418" t="s">
        <v>1421</v>
      </c>
      <c r="GO418" t="s">
        <v>509</v>
      </c>
      <c r="GP418"/>
      <c r="GQ418">
        <v>31</v>
      </c>
      <c r="GR418">
        <v>221</v>
      </c>
      <c r="GS418" t="s">
        <v>156</v>
      </c>
      <c r="GT418" t="s">
        <v>1421</v>
      </c>
      <c r="GU418" t="s">
        <v>218</v>
      </c>
      <c r="GV418" t="s">
        <v>1421</v>
      </c>
      <c r="GW418" t="s">
        <v>509</v>
      </c>
      <c r="GX418"/>
      <c r="GY418">
        <v>64</v>
      </c>
      <c r="GZ418">
        <v>442</v>
      </c>
      <c r="HA418" t="s">
        <v>151</v>
      </c>
      <c r="HB418" t="s">
        <v>1421</v>
      </c>
      <c r="HC418" t="s">
        <v>250</v>
      </c>
      <c r="HD418" t="s">
        <v>1421</v>
      </c>
      <c r="HE418" t="s">
        <v>509</v>
      </c>
      <c r="HF418"/>
      <c r="HG418">
        <v>35</v>
      </c>
      <c r="HH418">
        <v>242</v>
      </c>
      <c r="HI418" t="s">
        <v>156</v>
      </c>
      <c r="HJ418" t="s">
        <v>1421</v>
      </c>
      <c r="HK418" t="s">
        <v>794</v>
      </c>
      <c r="HL418" t="s">
        <v>1421</v>
      </c>
      <c r="HM418" t="s">
        <v>509</v>
      </c>
      <c r="HN418"/>
      <c r="HO418">
        <v>0</v>
      </c>
      <c r="HP418">
        <v>0</v>
      </c>
      <c r="HQ418">
        <v>947</v>
      </c>
      <c r="HR418">
        <v>5303</v>
      </c>
      <c r="HS418">
        <v>412</v>
      </c>
      <c r="HT418">
        <v>2472</v>
      </c>
      <c r="HU418">
        <v>208</v>
      </c>
      <c r="HV418">
        <v>1004</v>
      </c>
      <c r="HW418">
        <v>0</v>
      </c>
      <c r="HX418">
        <v>0</v>
      </c>
      <c r="HY418" t="s">
        <v>208</v>
      </c>
      <c r="HZ418">
        <v>148</v>
      </c>
      <c r="IA418">
        <v>945</v>
      </c>
      <c r="IB418" t="s">
        <v>208</v>
      </c>
      <c r="IC418" t="s">
        <v>76</v>
      </c>
      <c r="ID418" t="s">
        <v>227</v>
      </c>
      <c r="IE418" t="s">
        <v>208</v>
      </c>
      <c r="IF418" t="s">
        <v>151</v>
      </c>
      <c r="IG418" t="s">
        <v>208</v>
      </c>
      <c r="IH418">
        <v>775</v>
      </c>
      <c r="II418">
        <v>3577</v>
      </c>
      <c r="IJ418" t="s">
        <v>213</v>
      </c>
      <c r="IK418" t="s">
        <v>219</v>
      </c>
      <c r="IL418" t="s">
        <v>230</v>
      </c>
      <c r="IM418" t="s">
        <v>219</v>
      </c>
      <c r="IN418" t="s">
        <v>1782</v>
      </c>
    </row>
    <row r="419" spans="1:248" hidden="1" x14ac:dyDescent="0.25">
      <c r="A419" t="s">
        <v>75</v>
      </c>
      <c r="B419" t="s">
        <v>76</v>
      </c>
      <c r="C419" t="s">
        <v>204</v>
      </c>
      <c r="D419" t="s">
        <v>205</v>
      </c>
      <c r="E419" t="s">
        <v>235</v>
      </c>
      <c r="F419" t="s">
        <v>236</v>
      </c>
      <c r="G419">
        <v>12</v>
      </c>
      <c r="H419">
        <v>12</v>
      </c>
      <c r="I419" t="s">
        <v>213</v>
      </c>
      <c r="J419">
        <v>0</v>
      </c>
      <c r="K419">
        <v>0</v>
      </c>
      <c r="L419">
        <v>0</v>
      </c>
      <c r="M419">
        <v>0</v>
      </c>
      <c r="N419" t="s">
        <v>1421</v>
      </c>
      <c r="O419" t="s">
        <v>1421</v>
      </c>
      <c r="P419">
        <v>0</v>
      </c>
      <c r="Q419">
        <v>0</v>
      </c>
      <c r="R419" t="s">
        <v>1421</v>
      </c>
      <c r="S419" t="s">
        <v>1421</v>
      </c>
      <c r="T419">
        <v>0</v>
      </c>
      <c r="U419">
        <v>0</v>
      </c>
      <c r="V419" t="s">
        <v>1421</v>
      </c>
      <c r="W419" t="s">
        <v>1421</v>
      </c>
      <c r="X419">
        <v>0</v>
      </c>
      <c r="Y419">
        <v>0</v>
      </c>
      <c r="Z419" t="s">
        <v>1421</v>
      </c>
      <c r="AA419" t="s">
        <v>1421</v>
      </c>
      <c r="AB419">
        <v>0</v>
      </c>
      <c r="AC419">
        <v>0</v>
      </c>
      <c r="AD419" t="s">
        <v>1421</v>
      </c>
      <c r="AE419" t="s">
        <v>1421</v>
      </c>
      <c r="AF419">
        <v>0</v>
      </c>
      <c r="AG419">
        <v>0</v>
      </c>
      <c r="AH419" t="s">
        <v>1421</v>
      </c>
      <c r="AI419" t="s">
        <v>1421</v>
      </c>
      <c r="AJ419">
        <v>0</v>
      </c>
      <c r="AK419">
        <v>0</v>
      </c>
      <c r="AL419" t="s">
        <v>1421</v>
      </c>
      <c r="AM419" t="s">
        <v>1421</v>
      </c>
      <c r="AN419">
        <v>0</v>
      </c>
      <c r="AO419">
        <v>0</v>
      </c>
      <c r="AP419" t="s">
        <v>213</v>
      </c>
      <c r="AQ419">
        <v>0</v>
      </c>
      <c r="AR419">
        <v>0</v>
      </c>
      <c r="AS419">
        <v>0</v>
      </c>
      <c r="AT419">
        <v>0</v>
      </c>
      <c r="AU419" t="s">
        <v>1421</v>
      </c>
      <c r="AV419" t="s">
        <v>1421</v>
      </c>
      <c r="AW419">
        <v>0</v>
      </c>
      <c r="AX419">
        <v>0</v>
      </c>
      <c r="AY419" t="s">
        <v>1421</v>
      </c>
      <c r="AZ419" t="s">
        <v>1421</v>
      </c>
      <c r="BA419">
        <v>0</v>
      </c>
      <c r="BB419">
        <v>0</v>
      </c>
      <c r="BC419" t="s">
        <v>1421</v>
      </c>
      <c r="BD419" t="s">
        <v>1421</v>
      </c>
      <c r="BE419">
        <v>0</v>
      </c>
      <c r="BF419">
        <v>0</v>
      </c>
      <c r="BG419" t="s">
        <v>1421</v>
      </c>
      <c r="BH419" t="s">
        <v>1421</v>
      </c>
      <c r="BI419">
        <v>0</v>
      </c>
      <c r="BJ419">
        <v>0</v>
      </c>
      <c r="BK419" t="s">
        <v>1421</v>
      </c>
      <c r="BL419" t="s">
        <v>1421</v>
      </c>
      <c r="BM419">
        <v>0</v>
      </c>
      <c r="BN419">
        <v>0</v>
      </c>
      <c r="BO419" t="s">
        <v>1421</v>
      </c>
      <c r="BP419" t="s">
        <v>1421</v>
      </c>
      <c r="BQ419">
        <v>0</v>
      </c>
      <c r="BR419">
        <v>0</v>
      </c>
      <c r="BS419">
        <v>0</v>
      </c>
      <c r="BT419">
        <v>0</v>
      </c>
      <c r="BU419">
        <v>0</v>
      </c>
      <c r="BV419" t="s">
        <v>213</v>
      </c>
      <c r="BW419" t="s">
        <v>1421</v>
      </c>
      <c r="BX419">
        <v>0</v>
      </c>
      <c r="BY419">
        <v>0</v>
      </c>
      <c r="BZ419">
        <v>0</v>
      </c>
      <c r="CA419">
        <v>0</v>
      </c>
      <c r="CB419">
        <v>0</v>
      </c>
      <c r="CC419" t="s">
        <v>213</v>
      </c>
      <c r="CD419" t="s">
        <v>1421</v>
      </c>
      <c r="CE419">
        <v>0</v>
      </c>
      <c r="CF419">
        <v>0</v>
      </c>
      <c r="CG419">
        <v>0</v>
      </c>
      <c r="CH419">
        <v>0</v>
      </c>
      <c r="CI419">
        <v>0</v>
      </c>
      <c r="CJ419" t="s">
        <v>213</v>
      </c>
      <c r="CK419" t="s">
        <v>1421</v>
      </c>
      <c r="CL419">
        <v>0</v>
      </c>
      <c r="CM419">
        <v>0</v>
      </c>
      <c r="CN419">
        <v>0</v>
      </c>
      <c r="CO419">
        <v>0</v>
      </c>
      <c r="CP419">
        <v>0</v>
      </c>
      <c r="CQ419" t="s">
        <v>213</v>
      </c>
      <c r="CR419" t="s">
        <v>1421</v>
      </c>
      <c r="CS419">
        <v>0</v>
      </c>
      <c r="CT419">
        <v>0</v>
      </c>
      <c r="CU419">
        <v>0</v>
      </c>
      <c r="CV419">
        <v>0</v>
      </c>
      <c r="CW419">
        <v>0</v>
      </c>
      <c r="CX419" t="s">
        <v>213</v>
      </c>
      <c r="CY419" t="s">
        <v>1421</v>
      </c>
      <c r="CZ419">
        <v>0</v>
      </c>
      <c r="DA419">
        <v>0</v>
      </c>
      <c r="DB419">
        <v>0</v>
      </c>
      <c r="DC419">
        <v>0</v>
      </c>
      <c r="DD419">
        <v>0</v>
      </c>
      <c r="DE419" t="s">
        <v>213</v>
      </c>
      <c r="DF419" t="s">
        <v>1421</v>
      </c>
      <c r="DG419">
        <v>0</v>
      </c>
      <c r="DH419">
        <v>0</v>
      </c>
      <c r="DI419">
        <v>0</v>
      </c>
      <c r="DJ419">
        <v>0</v>
      </c>
      <c r="DK419">
        <v>0</v>
      </c>
      <c r="DL419" t="s">
        <v>213</v>
      </c>
      <c r="DM419" t="s">
        <v>1421</v>
      </c>
      <c r="DN419">
        <v>0</v>
      </c>
      <c r="DO419">
        <v>0</v>
      </c>
      <c r="DP419">
        <v>0</v>
      </c>
      <c r="DQ419">
        <v>0</v>
      </c>
      <c r="DR419">
        <v>0</v>
      </c>
      <c r="DS419">
        <v>0</v>
      </c>
      <c r="DT419" t="s">
        <v>213</v>
      </c>
      <c r="DU419">
        <v>0</v>
      </c>
      <c r="DV419">
        <v>0</v>
      </c>
      <c r="DW419">
        <v>215</v>
      </c>
      <c r="DX419">
        <v>1252</v>
      </c>
      <c r="DY419">
        <v>581</v>
      </c>
      <c r="DZ419">
        <v>2936</v>
      </c>
      <c r="EA419" t="s">
        <v>208</v>
      </c>
      <c r="EB419">
        <v>558</v>
      </c>
      <c r="EC419">
        <v>2821</v>
      </c>
      <c r="ED419">
        <v>0</v>
      </c>
      <c r="EE419">
        <v>0</v>
      </c>
      <c r="EF419" t="s">
        <v>1421</v>
      </c>
      <c r="EG419" t="s">
        <v>1421</v>
      </c>
      <c r="EH419" t="s">
        <v>1421</v>
      </c>
      <c r="EI419" t="s">
        <v>1421</v>
      </c>
      <c r="EJ419">
        <v>48</v>
      </c>
      <c r="EK419">
        <v>234</v>
      </c>
      <c r="EL419" t="s">
        <v>76</v>
      </c>
      <c r="EM419" t="s">
        <v>205</v>
      </c>
      <c r="EN419" t="s">
        <v>254</v>
      </c>
      <c r="EO419"/>
      <c r="EP419">
        <v>85</v>
      </c>
      <c r="EQ419">
        <v>417</v>
      </c>
      <c r="ER419" t="s">
        <v>76</v>
      </c>
      <c r="ES419" t="s">
        <v>205</v>
      </c>
      <c r="ET419" t="s">
        <v>254</v>
      </c>
      <c r="EU419"/>
      <c r="EV419">
        <v>132</v>
      </c>
      <c r="EW419">
        <v>647</v>
      </c>
      <c r="EX419" t="s">
        <v>76</v>
      </c>
      <c r="EY419" t="s">
        <v>205</v>
      </c>
      <c r="EZ419" t="s">
        <v>254</v>
      </c>
      <c r="FA419"/>
      <c r="FB419">
        <v>147</v>
      </c>
      <c r="FC419">
        <v>789</v>
      </c>
      <c r="FD419" t="s">
        <v>76</v>
      </c>
      <c r="FE419" t="s">
        <v>205</v>
      </c>
      <c r="FF419" t="s">
        <v>254</v>
      </c>
      <c r="FG419"/>
      <c r="FH419">
        <v>146</v>
      </c>
      <c r="FI419">
        <v>734</v>
      </c>
      <c r="FJ419" t="s">
        <v>76</v>
      </c>
      <c r="FK419" t="s">
        <v>205</v>
      </c>
      <c r="FL419" t="s">
        <v>254</v>
      </c>
      <c r="FM419"/>
      <c r="FN419">
        <v>0</v>
      </c>
      <c r="FO419">
        <v>0</v>
      </c>
      <c r="FP419" t="s">
        <v>208</v>
      </c>
      <c r="FQ419">
        <v>23</v>
      </c>
      <c r="FR419">
        <v>115</v>
      </c>
      <c r="FS419">
        <v>0</v>
      </c>
      <c r="FT419">
        <v>0</v>
      </c>
      <c r="FU419" t="s">
        <v>1421</v>
      </c>
      <c r="FV419" t="s">
        <v>1421</v>
      </c>
      <c r="FW419" t="s">
        <v>1421</v>
      </c>
      <c r="FX419" t="s">
        <v>1421</v>
      </c>
      <c r="FY419" t="s">
        <v>1421</v>
      </c>
      <c r="FZ419" t="s">
        <v>1421</v>
      </c>
      <c r="GA419">
        <v>0</v>
      </c>
      <c r="GB419">
        <v>0</v>
      </c>
      <c r="GC419" t="s">
        <v>1421</v>
      </c>
      <c r="GD419" t="s">
        <v>1421</v>
      </c>
      <c r="GE419" t="s">
        <v>1421</v>
      </c>
      <c r="GF419" t="s">
        <v>1421</v>
      </c>
      <c r="GG419" t="s">
        <v>1421</v>
      </c>
      <c r="GH419" t="s">
        <v>1421</v>
      </c>
      <c r="GI419">
        <v>0</v>
      </c>
      <c r="GJ419">
        <v>0</v>
      </c>
      <c r="GK419" t="s">
        <v>1421</v>
      </c>
      <c r="GL419" t="s">
        <v>1421</v>
      </c>
      <c r="GM419" t="s">
        <v>1421</v>
      </c>
      <c r="GN419" t="s">
        <v>1421</v>
      </c>
      <c r="GO419" t="s">
        <v>1421</v>
      </c>
      <c r="GP419" t="s">
        <v>1421</v>
      </c>
      <c r="GQ419">
        <v>0</v>
      </c>
      <c r="GR419">
        <v>0</v>
      </c>
      <c r="GS419" t="s">
        <v>1421</v>
      </c>
      <c r="GT419" t="s">
        <v>1421</v>
      </c>
      <c r="GU419" t="s">
        <v>1421</v>
      </c>
      <c r="GV419" t="s">
        <v>1421</v>
      </c>
      <c r="GW419" t="s">
        <v>1421</v>
      </c>
      <c r="GX419" t="s">
        <v>1421</v>
      </c>
      <c r="GY419">
        <v>0</v>
      </c>
      <c r="GZ419">
        <v>0</v>
      </c>
      <c r="HA419" t="s">
        <v>1421</v>
      </c>
      <c r="HB419" t="s">
        <v>1421</v>
      </c>
      <c r="HC419" t="s">
        <v>1421</v>
      </c>
      <c r="HD419" t="s">
        <v>1421</v>
      </c>
      <c r="HE419" t="s">
        <v>1421</v>
      </c>
      <c r="HF419" t="s">
        <v>1421</v>
      </c>
      <c r="HG419">
        <v>23</v>
      </c>
      <c r="HH419">
        <v>115</v>
      </c>
      <c r="HI419" t="s">
        <v>156</v>
      </c>
      <c r="HJ419" t="s">
        <v>1421</v>
      </c>
      <c r="HK419" t="s">
        <v>218</v>
      </c>
      <c r="HL419" t="s">
        <v>1421</v>
      </c>
      <c r="HM419" t="s">
        <v>254</v>
      </c>
      <c r="HN419"/>
      <c r="HO419">
        <v>0</v>
      </c>
      <c r="HP419">
        <v>0</v>
      </c>
      <c r="HQ419">
        <v>391</v>
      </c>
      <c r="HR419">
        <v>2031</v>
      </c>
      <c r="HS419">
        <v>104</v>
      </c>
      <c r="HT419">
        <v>557</v>
      </c>
      <c r="HU419">
        <v>86</v>
      </c>
      <c r="HV419">
        <v>348</v>
      </c>
      <c r="HW419">
        <v>0</v>
      </c>
      <c r="HX419">
        <v>0</v>
      </c>
      <c r="HY419" t="s">
        <v>208</v>
      </c>
      <c r="HZ419">
        <v>1194</v>
      </c>
      <c r="IA419">
        <v>5807</v>
      </c>
      <c r="IB419" t="s">
        <v>213</v>
      </c>
      <c r="IC419" t="s">
        <v>1421</v>
      </c>
      <c r="ID419" t="s">
        <v>1421</v>
      </c>
      <c r="IE419" t="s">
        <v>208</v>
      </c>
      <c r="IF419" t="s">
        <v>156</v>
      </c>
      <c r="IG419" t="s">
        <v>208</v>
      </c>
      <c r="IH419">
        <v>5</v>
      </c>
      <c r="II419">
        <v>23</v>
      </c>
      <c r="IJ419" t="s">
        <v>213</v>
      </c>
      <c r="IK419" t="s">
        <v>230</v>
      </c>
      <c r="IL419" t="s">
        <v>230</v>
      </c>
      <c r="IM419" t="s">
        <v>230</v>
      </c>
      <c r="IN419" t="s">
        <v>1783</v>
      </c>
    </row>
    <row r="420" spans="1:248" x14ac:dyDescent="0.25">
      <c r="A420" t="s">
        <v>65</v>
      </c>
      <c r="B420" t="s">
        <v>66</v>
      </c>
      <c r="C420" t="s">
        <v>499</v>
      </c>
      <c r="D420" t="s">
        <v>405</v>
      </c>
      <c r="E420" t="s">
        <v>1228</v>
      </c>
      <c r="F420" t="s">
        <v>1229</v>
      </c>
      <c r="G420">
        <v>12</v>
      </c>
      <c r="H420">
        <v>12</v>
      </c>
      <c r="I420" t="s">
        <v>208</v>
      </c>
      <c r="J420">
        <v>312</v>
      </c>
      <c r="K420">
        <v>1357</v>
      </c>
      <c r="L420">
        <v>0</v>
      </c>
      <c r="M420">
        <v>0</v>
      </c>
      <c r="N420" t="s">
        <v>1421</v>
      </c>
      <c r="O420" t="s">
        <v>1421</v>
      </c>
      <c r="P420">
        <v>159</v>
      </c>
      <c r="Q420">
        <v>686</v>
      </c>
      <c r="R420" t="s">
        <v>66</v>
      </c>
      <c r="S420" t="s">
        <v>405</v>
      </c>
      <c r="T420">
        <v>53</v>
      </c>
      <c r="U420">
        <v>221</v>
      </c>
      <c r="V420" t="s">
        <v>66</v>
      </c>
      <c r="W420" t="s">
        <v>405</v>
      </c>
      <c r="X420">
        <v>0</v>
      </c>
      <c r="Y420">
        <v>0</v>
      </c>
      <c r="Z420" t="s">
        <v>1421</v>
      </c>
      <c r="AA420" t="s">
        <v>1421</v>
      </c>
      <c r="AB420">
        <v>100</v>
      </c>
      <c r="AC420">
        <v>450</v>
      </c>
      <c r="AD420" t="s">
        <v>66</v>
      </c>
      <c r="AE420" t="s">
        <v>405</v>
      </c>
      <c r="AF420">
        <v>0</v>
      </c>
      <c r="AG420">
        <v>0</v>
      </c>
      <c r="AH420" t="s">
        <v>1421</v>
      </c>
      <c r="AI420" t="s">
        <v>1421</v>
      </c>
      <c r="AJ420">
        <v>0</v>
      </c>
      <c r="AK420">
        <v>0</v>
      </c>
      <c r="AL420" t="s">
        <v>1421</v>
      </c>
      <c r="AM420" t="s">
        <v>1421</v>
      </c>
      <c r="AN420">
        <v>0</v>
      </c>
      <c r="AO420">
        <v>0</v>
      </c>
      <c r="AP420" t="s">
        <v>213</v>
      </c>
      <c r="AQ420">
        <v>0</v>
      </c>
      <c r="AR420">
        <v>0</v>
      </c>
      <c r="AS420">
        <v>0</v>
      </c>
      <c r="AT420">
        <v>0</v>
      </c>
      <c r="AU420" t="s">
        <v>1421</v>
      </c>
      <c r="AV420" t="s">
        <v>1421</v>
      </c>
      <c r="AW420">
        <v>0</v>
      </c>
      <c r="AX420">
        <v>0</v>
      </c>
      <c r="AY420" t="s">
        <v>1421</v>
      </c>
      <c r="AZ420" t="s">
        <v>1421</v>
      </c>
      <c r="BA420">
        <v>0</v>
      </c>
      <c r="BB420">
        <v>0</v>
      </c>
      <c r="BC420" t="s">
        <v>1421</v>
      </c>
      <c r="BD420" t="s">
        <v>1421</v>
      </c>
      <c r="BE420">
        <v>0</v>
      </c>
      <c r="BF420">
        <v>0</v>
      </c>
      <c r="BG420" t="s">
        <v>1421</v>
      </c>
      <c r="BH420" t="s">
        <v>1421</v>
      </c>
      <c r="BI420">
        <v>0</v>
      </c>
      <c r="BJ420">
        <v>0</v>
      </c>
      <c r="BK420" t="s">
        <v>1421</v>
      </c>
      <c r="BL420" t="s">
        <v>1421</v>
      </c>
      <c r="BM420">
        <v>0</v>
      </c>
      <c r="BN420">
        <v>0</v>
      </c>
      <c r="BO420" t="s">
        <v>1421</v>
      </c>
      <c r="BP420" t="s">
        <v>1421</v>
      </c>
      <c r="BQ420">
        <v>0</v>
      </c>
      <c r="BR420">
        <v>0</v>
      </c>
      <c r="BS420">
        <v>0</v>
      </c>
      <c r="BT420">
        <v>0</v>
      </c>
      <c r="BU420">
        <v>0</v>
      </c>
      <c r="BV420" t="s">
        <v>213</v>
      </c>
      <c r="BW420" t="s">
        <v>1421</v>
      </c>
      <c r="BX420">
        <v>0</v>
      </c>
      <c r="BY420">
        <v>0</v>
      </c>
      <c r="BZ420">
        <v>686</v>
      </c>
      <c r="CA420">
        <v>0</v>
      </c>
      <c r="CB420">
        <v>0</v>
      </c>
      <c r="CC420" t="s">
        <v>213</v>
      </c>
      <c r="CD420" t="s">
        <v>1421</v>
      </c>
      <c r="CE420">
        <v>0</v>
      </c>
      <c r="CF420">
        <v>0</v>
      </c>
      <c r="CG420">
        <v>221</v>
      </c>
      <c r="CH420">
        <v>0</v>
      </c>
      <c r="CI420">
        <v>0</v>
      </c>
      <c r="CJ420" t="s">
        <v>213</v>
      </c>
      <c r="CK420" t="s">
        <v>1421</v>
      </c>
      <c r="CL420">
        <v>0</v>
      </c>
      <c r="CM420">
        <v>0</v>
      </c>
      <c r="CN420">
        <v>0</v>
      </c>
      <c r="CO420">
        <v>0</v>
      </c>
      <c r="CP420">
        <v>0</v>
      </c>
      <c r="CQ420" t="s">
        <v>213</v>
      </c>
      <c r="CR420" t="s">
        <v>1421</v>
      </c>
      <c r="CS420">
        <v>0</v>
      </c>
      <c r="CT420">
        <v>0</v>
      </c>
      <c r="CU420">
        <v>450</v>
      </c>
      <c r="CV420">
        <v>0</v>
      </c>
      <c r="CW420">
        <v>0</v>
      </c>
      <c r="CX420" t="s">
        <v>213</v>
      </c>
      <c r="CY420" t="s">
        <v>1421</v>
      </c>
      <c r="CZ420">
        <v>0</v>
      </c>
      <c r="DA420">
        <v>0</v>
      </c>
      <c r="DB420">
        <v>0</v>
      </c>
      <c r="DC420">
        <v>0</v>
      </c>
      <c r="DD420">
        <v>0</v>
      </c>
      <c r="DE420" t="s">
        <v>213</v>
      </c>
      <c r="DF420" t="s">
        <v>1421</v>
      </c>
      <c r="DG420">
        <v>0</v>
      </c>
      <c r="DH420">
        <v>0</v>
      </c>
      <c r="DI420">
        <v>0</v>
      </c>
      <c r="DJ420">
        <v>0</v>
      </c>
      <c r="DK420">
        <v>0</v>
      </c>
      <c r="DL420" t="s">
        <v>213</v>
      </c>
      <c r="DM420" t="s">
        <v>1421</v>
      </c>
      <c r="DN420">
        <v>0</v>
      </c>
      <c r="DO420">
        <v>0</v>
      </c>
      <c r="DP420">
        <v>0</v>
      </c>
      <c r="DQ420">
        <v>0</v>
      </c>
      <c r="DR420">
        <v>312</v>
      </c>
      <c r="DS420">
        <v>1357</v>
      </c>
      <c r="DT420" t="s">
        <v>213</v>
      </c>
      <c r="DU420">
        <v>0</v>
      </c>
      <c r="DV420">
        <v>0</v>
      </c>
      <c r="DW420">
        <v>551</v>
      </c>
      <c r="DX420">
        <v>1232</v>
      </c>
      <c r="DY420">
        <v>1918</v>
      </c>
      <c r="DZ420">
        <v>8833</v>
      </c>
      <c r="EA420" t="s">
        <v>213</v>
      </c>
      <c r="EB420">
        <v>0</v>
      </c>
      <c r="EC420">
        <v>0</v>
      </c>
      <c r="ED420">
        <v>0</v>
      </c>
      <c r="EE420">
        <v>0</v>
      </c>
      <c r="EF420" t="s">
        <v>1421</v>
      </c>
      <c r="EG420" t="s">
        <v>1421</v>
      </c>
      <c r="EH420" t="s">
        <v>1421</v>
      </c>
      <c r="EI420" t="s">
        <v>1421</v>
      </c>
      <c r="EJ420">
        <v>0</v>
      </c>
      <c r="EK420">
        <v>0</v>
      </c>
      <c r="EL420" t="s">
        <v>1421</v>
      </c>
      <c r="EM420" t="s">
        <v>1421</v>
      </c>
      <c r="EN420" t="s">
        <v>1421</v>
      </c>
      <c r="EO420" t="s">
        <v>1421</v>
      </c>
      <c r="EP420">
        <v>0</v>
      </c>
      <c r="EQ420">
        <v>0</v>
      </c>
      <c r="ER420" t="s">
        <v>1421</v>
      </c>
      <c r="ES420" t="s">
        <v>1421</v>
      </c>
      <c r="ET420" t="s">
        <v>1421</v>
      </c>
      <c r="EU420" t="s">
        <v>1421</v>
      </c>
      <c r="EV420">
        <v>0</v>
      </c>
      <c r="EW420">
        <v>0</v>
      </c>
      <c r="EX420" t="s">
        <v>1421</v>
      </c>
      <c r="EY420" t="s">
        <v>1421</v>
      </c>
      <c r="EZ420" t="s">
        <v>1421</v>
      </c>
      <c r="FA420" t="s">
        <v>1421</v>
      </c>
      <c r="FB420">
        <v>0</v>
      </c>
      <c r="FC420">
        <v>0</v>
      </c>
      <c r="FD420" t="s">
        <v>1421</v>
      </c>
      <c r="FE420" t="s">
        <v>1421</v>
      </c>
      <c r="FF420" t="s">
        <v>1421</v>
      </c>
      <c r="FG420" t="s">
        <v>1421</v>
      </c>
      <c r="FH420">
        <v>0</v>
      </c>
      <c r="FI420">
        <v>0</v>
      </c>
      <c r="FJ420" t="s">
        <v>1421</v>
      </c>
      <c r="FK420" t="s">
        <v>1421</v>
      </c>
      <c r="FL420" t="s">
        <v>1421</v>
      </c>
      <c r="FM420" t="s">
        <v>1421</v>
      </c>
      <c r="FN420">
        <v>0</v>
      </c>
      <c r="FO420">
        <v>0</v>
      </c>
      <c r="FP420" t="s">
        <v>208</v>
      </c>
      <c r="FQ420">
        <v>1918</v>
      </c>
      <c r="FR420">
        <v>8833</v>
      </c>
      <c r="FS420">
        <v>117</v>
      </c>
      <c r="FT420">
        <v>512</v>
      </c>
      <c r="FU420" t="s">
        <v>158</v>
      </c>
      <c r="FV420" t="s">
        <v>1421</v>
      </c>
      <c r="FW420" t="s">
        <v>211</v>
      </c>
      <c r="FX420" t="s">
        <v>1421</v>
      </c>
      <c r="FY420" t="s">
        <v>215</v>
      </c>
      <c r="FZ420"/>
      <c r="GA420">
        <v>197</v>
      </c>
      <c r="GB420">
        <v>997</v>
      </c>
      <c r="GC420" t="s">
        <v>158</v>
      </c>
      <c r="GD420" t="s">
        <v>1421</v>
      </c>
      <c r="GE420" t="s">
        <v>211</v>
      </c>
      <c r="GF420" t="s">
        <v>1421</v>
      </c>
      <c r="GG420" t="s">
        <v>215</v>
      </c>
      <c r="GH420"/>
      <c r="GI420">
        <v>46</v>
      </c>
      <c r="GJ420">
        <v>298</v>
      </c>
      <c r="GK420" t="s">
        <v>158</v>
      </c>
      <c r="GL420" t="s">
        <v>1421</v>
      </c>
      <c r="GM420" t="s">
        <v>672</v>
      </c>
      <c r="GN420" t="s">
        <v>1421</v>
      </c>
      <c r="GO420" t="s">
        <v>215</v>
      </c>
      <c r="GP420"/>
      <c r="GQ420">
        <v>238</v>
      </c>
      <c r="GR420">
        <v>972</v>
      </c>
      <c r="GS420" t="s">
        <v>158</v>
      </c>
      <c r="GT420" t="s">
        <v>1421</v>
      </c>
      <c r="GU420" t="s">
        <v>211</v>
      </c>
      <c r="GV420" t="s">
        <v>1421</v>
      </c>
      <c r="GW420" t="s">
        <v>215</v>
      </c>
      <c r="GX420"/>
      <c r="GY420">
        <v>522</v>
      </c>
      <c r="GZ420">
        <v>2414</v>
      </c>
      <c r="HA420" t="s">
        <v>158</v>
      </c>
      <c r="HB420" t="s">
        <v>1421</v>
      </c>
      <c r="HC420" t="s">
        <v>211</v>
      </c>
      <c r="HD420" t="s">
        <v>1421</v>
      </c>
      <c r="HE420" t="s">
        <v>215</v>
      </c>
      <c r="HF420"/>
      <c r="HG420">
        <v>798</v>
      </c>
      <c r="HH420">
        <v>3640</v>
      </c>
      <c r="HI420" t="s">
        <v>158</v>
      </c>
      <c r="HJ420" t="s">
        <v>1421</v>
      </c>
      <c r="HK420" t="s">
        <v>211</v>
      </c>
      <c r="HL420" t="s">
        <v>1421</v>
      </c>
      <c r="HM420" t="s">
        <v>215</v>
      </c>
      <c r="HN420"/>
      <c r="HO420">
        <v>0</v>
      </c>
      <c r="HP420">
        <v>0</v>
      </c>
      <c r="HQ420">
        <v>0</v>
      </c>
      <c r="HR420">
        <v>0</v>
      </c>
      <c r="HS420">
        <v>200</v>
      </c>
      <c r="HT420">
        <v>1003</v>
      </c>
      <c r="HU420">
        <v>1718</v>
      </c>
      <c r="HV420">
        <v>7830</v>
      </c>
      <c r="HW420">
        <v>0</v>
      </c>
      <c r="HX420">
        <v>0</v>
      </c>
      <c r="HY420" t="s">
        <v>208</v>
      </c>
      <c r="HZ420">
        <v>5565</v>
      </c>
      <c r="IA420">
        <v>22260</v>
      </c>
      <c r="IB420" t="s">
        <v>213</v>
      </c>
      <c r="IC420" t="s">
        <v>1421</v>
      </c>
      <c r="ID420" t="s">
        <v>1421</v>
      </c>
      <c r="IE420" t="s">
        <v>208</v>
      </c>
      <c r="IF420" t="s">
        <v>158</v>
      </c>
      <c r="IG420" t="s">
        <v>208</v>
      </c>
      <c r="IH420">
        <v>56</v>
      </c>
      <c r="II420">
        <v>257</v>
      </c>
      <c r="IJ420" t="s">
        <v>208</v>
      </c>
      <c r="IK420" t="s">
        <v>230</v>
      </c>
      <c r="IL420" t="s">
        <v>230</v>
      </c>
      <c r="IM420" t="s">
        <v>230</v>
      </c>
      <c r="IN420" t="s">
        <v>1784</v>
      </c>
    </row>
    <row r="421" spans="1:248" hidden="1" x14ac:dyDescent="0.25">
      <c r="A421" t="s">
        <v>69</v>
      </c>
      <c r="B421" t="s">
        <v>70</v>
      </c>
      <c r="C421" t="s">
        <v>1033</v>
      </c>
      <c r="D421" t="s">
        <v>448</v>
      </c>
      <c r="E421" t="s">
        <v>1222</v>
      </c>
      <c r="F421" t="s">
        <v>1223</v>
      </c>
      <c r="G421">
        <v>12</v>
      </c>
      <c r="H421">
        <v>12</v>
      </c>
      <c r="I421" t="s">
        <v>208</v>
      </c>
      <c r="J421">
        <v>349</v>
      </c>
      <c r="K421">
        <v>1659</v>
      </c>
      <c r="L421">
        <v>43</v>
      </c>
      <c r="M421">
        <v>207</v>
      </c>
      <c r="N421" t="s">
        <v>70</v>
      </c>
      <c r="O421" t="s">
        <v>589</v>
      </c>
      <c r="P421">
        <v>28</v>
      </c>
      <c r="Q421">
        <v>135</v>
      </c>
      <c r="R421" t="s">
        <v>82</v>
      </c>
      <c r="S421" t="s">
        <v>353</v>
      </c>
      <c r="T421">
        <v>34</v>
      </c>
      <c r="U421">
        <v>164</v>
      </c>
      <c r="V421" t="s">
        <v>70</v>
      </c>
      <c r="W421" t="s">
        <v>589</v>
      </c>
      <c r="X421">
        <v>9</v>
      </c>
      <c r="Y421">
        <v>43</v>
      </c>
      <c r="Z421" t="s">
        <v>82</v>
      </c>
      <c r="AA421" t="s">
        <v>355</v>
      </c>
      <c r="AB421">
        <v>15</v>
      </c>
      <c r="AC421">
        <v>72</v>
      </c>
      <c r="AD421" t="s">
        <v>70</v>
      </c>
      <c r="AE421" t="s">
        <v>589</v>
      </c>
      <c r="AF421">
        <v>185</v>
      </c>
      <c r="AG421">
        <v>892</v>
      </c>
      <c r="AH421" t="s">
        <v>70</v>
      </c>
      <c r="AI421" t="s">
        <v>447</v>
      </c>
      <c r="AJ421">
        <v>35</v>
      </c>
      <c r="AK421">
        <v>146</v>
      </c>
      <c r="AL421" t="s">
        <v>70</v>
      </c>
      <c r="AM421" t="s">
        <v>589</v>
      </c>
      <c r="AN421">
        <v>0</v>
      </c>
      <c r="AO421">
        <v>0</v>
      </c>
      <c r="AP421" t="s">
        <v>208</v>
      </c>
      <c r="AQ421">
        <v>19</v>
      </c>
      <c r="AR421">
        <v>86</v>
      </c>
      <c r="AS421">
        <v>6</v>
      </c>
      <c r="AT421">
        <v>27</v>
      </c>
      <c r="AU421" t="s">
        <v>158</v>
      </c>
      <c r="AV421" t="s">
        <v>211</v>
      </c>
      <c r="AW421">
        <v>0</v>
      </c>
      <c r="AX421">
        <v>0</v>
      </c>
      <c r="AY421" t="s">
        <v>1421</v>
      </c>
      <c r="AZ421" t="s">
        <v>1421</v>
      </c>
      <c r="BA421">
        <v>0</v>
      </c>
      <c r="BB421">
        <v>0</v>
      </c>
      <c r="BC421" t="s">
        <v>1421</v>
      </c>
      <c r="BD421" t="s">
        <v>1421</v>
      </c>
      <c r="BE421">
        <v>4</v>
      </c>
      <c r="BF421">
        <v>18</v>
      </c>
      <c r="BG421" t="s">
        <v>158</v>
      </c>
      <c r="BH421" t="s">
        <v>211</v>
      </c>
      <c r="BI421">
        <v>3</v>
      </c>
      <c r="BJ421">
        <v>14</v>
      </c>
      <c r="BK421" t="s">
        <v>158</v>
      </c>
      <c r="BL421" t="s">
        <v>211</v>
      </c>
      <c r="BM421">
        <v>6</v>
      </c>
      <c r="BN421">
        <v>27</v>
      </c>
      <c r="BO421" t="s">
        <v>154</v>
      </c>
      <c r="BP421" t="s">
        <v>319</v>
      </c>
      <c r="BQ421">
        <v>0</v>
      </c>
      <c r="BR421">
        <v>0</v>
      </c>
      <c r="BS421">
        <v>207</v>
      </c>
      <c r="BT421">
        <v>0</v>
      </c>
      <c r="BU421">
        <v>0</v>
      </c>
      <c r="BV421" t="s">
        <v>213</v>
      </c>
      <c r="BW421" t="s">
        <v>1421</v>
      </c>
      <c r="BX421">
        <v>0</v>
      </c>
      <c r="BY421">
        <v>0</v>
      </c>
      <c r="BZ421">
        <v>0</v>
      </c>
      <c r="CA421">
        <v>135</v>
      </c>
      <c r="CB421">
        <v>0</v>
      </c>
      <c r="CC421" t="s">
        <v>213</v>
      </c>
      <c r="CD421" t="s">
        <v>1421</v>
      </c>
      <c r="CE421">
        <v>0</v>
      </c>
      <c r="CF421">
        <v>0</v>
      </c>
      <c r="CG421">
        <v>0</v>
      </c>
      <c r="CH421">
        <v>164</v>
      </c>
      <c r="CI421">
        <v>0</v>
      </c>
      <c r="CJ421" t="s">
        <v>213</v>
      </c>
      <c r="CK421" t="s">
        <v>1421</v>
      </c>
      <c r="CL421">
        <v>0</v>
      </c>
      <c r="CM421">
        <v>0</v>
      </c>
      <c r="CN421">
        <v>0</v>
      </c>
      <c r="CO421">
        <v>43</v>
      </c>
      <c r="CP421">
        <v>0</v>
      </c>
      <c r="CQ421" t="s">
        <v>213</v>
      </c>
      <c r="CR421" t="s">
        <v>1421</v>
      </c>
      <c r="CS421">
        <v>0</v>
      </c>
      <c r="CT421">
        <v>0</v>
      </c>
      <c r="CU421">
        <v>0</v>
      </c>
      <c r="CV421">
        <v>72</v>
      </c>
      <c r="CW421">
        <v>0</v>
      </c>
      <c r="CX421" t="s">
        <v>213</v>
      </c>
      <c r="CY421" t="s">
        <v>1421</v>
      </c>
      <c r="CZ421">
        <v>0</v>
      </c>
      <c r="DA421">
        <v>0</v>
      </c>
      <c r="DB421">
        <v>0</v>
      </c>
      <c r="DC421">
        <v>892</v>
      </c>
      <c r="DD421">
        <v>0</v>
      </c>
      <c r="DE421" t="s">
        <v>213</v>
      </c>
      <c r="DF421" t="s">
        <v>1421</v>
      </c>
      <c r="DG421">
        <v>0</v>
      </c>
      <c r="DH421">
        <v>0</v>
      </c>
      <c r="DI421">
        <v>0</v>
      </c>
      <c r="DJ421">
        <v>146</v>
      </c>
      <c r="DK421">
        <v>0</v>
      </c>
      <c r="DL421" t="s">
        <v>213</v>
      </c>
      <c r="DM421" t="s">
        <v>1421</v>
      </c>
      <c r="DN421">
        <v>0</v>
      </c>
      <c r="DO421">
        <v>0</v>
      </c>
      <c r="DP421">
        <v>0</v>
      </c>
      <c r="DQ421">
        <v>0</v>
      </c>
      <c r="DR421">
        <v>349</v>
      </c>
      <c r="DS421">
        <v>1659</v>
      </c>
      <c r="DT421" t="s">
        <v>213</v>
      </c>
      <c r="DU421">
        <v>0</v>
      </c>
      <c r="DV421">
        <v>0</v>
      </c>
      <c r="DW421">
        <v>2418</v>
      </c>
      <c r="DX421">
        <v>10881</v>
      </c>
      <c r="DY421">
        <v>373</v>
      </c>
      <c r="DZ421">
        <v>1705</v>
      </c>
      <c r="EA421" t="s">
        <v>208</v>
      </c>
      <c r="EB421">
        <v>259</v>
      </c>
      <c r="EC421">
        <v>1187</v>
      </c>
      <c r="ED421">
        <v>27</v>
      </c>
      <c r="EE421">
        <v>124</v>
      </c>
      <c r="EF421" t="s">
        <v>70</v>
      </c>
      <c r="EG421" t="s">
        <v>447</v>
      </c>
      <c r="EH421" t="s">
        <v>215</v>
      </c>
      <c r="EI421"/>
      <c r="EJ421">
        <v>16</v>
      </c>
      <c r="EK421">
        <v>73</v>
      </c>
      <c r="EL421" t="s">
        <v>82</v>
      </c>
      <c r="EM421" t="s">
        <v>259</v>
      </c>
      <c r="EN421" t="s">
        <v>254</v>
      </c>
      <c r="EO421"/>
      <c r="EP421">
        <v>14</v>
      </c>
      <c r="EQ421">
        <v>64</v>
      </c>
      <c r="ER421" t="s">
        <v>82</v>
      </c>
      <c r="ES421" t="s">
        <v>259</v>
      </c>
      <c r="ET421" t="s">
        <v>252</v>
      </c>
      <c r="EU421"/>
      <c r="EV421">
        <v>25</v>
      </c>
      <c r="EW421">
        <v>115</v>
      </c>
      <c r="EX421" t="s">
        <v>70</v>
      </c>
      <c r="EY421" t="s">
        <v>377</v>
      </c>
      <c r="EZ421" t="s">
        <v>252</v>
      </c>
      <c r="FA421"/>
      <c r="FB421">
        <v>31</v>
      </c>
      <c r="FC421">
        <v>142</v>
      </c>
      <c r="FD421" t="s">
        <v>70</v>
      </c>
      <c r="FE421" t="s">
        <v>377</v>
      </c>
      <c r="FF421" t="s">
        <v>252</v>
      </c>
      <c r="FG421"/>
      <c r="FH421">
        <v>146</v>
      </c>
      <c r="FI421">
        <v>669</v>
      </c>
      <c r="FJ421" t="s">
        <v>82</v>
      </c>
      <c r="FK421" t="s">
        <v>353</v>
      </c>
      <c r="FL421" t="s">
        <v>252</v>
      </c>
      <c r="FM421"/>
      <c r="FN421">
        <v>0</v>
      </c>
      <c r="FO421">
        <v>0</v>
      </c>
      <c r="FP421" t="s">
        <v>208</v>
      </c>
      <c r="FQ421">
        <v>114</v>
      </c>
      <c r="FR421">
        <v>518</v>
      </c>
      <c r="FS421">
        <v>23</v>
      </c>
      <c r="FT421">
        <v>105</v>
      </c>
      <c r="FU421" t="s">
        <v>158</v>
      </c>
      <c r="FV421" t="s">
        <v>1421</v>
      </c>
      <c r="FW421" t="s">
        <v>211</v>
      </c>
      <c r="FX421" t="s">
        <v>1421</v>
      </c>
      <c r="FY421" t="s">
        <v>215</v>
      </c>
      <c r="FZ421"/>
      <c r="GA421">
        <v>0</v>
      </c>
      <c r="GB421">
        <v>0</v>
      </c>
      <c r="GC421" t="s">
        <v>1421</v>
      </c>
      <c r="GD421" t="s">
        <v>1421</v>
      </c>
      <c r="GE421" t="s">
        <v>1421</v>
      </c>
      <c r="GF421" t="s">
        <v>1421</v>
      </c>
      <c r="GG421" t="s">
        <v>1421</v>
      </c>
      <c r="GH421" t="s">
        <v>1421</v>
      </c>
      <c r="GI421">
        <v>0</v>
      </c>
      <c r="GJ421">
        <v>0</v>
      </c>
      <c r="GK421" t="s">
        <v>1421</v>
      </c>
      <c r="GL421" t="s">
        <v>1421</v>
      </c>
      <c r="GM421" t="s">
        <v>1421</v>
      </c>
      <c r="GN421" t="s">
        <v>1421</v>
      </c>
      <c r="GO421" t="s">
        <v>1421</v>
      </c>
      <c r="GP421" t="s">
        <v>1421</v>
      </c>
      <c r="GQ421">
        <v>27</v>
      </c>
      <c r="GR421">
        <v>123</v>
      </c>
      <c r="GS421" t="s">
        <v>154</v>
      </c>
      <c r="GT421" t="s">
        <v>1421</v>
      </c>
      <c r="GU421" t="s">
        <v>278</v>
      </c>
      <c r="GV421" t="s">
        <v>1421</v>
      </c>
      <c r="GW421" t="s">
        <v>215</v>
      </c>
      <c r="GX421"/>
      <c r="GY421">
        <v>19</v>
      </c>
      <c r="GZ421">
        <v>86</v>
      </c>
      <c r="HA421" t="s">
        <v>156</v>
      </c>
      <c r="HB421" t="s">
        <v>1421</v>
      </c>
      <c r="HC421" t="s">
        <v>228</v>
      </c>
      <c r="HD421" t="s">
        <v>1421</v>
      </c>
      <c r="HE421" t="s">
        <v>252</v>
      </c>
      <c r="HF421"/>
      <c r="HG421">
        <v>45</v>
      </c>
      <c r="HH421">
        <v>204</v>
      </c>
      <c r="HI421" t="s">
        <v>154</v>
      </c>
      <c r="HJ421" t="s">
        <v>1421</v>
      </c>
      <c r="HK421" t="s">
        <v>319</v>
      </c>
      <c r="HL421" t="s">
        <v>1421</v>
      </c>
      <c r="HM421" t="s">
        <v>215</v>
      </c>
      <c r="HN421"/>
      <c r="HO421">
        <v>0</v>
      </c>
      <c r="HP421">
        <v>0</v>
      </c>
      <c r="HQ421">
        <v>172</v>
      </c>
      <c r="HR421">
        <v>786</v>
      </c>
      <c r="HS421">
        <v>106</v>
      </c>
      <c r="HT421">
        <v>485</v>
      </c>
      <c r="HU421">
        <v>95</v>
      </c>
      <c r="HV421">
        <v>434</v>
      </c>
      <c r="HW421">
        <v>0</v>
      </c>
      <c r="HX421">
        <v>0</v>
      </c>
      <c r="HY421" t="s">
        <v>208</v>
      </c>
      <c r="HZ421">
        <v>102</v>
      </c>
      <c r="IA421">
        <v>470</v>
      </c>
      <c r="IB421" t="s">
        <v>208</v>
      </c>
      <c r="IC421" t="s">
        <v>82</v>
      </c>
      <c r="ID421" t="s">
        <v>353</v>
      </c>
      <c r="IE421" t="s">
        <v>208</v>
      </c>
      <c r="IF421" t="s">
        <v>158</v>
      </c>
      <c r="IG421" t="s">
        <v>208</v>
      </c>
      <c r="IH421">
        <v>29</v>
      </c>
      <c r="II421">
        <v>132</v>
      </c>
      <c r="IJ421" t="s">
        <v>213</v>
      </c>
      <c r="IK421" t="s">
        <v>238</v>
      </c>
      <c r="IL421" t="s">
        <v>238</v>
      </c>
      <c r="IM421" t="s">
        <v>238</v>
      </c>
      <c r="IN421" t="s">
        <v>1785</v>
      </c>
    </row>
    <row r="422" spans="1:248" hidden="1" x14ac:dyDescent="0.25">
      <c r="A422" t="s">
        <v>67</v>
      </c>
      <c r="B422" t="s">
        <v>68</v>
      </c>
      <c r="C422" t="s">
        <v>949</v>
      </c>
      <c r="D422" t="s">
        <v>209</v>
      </c>
      <c r="E422" t="s">
        <v>1010</v>
      </c>
      <c r="F422" t="s">
        <v>1011</v>
      </c>
      <c r="G422">
        <v>12</v>
      </c>
      <c r="H422">
        <v>12</v>
      </c>
      <c r="I422" t="s">
        <v>208</v>
      </c>
      <c r="J422">
        <v>417</v>
      </c>
      <c r="K422">
        <v>1877</v>
      </c>
      <c r="L422">
        <v>54</v>
      </c>
      <c r="M422">
        <v>249</v>
      </c>
      <c r="N422" t="s">
        <v>68</v>
      </c>
      <c r="O422" t="s">
        <v>209</v>
      </c>
      <c r="P422">
        <v>94</v>
      </c>
      <c r="Q422">
        <v>413</v>
      </c>
      <c r="R422" t="s">
        <v>76</v>
      </c>
      <c r="S422" t="s">
        <v>205</v>
      </c>
      <c r="T422">
        <v>13</v>
      </c>
      <c r="U422">
        <v>44</v>
      </c>
      <c r="V422" t="s">
        <v>1421</v>
      </c>
      <c r="W422" t="s">
        <v>1421</v>
      </c>
      <c r="X422">
        <v>35</v>
      </c>
      <c r="Y422">
        <v>154</v>
      </c>
      <c r="Z422" t="s">
        <v>76</v>
      </c>
      <c r="AA422" t="s">
        <v>205</v>
      </c>
      <c r="AB422">
        <v>0</v>
      </c>
      <c r="AC422">
        <v>0</v>
      </c>
      <c r="AD422" t="s">
        <v>1421</v>
      </c>
      <c r="AE422" t="s">
        <v>1421</v>
      </c>
      <c r="AF422">
        <v>105</v>
      </c>
      <c r="AG422">
        <v>460</v>
      </c>
      <c r="AH422" t="s">
        <v>68</v>
      </c>
      <c r="AI422" t="s">
        <v>209</v>
      </c>
      <c r="AJ422">
        <v>116</v>
      </c>
      <c r="AK422">
        <v>557</v>
      </c>
      <c r="AL422" t="s">
        <v>68</v>
      </c>
      <c r="AM422" t="s">
        <v>209</v>
      </c>
      <c r="AN422">
        <v>0</v>
      </c>
      <c r="AO422">
        <v>0</v>
      </c>
      <c r="AP422" t="s">
        <v>208</v>
      </c>
      <c r="AQ422">
        <v>30</v>
      </c>
      <c r="AR422">
        <v>102</v>
      </c>
      <c r="AS422">
        <v>17</v>
      </c>
      <c r="AT422">
        <v>58</v>
      </c>
      <c r="AU422" t="s">
        <v>154</v>
      </c>
      <c r="AV422" t="s">
        <v>1117</v>
      </c>
      <c r="AW422">
        <v>13</v>
      </c>
      <c r="AX422">
        <v>44</v>
      </c>
      <c r="AY422" t="s">
        <v>156</v>
      </c>
      <c r="AZ422" t="s">
        <v>218</v>
      </c>
      <c r="BA422">
        <v>0</v>
      </c>
      <c r="BB422">
        <v>0</v>
      </c>
      <c r="BC422" t="s">
        <v>1421</v>
      </c>
      <c r="BD422" t="s">
        <v>1421</v>
      </c>
      <c r="BE422">
        <v>0</v>
      </c>
      <c r="BF422">
        <v>0</v>
      </c>
      <c r="BG422" t="s">
        <v>1421</v>
      </c>
      <c r="BH422" t="s">
        <v>1421</v>
      </c>
      <c r="BI422">
        <v>0</v>
      </c>
      <c r="BJ422">
        <v>0</v>
      </c>
      <c r="BK422" t="s">
        <v>1421</v>
      </c>
      <c r="BL422" t="s">
        <v>1421</v>
      </c>
      <c r="BM422">
        <v>0</v>
      </c>
      <c r="BN422">
        <v>0</v>
      </c>
      <c r="BO422" t="s">
        <v>1421</v>
      </c>
      <c r="BP422" t="s">
        <v>1421</v>
      </c>
      <c r="BQ422">
        <v>0</v>
      </c>
      <c r="BR422">
        <v>0</v>
      </c>
      <c r="BS422">
        <v>249</v>
      </c>
      <c r="BT422">
        <v>0</v>
      </c>
      <c r="BU422">
        <v>0</v>
      </c>
      <c r="BV422" t="s">
        <v>213</v>
      </c>
      <c r="BW422" t="s">
        <v>1421</v>
      </c>
      <c r="BX422">
        <v>0</v>
      </c>
      <c r="BY422">
        <v>0</v>
      </c>
      <c r="BZ422">
        <v>358</v>
      </c>
      <c r="CA422">
        <v>0</v>
      </c>
      <c r="CB422">
        <v>0</v>
      </c>
      <c r="CC422" t="s">
        <v>213</v>
      </c>
      <c r="CD422" t="s">
        <v>1421</v>
      </c>
      <c r="CE422">
        <v>0</v>
      </c>
      <c r="CF422">
        <v>55</v>
      </c>
      <c r="CG422">
        <v>0</v>
      </c>
      <c r="CH422">
        <v>0</v>
      </c>
      <c r="CI422">
        <v>0</v>
      </c>
      <c r="CJ422" t="s">
        <v>213</v>
      </c>
      <c r="CK422" t="s">
        <v>1421</v>
      </c>
      <c r="CL422">
        <v>0</v>
      </c>
      <c r="CM422">
        <v>44</v>
      </c>
      <c r="CN422">
        <v>154</v>
      </c>
      <c r="CO422">
        <v>0</v>
      </c>
      <c r="CP422">
        <v>0</v>
      </c>
      <c r="CQ422" t="s">
        <v>213</v>
      </c>
      <c r="CR422" t="s">
        <v>1421</v>
      </c>
      <c r="CS422">
        <v>0</v>
      </c>
      <c r="CT422">
        <v>0</v>
      </c>
      <c r="CU422">
        <v>0</v>
      </c>
      <c r="CV422">
        <v>0</v>
      </c>
      <c r="CW422">
        <v>0</v>
      </c>
      <c r="CX422" t="s">
        <v>213</v>
      </c>
      <c r="CY422" t="s">
        <v>1421</v>
      </c>
      <c r="CZ422">
        <v>0</v>
      </c>
      <c r="DA422">
        <v>0</v>
      </c>
      <c r="DB422">
        <v>0</v>
      </c>
      <c r="DC422">
        <v>0</v>
      </c>
      <c r="DD422">
        <v>460</v>
      </c>
      <c r="DE422" t="s">
        <v>213</v>
      </c>
      <c r="DF422" t="s">
        <v>1421</v>
      </c>
      <c r="DG422">
        <v>0</v>
      </c>
      <c r="DH422">
        <v>0</v>
      </c>
      <c r="DI422">
        <v>0</v>
      </c>
      <c r="DJ422">
        <v>0</v>
      </c>
      <c r="DK422">
        <v>557</v>
      </c>
      <c r="DL422" t="s">
        <v>213</v>
      </c>
      <c r="DM422" t="s">
        <v>1421</v>
      </c>
      <c r="DN422">
        <v>0</v>
      </c>
      <c r="DO422">
        <v>0</v>
      </c>
      <c r="DP422">
        <v>147</v>
      </c>
      <c r="DQ422">
        <v>830</v>
      </c>
      <c r="DR422">
        <v>270</v>
      </c>
      <c r="DS422">
        <v>1047</v>
      </c>
      <c r="DT422" t="s">
        <v>208</v>
      </c>
      <c r="DU422">
        <v>156</v>
      </c>
      <c r="DV422">
        <v>858</v>
      </c>
      <c r="DW422">
        <v>200</v>
      </c>
      <c r="DX422">
        <v>1100</v>
      </c>
      <c r="DY422">
        <v>61</v>
      </c>
      <c r="DZ422">
        <v>367</v>
      </c>
      <c r="EA422" t="s">
        <v>208</v>
      </c>
      <c r="EB422">
        <v>53</v>
      </c>
      <c r="EC422">
        <v>331</v>
      </c>
      <c r="ED422">
        <v>0</v>
      </c>
      <c r="EE422">
        <v>0</v>
      </c>
      <c r="EF422" t="s">
        <v>1421</v>
      </c>
      <c r="EG422" t="s">
        <v>1421</v>
      </c>
      <c r="EH422" t="s">
        <v>1421</v>
      </c>
      <c r="EI422" t="s">
        <v>1421</v>
      </c>
      <c r="EJ422">
        <v>0</v>
      </c>
      <c r="EK422">
        <v>0</v>
      </c>
      <c r="EL422" t="s">
        <v>1421</v>
      </c>
      <c r="EM422" t="s">
        <v>1421</v>
      </c>
      <c r="EN422" t="s">
        <v>1421</v>
      </c>
      <c r="EO422" t="s">
        <v>1421</v>
      </c>
      <c r="EP422">
        <v>21</v>
      </c>
      <c r="EQ422">
        <v>131</v>
      </c>
      <c r="ER422" t="s">
        <v>76</v>
      </c>
      <c r="ES422" t="s">
        <v>216</v>
      </c>
      <c r="ET422" t="s">
        <v>509</v>
      </c>
      <c r="EU422"/>
      <c r="EV422">
        <v>0</v>
      </c>
      <c r="EW422">
        <v>0</v>
      </c>
      <c r="EX422" t="s">
        <v>1421</v>
      </c>
      <c r="EY422" t="s">
        <v>1421</v>
      </c>
      <c r="EZ422" t="s">
        <v>1421</v>
      </c>
      <c r="FA422" t="s">
        <v>1421</v>
      </c>
      <c r="FB422">
        <v>32</v>
      </c>
      <c r="FC422">
        <v>200</v>
      </c>
      <c r="FD422" t="s">
        <v>76</v>
      </c>
      <c r="FE422" t="s">
        <v>205</v>
      </c>
      <c r="FF422" t="s">
        <v>509</v>
      </c>
      <c r="FG422"/>
      <c r="FH422">
        <v>0</v>
      </c>
      <c r="FI422">
        <v>0</v>
      </c>
      <c r="FJ422" t="s">
        <v>1421</v>
      </c>
      <c r="FK422" t="s">
        <v>1421</v>
      </c>
      <c r="FL422" t="s">
        <v>1421</v>
      </c>
      <c r="FM422" t="s">
        <v>1421</v>
      </c>
      <c r="FN422">
        <v>0</v>
      </c>
      <c r="FO422">
        <v>0</v>
      </c>
      <c r="FP422" t="s">
        <v>208</v>
      </c>
      <c r="FQ422">
        <v>8</v>
      </c>
      <c r="FR422">
        <v>36</v>
      </c>
      <c r="FS422">
        <v>0</v>
      </c>
      <c r="FT422">
        <v>0</v>
      </c>
      <c r="FU422" t="s">
        <v>1421</v>
      </c>
      <c r="FV422" t="s">
        <v>1421</v>
      </c>
      <c r="FW422" t="s">
        <v>1421</v>
      </c>
      <c r="FX422" t="s">
        <v>1421</v>
      </c>
      <c r="FY422" t="s">
        <v>1421</v>
      </c>
      <c r="FZ422" t="s">
        <v>1421</v>
      </c>
      <c r="GA422">
        <v>5</v>
      </c>
      <c r="GB422">
        <v>24</v>
      </c>
      <c r="GC422" t="s">
        <v>156</v>
      </c>
      <c r="GD422" t="s">
        <v>1421</v>
      </c>
      <c r="GE422" t="s">
        <v>218</v>
      </c>
      <c r="GF422" t="s">
        <v>1421</v>
      </c>
      <c r="GG422" t="s">
        <v>215</v>
      </c>
      <c r="GH422"/>
      <c r="GI422">
        <v>0</v>
      </c>
      <c r="GJ422">
        <v>0</v>
      </c>
      <c r="GK422" t="s">
        <v>1421</v>
      </c>
      <c r="GL422" t="s">
        <v>1421</v>
      </c>
      <c r="GM422" t="s">
        <v>1421</v>
      </c>
      <c r="GN422" t="s">
        <v>1421</v>
      </c>
      <c r="GO422" t="s">
        <v>1421</v>
      </c>
      <c r="GP422" t="s">
        <v>1421</v>
      </c>
      <c r="GQ422">
        <v>3</v>
      </c>
      <c r="GR422">
        <v>12</v>
      </c>
      <c r="GS422" t="s">
        <v>154</v>
      </c>
      <c r="GT422" t="s">
        <v>1421</v>
      </c>
      <c r="GU422" t="s">
        <v>510</v>
      </c>
      <c r="GV422" t="s">
        <v>1421</v>
      </c>
      <c r="GW422" t="s">
        <v>509</v>
      </c>
      <c r="GX422"/>
      <c r="GY422">
        <v>0</v>
      </c>
      <c r="GZ422">
        <v>0</v>
      </c>
      <c r="HA422" t="s">
        <v>1421</v>
      </c>
      <c r="HB422" t="s">
        <v>1421</v>
      </c>
      <c r="HC422" t="s">
        <v>1421</v>
      </c>
      <c r="HD422" t="s">
        <v>1421</v>
      </c>
      <c r="HE422" t="s">
        <v>1421</v>
      </c>
      <c r="HF422" t="s">
        <v>1421</v>
      </c>
      <c r="HG422">
        <v>0</v>
      </c>
      <c r="HH422">
        <v>0</v>
      </c>
      <c r="HI422" t="s">
        <v>1421</v>
      </c>
      <c r="HJ422" t="s">
        <v>1421</v>
      </c>
      <c r="HK422" t="s">
        <v>1421</v>
      </c>
      <c r="HL422" t="s">
        <v>1421</v>
      </c>
      <c r="HM422" t="s">
        <v>1421</v>
      </c>
      <c r="HN422" t="s">
        <v>1421</v>
      </c>
      <c r="HO422">
        <v>0</v>
      </c>
      <c r="HP422">
        <v>0</v>
      </c>
      <c r="HQ422">
        <v>37</v>
      </c>
      <c r="HR422">
        <v>220</v>
      </c>
      <c r="HS422">
        <v>14</v>
      </c>
      <c r="HT422">
        <v>83</v>
      </c>
      <c r="HU422">
        <v>10</v>
      </c>
      <c r="HV422">
        <v>64</v>
      </c>
      <c r="HW422">
        <v>0</v>
      </c>
      <c r="HX422">
        <v>0</v>
      </c>
      <c r="HY422" t="s">
        <v>208</v>
      </c>
      <c r="HZ422">
        <v>225</v>
      </c>
      <c r="IA422">
        <v>1100</v>
      </c>
      <c r="IB422" t="s">
        <v>208</v>
      </c>
      <c r="IC422" t="s">
        <v>76</v>
      </c>
      <c r="ID422" t="s">
        <v>216</v>
      </c>
      <c r="IE422" t="s">
        <v>208</v>
      </c>
      <c r="IF422" t="s">
        <v>158</v>
      </c>
      <c r="IG422" t="s">
        <v>208</v>
      </c>
      <c r="IH422">
        <v>8</v>
      </c>
      <c r="II422">
        <v>36</v>
      </c>
      <c r="IJ422" t="s">
        <v>208</v>
      </c>
      <c r="IK422" t="s">
        <v>219</v>
      </c>
      <c r="IL422" t="s">
        <v>230</v>
      </c>
      <c r="IM422" t="s">
        <v>230</v>
      </c>
      <c r="IN422" t="s">
        <v>1786</v>
      </c>
    </row>
    <row r="423" spans="1:248" hidden="1" x14ac:dyDescent="0.25">
      <c r="A423" t="s">
        <v>69</v>
      </c>
      <c r="B423" t="s">
        <v>70</v>
      </c>
      <c r="C423" t="s">
        <v>1033</v>
      </c>
      <c r="D423" t="s">
        <v>448</v>
      </c>
      <c r="E423" t="s">
        <v>1224</v>
      </c>
      <c r="F423" t="s">
        <v>1225</v>
      </c>
      <c r="G423">
        <v>12</v>
      </c>
      <c r="H423">
        <v>12</v>
      </c>
      <c r="I423" t="s">
        <v>208</v>
      </c>
      <c r="J423">
        <v>1222</v>
      </c>
      <c r="K423">
        <v>5566</v>
      </c>
      <c r="L423">
        <v>0</v>
      </c>
      <c r="M423">
        <v>0</v>
      </c>
      <c r="N423" t="s">
        <v>1421</v>
      </c>
      <c r="O423" t="s">
        <v>1421</v>
      </c>
      <c r="P423">
        <v>345</v>
      </c>
      <c r="Q423">
        <v>1571</v>
      </c>
      <c r="R423" t="s">
        <v>64</v>
      </c>
      <c r="S423" t="s">
        <v>217</v>
      </c>
      <c r="T423">
        <v>471</v>
      </c>
      <c r="U423">
        <v>2145</v>
      </c>
      <c r="V423" t="s">
        <v>70</v>
      </c>
      <c r="W423" t="s">
        <v>589</v>
      </c>
      <c r="X423">
        <v>23</v>
      </c>
      <c r="Y423">
        <v>105</v>
      </c>
      <c r="Z423" t="s">
        <v>70</v>
      </c>
      <c r="AA423" t="s">
        <v>589</v>
      </c>
      <c r="AB423">
        <v>179</v>
      </c>
      <c r="AC423">
        <v>815</v>
      </c>
      <c r="AD423" t="s">
        <v>70</v>
      </c>
      <c r="AE423" t="s">
        <v>589</v>
      </c>
      <c r="AF423">
        <v>135</v>
      </c>
      <c r="AG423">
        <v>609</v>
      </c>
      <c r="AH423" t="s">
        <v>70</v>
      </c>
      <c r="AI423" t="s">
        <v>447</v>
      </c>
      <c r="AJ423">
        <v>69</v>
      </c>
      <c r="AK423">
        <v>321</v>
      </c>
      <c r="AL423" t="s">
        <v>70</v>
      </c>
      <c r="AM423" t="s">
        <v>447</v>
      </c>
      <c r="AN423">
        <v>0</v>
      </c>
      <c r="AO423">
        <v>0</v>
      </c>
      <c r="AP423" t="s">
        <v>208</v>
      </c>
      <c r="AQ423">
        <v>52</v>
      </c>
      <c r="AR423">
        <v>234</v>
      </c>
      <c r="AS423">
        <v>0</v>
      </c>
      <c r="AT423">
        <v>0</v>
      </c>
      <c r="AU423" t="s">
        <v>1421</v>
      </c>
      <c r="AV423" t="s">
        <v>1421</v>
      </c>
      <c r="AW423">
        <v>12</v>
      </c>
      <c r="AX423">
        <v>54</v>
      </c>
      <c r="AY423" t="s">
        <v>158</v>
      </c>
      <c r="AZ423" t="s">
        <v>212</v>
      </c>
      <c r="BA423">
        <v>0</v>
      </c>
      <c r="BB423">
        <v>0</v>
      </c>
      <c r="BC423" t="s">
        <v>1421</v>
      </c>
      <c r="BD423" t="s">
        <v>1421</v>
      </c>
      <c r="BE423">
        <v>14</v>
      </c>
      <c r="BF423">
        <v>63</v>
      </c>
      <c r="BG423" t="s">
        <v>154</v>
      </c>
      <c r="BH423" t="s">
        <v>319</v>
      </c>
      <c r="BI423">
        <v>16</v>
      </c>
      <c r="BJ423">
        <v>72</v>
      </c>
      <c r="BK423" t="s">
        <v>156</v>
      </c>
      <c r="BL423" t="s">
        <v>794</v>
      </c>
      <c r="BM423">
        <v>10</v>
      </c>
      <c r="BN423">
        <v>45</v>
      </c>
      <c r="BO423" t="s">
        <v>156</v>
      </c>
      <c r="BP423" t="s">
        <v>228</v>
      </c>
      <c r="BQ423">
        <v>0</v>
      </c>
      <c r="BR423">
        <v>0</v>
      </c>
      <c r="BS423">
        <v>0</v>
      </c>
      <c r="BT423">
        <v>0</v>
      </c>
      <c r="BU423">
        <v>0</v>
      </c>
      <c r="BV423" t="s">
        <v>213</v>
      </c>
      <c r="BW423" t="s">
        <v>1421</v>
      </c>
      <c r="BX423">
        <v>0</v>
      </c>
      <c r="BY423">
        <v>0</v>
      </c>
      <c r="BZ423">
        <v>1571</v>
      </c>
      <c r="CA423">
        <v>0</v>
      </c>
      <c r="CB423">
        <v>0</v>
      </c>
      <c r="CC423" t="s">
        <v>213</v>
      </c>
      <c r="CD423" t="s">
        <v>1421</v>
      </c>
      <c r="CE423">
        <v>0</v>
      </c>
      <c r="CF423">
        <v>0</v>
      </c>
      <c r="CG423">
        <v>0</v>
      </c>
      <c r="CH423">
        <v>2145</v>
      </c>
      <c r="CI423">
        <v>0</v>
      </c>
      <c r="CJ423" t="s">
        <v>213</v>
      </c>
      <c r="CK423" t="s">
        <v>1421</v>
      </c>
      <c r="CL423">
        <v>0</v>
      </c>
      <c r="CM423">
        <v>0</v>
      </c>
      <c r="CN423">
        <v>0</v>
      </c>
      <c r="CO423">
        <v>105</v>
      </c>
      <c r="CP423">
        <v>0</v>
      </c>
      <c r="CQ423" t="s">
        <v>213</v>
      </c>
      <c r="CR423" t="s">
        <v>1421</v>
      </c>
      <c r="CS423">
        <v>0</v>
      </c>
      <c r="CT423">
        <v>0</v>
      </c>
      <c r="CU423">
        <v>0</v>
      </c>
      <c r="CV423">
        <v>815</v>
      </c>
      <c r="CW423">
        <v>0</v>
      </c>
      <c r="CX423" t="s">
        <v>213</v>
      </c>
      <c r="CY423" t="s">
        <v>1421</v>
      </c>
      <c r="CZ423">
        <v>0</v>
      </c>
      <c r="DA423">
        <v>0</v>
      </c>
      <c r="DB423">
        <v>0</v>
      </c>
      <c r="DC423">
        <v>609</v>
      </c>
      <c r="DD423">
        <v>0</v>
      </c>
      <c r="DE423" t="s">
        <v>213</v>
      </c>
      <c r="DF423" t="s">
        <v>1421</v>
      </c>
      <c r="DG423">
        <v>0</v>
      </c>
      <c r="DH423">
        <v>0</v>
      </c>
      <c r="DI423">
        <v>0</v>
      </c>
      <c r="DJ423">
        <v>0</v>
      </c>
      <c r="DK423">
        <v>321</v>
      </c>
      <c r="DL423" t="s">
        <v>213</v>
      </c>
      <c r="DM423" t="s">
        <v>1421</v>
      </c>
      <c r="DN423">
        <v>0</v>
      </c>
      <c r="DO423">
        <v>0</v>
      </c>
      <c r="DP423">
        <v>0</v>
      </c>
      <c r="DQ423">
        <v>0</v>
      </c>
      <c r="DR423">
        <v>1222</v>
      </c>
      <c r="DS423">
        <v>5566</v>
      </c>
      <c r="DT423" t="s">
        <v>208</v>
      </c>
      <c r="DU423">
        <v>106</v>
      </c>
      <c r="DV423">
        <v>477</v>
      </c>
      <c r="DW423">
        <v>3856</v>
      </c>
      <c r="DX423">
        <v>19282</v>
      </c>
      <c r="DY423">
        <v>470</v>
      </c>
      <c r="DZ423">
        <v>2104</v>
      </c>
      <c r="EA423" t="s">
        <v>208</v>
      </c>
      <c r="EB423">
        <v>400</v>
      </c>
      <c r="EC423">
        <v>1800</v>
      </c>
      <c r="ED423">
        <v>0</v>
      </c>
      <c r="EE423">
        <v>0</v>
      </c>
      <c r="EF423" t="s">
        <v>1421</v>
      </c>
      <c r="EG423" t="s">
        <v>1421</v>
      </c>
      <c r="EH423" t="s">
        <v>1421</v>
      </c>
      <c r="EI423" t="s">
        <v>1421</v>
      </c>
      <c r="EJ423">
        <v>36</v>
      </c>
      <c r="EK423">
        <v>162</v>
      </c>
      <c r="EL423" t="s">
        <v>82</v>
      </c>
      <c r="EM423" t="s">
        <v>259</v>
      </c>
      <c r="EN423" t="s">
        <v>252</v>
      </c>
      <c r="EO423"/>
      <c r="EP423">
        <v>31</v>
      </c>
      <c r="EQ423">
        <v>140</v>
      </c>
      <c r="ER423" t="s">
        <v>70</v>
      </c>
      <c r="ES423" t="s">
        <v>589</v>
      </c>
      <c r="ET423" t="s">
        <v>252</v>
      </c>
      <c r="EU423"/>
      <c r="EV423">
        <v>150</v>
      </c>
      <c r="EW423">
        <v>675</v>
      </c>
      <c r="EX423" t="s">
        <v>82</v>
      </c>
      <c r="EY423" t="s">
        <v>353</v>
      </c>
      <c r="EZ423" t="s">
        <v>252</v>
      </c>
      <c r="FA423"/>
      <c r="FB423">
        <v>52</v>
      </c>
      <c r="FC423">
        <v>234</v>
      </c>
      <c r="FD423" t="s">
        <v>64</v>
      </c>
      <c r="FE423" t="s">
        <v>217</v>
      </c>
      <c r="FF423" t="s">
        <v>252</v>
      </c>
      <c r="FG423"/>
      <c r="FH423">
        <v>131</v>
      </c>
      <c r="FI423">
        <v>589</v>
      </c>
      <c r="FJ423" t="s">
        <v>70</v>
      </c>
      <c r="FK423" t="s">
        <v>589</v>
      </c>
      <c r="FL423" t="s">
        <v>252</v>
      </c>
      <c r="FM423"/>
      <c r="FN423">
        <v>0</v>
      </c>
      <c r="FO423">
        <v>0</v>
      </c>
      <c r="FP423" t="s">
        <v>208</v>
      </c>
      <c r="FQ423">
        <v>70</v>
      </c>
      <c r="FR423">
        <v>304</v>
      </c>
      <c r="FS423">
        <v>0</v>
      </c>
      <c r="FT423">
        <v>0</v>
      </c>
      <c r="FU423" t="s">
        <v>1421</v>
      </c>
      <c r="FV423" t="s">
        <v>1421</v>
      </c>
      <c r="FW423" t="s">
        <v>1421</v>
      </c>
      <c r="FX423" t="s">
        <v>1421</v>
      </c>
      <c r="FY423" t="s">
        <v>1421</v>
      </c>
      <c r="FZ423" t="s">
        <v>1421</v>
      </c>
      <c r="GA423">
        <v>12</v>
      </c>
      <c r="GB423">
        <v>53</v>
      </c>
      <c r="GC423" t="s">
        <v>158</v>
      </c>
      <c r="GD423" t="s">
        <v>1421</v>
      </c>
      <c r="GE423" t="s">
        <v>212</v>
      </c>
      <c r="GF423" t="s">
        <v>1421</v>
      </c>
      <c r="GG423" t="s">
        <v>252</v>
      </c>
      <c r="GH423"/>
      <c r="GI423">
        <v>12</v>
      </c>
      <c r="GJ423">
        <v>56</v>
      </c>
      <c r="GK423" t="s">
        <v>158</v>
      </c>
      <c r="GL423" t="s">
        <v>1421</v>
      </c>
      <c r="GM423" t="s">
        <v>212</v>
      </c>
      <c r="GN423" t="s">
        <v>1421</v>
      </c>
      <c r="GO423" t="s">
        <v>252</v>
      </c>
      <c r="GP423"/>
      <c r="GQ423">
        <v>14</v>
      </c>
      <c r="GR423">
        <v>62</v>
      </c>
      <c r="GS423" t="s">
        <v>154</v>
      </c>
      <c r="GT423" t="s">
        <v>1421</v>
      </c>
      <c r="GU423" t="s">
        <v>319</v>
      </c>
      <c r="GV423" t="s">
        <v>1421</v>
      </c>
      <c r="GW423" t="s">
        <v>252</v>
      </c>
      <c r="GX423"/>
      <c r="GY423">
        <v>10</v>
      </c>
      <c r="GZ423">
        <v>44</v>
      </c>
      <c r="HA423" t="s">
        <v>156</v>
      </c>
      <c r="HB423" t="s">
        <v>1421</v>
      </c>
      <c r="HC423" t="s">
        <v>228</v>
      </c>
      <c r="HD423" t="s">
        <v>1421</v>
      </c>
      <c r="HE423" t="s">
        <v>215</v>
      </c>
      <c r="HF423"/>
      <c r="HG423">
        <v>22</v>
      </c>
      <c r="HH423">
        <v>89</v>
      </c>
      <c r="HI423" t="s">
        <v>156</v>
      </c>
      <c r="HJ423" t="s">
        <v>1421</v>
      </c>
      <c r="HK423" t="s">
        <v>228</v>
      </c>
      <c r="HL423" t="s">
        <v>1421</v>
      </c>
      <c r="HM423" t="s">
        <v>215</v>
      </c>
      <c r="HN423"/>
      <c r="HO423">
        <v>0</v>
      </c>
      <c r="HP423">
        <v>0</v>
      </c>
      <c r="HQ423">
        <v>158</v>
      </c>
      <c r="HR423">
        <v>710</v>
      </c>
      <c r="HS423">
        <v>145</v>
      </c>
      <c r="HT423">
        <v>643</v>
      </c>
      <c r="HU423">
        <v>167</v>
      </c>
      <c r="HV423">
        <v>751</v>
      </c>
      <c r="HW423">
        <v>0</v>
      </c>
      <c r="HX423">
        <v>0</v>
      </c>
      <c r="HY423" t="s">
        <v>208</v>
      </c>
      <c r="HZ423">
        <v>551</v>
      </c>
      <c r="IA423">
        <v>2524</v>
      </c>
      <c r="IB423" t="s">
        <v>208</v>
      </c>
      <c r="IC423" t="s">
        <v>80</v>
      </c>
      <c r="ID423" t="s">
        <v>484</v>
      </c>
      <c r="IE423" t="s">
        <v>208</v>
      </c>
      <c r="IF423" t="s">
        <v>158</v>
      </c>
      <c r="IG423" t="s">
        <v>208</v>
      </c>
      <c r="IH423">
        <v>108</v>
      </c>
      <c r="II423">
        <v>486</v>
      </c>
      <c r="IJ423" t="s">
        <v>208</v>
      </c>
      <c r="IK423" t="s">
        <v>237</v>
      </c>
      <c r="IL423" t="s">
        <v>230</v>
      </c>
      <c r="IM423" t="s">
        <v>219</v>
      </c>
      <c r="IN423" t="s">
        <v>1787</v>
      </c>
    </row>
    <row r="424" spans="1:248" hidden="1" x14ac:dyDescent="0.25">
      <c r="A424" t="s">
        <v>69</v>
      </c>
      <c r="B424" t="s">
        <v>70</v>
      </c>
      <c r="C424" t="s">
        <v>1033</v>
      </c>
      <c r="D424" t="s">
        <v>448</v>
      </c>
      <c r="E424" t="s">
        <v>1226</v>
      </c>
      <c r="F424" t="s">
        <v>1227</v>
      </c>
      <c r="G424">
        <v>12</v>
      </c>
      <c r="H424">
        <v>12</v>
      </c>
      <c r="I424" t="s">
        <v>208</v>
      </c>
      <c r="J424">
        <v>638</v>
      </c>
      <c r="K424">
        <v>2876</v>
      </c>
      <c r="L424">
        <v>0</v>
      </c>
      <c r="M424">
        <v>0</v>
      </c>
      <c r="N424" t="s">
        <v>1421</v>
      </c>
      <c r="O424" t="s">
        <v>1421</v>
      </c>
      <c r="P424">
        <v>210</v>
      </c>
      <c r="Q424">
        <v>947</v>
      </c>
      <c r="R424" t="s">
        <v>82</v>
      </c>
      <c r="S424" t="s">
        <v>355</v>
      </c>
      <c r="T424">
        <v>198</v>
      </c>
      <c r="U424">
        <v>893</v>
      </c>
      <c r="V424" t="s">
        <v>82</v>
      </c>
      <c r="W424" t="s">
        <v>353</v>
      </c>
      <c r="X424">
        <v>0</v>
      </c>
      <c r="Y424">
        <v>0</v>
      </c>
      <c r="Z424" t="s">
        <v>1421</v>
      </c>
      <c r="AA424" t="s">
        <v>1421</v>
      </c>
      <c r="AB424">
        <v>78</v>
      </c>
      <c r="AC424">
        <v>352</v>
      </c>
      <c r="AD424" t="s">
        <v>82</v>
      </c>
      <c r="AE424" t="s">
        <v>259</v>
      </c>
      <c r="AF424">
        <v>60</v>
      </c>
      <c r="AG424">
        <v>270</v>
      </c>
      <c r="AH424" t="s">
        <v>70</v>
      </c>
      <c r="AI424" t="s">
        <v>447</v>
      </c>
      <c r="AJ424">
        <v>92</v>
      </c>
      <c r="AK424">
        <v>414</v>
      </c>
      <c r="AL424" t="s">
        <v>70</v>
      </c>
      <c r="AM424" t="s">
        <v>589</v>
      </c>
      <c r="AN424">
        <v>0</v>
      </c>
      <c r="AO424">
        <v>0</v>
      </c>
      <c r="AP424" t="s">
        <v>208</v>
      </c>
      <c r="AQ424">
        <v>26</v>
      </c>
      <c r="AR424">
        <v>117</v>
      </c>
      <c r="AS424">
        <v>0</v>
      </c>
      <c r="AT424">
        <v>0</v>
      </c>
      <c r="AU424" t="s">
        <v>1421</v>
      </c>
      <c r="AV424" t="s">
        <v>1421</v>
      </c>
      <c r="AW424">
        <v>6</v>
      </c>
      <c r="AX424">
        <v>27</v>
      </c>
      <c r="AY424" t="s">
        <v>158</v>
      </c>
      <c r="AZ424" t="s">
        <v>212</v>
      </c>
      <c r="BA424">
        <v>0</v>
      </c>
      <c r="BB424">
        <v>0</v>
      </c>
      <c r="BC424" t="s">
        <v>1421</v>
      </c>
      <c r="BD424" t="s">
        <v>1421</v>
      </c>
      <c r="BE424">
        <v>4</v>
      </c>
      <c r="BF424">
        <v>18</v>
      </c>
      <c r="BG424" t="s">
        <v>154</v>
      </c>
      <c r="BH424" t="s">
        <v>278</v>
      </c>
      <c r="BI424">
        <v>5</v>
      </c>
      <c r="BJ424">
        <v>22</v>
      </c>
      <c r="BK424" t="s">
        <v>158</v>
      </c>
      <c r="BL424" t="s">
        <v>211</v>
      </c>
      <c r="BM424">
        <v>11</v>
      </c>
      <c r="BN424">
        <v>50</v>
      </c>
      <c r="BO424" t="s">
        <v>158</v>
      </c>
      <c r="BP424" t="s">
        <v>415</v>
      </c>
      <c r="BQ424">
        <v>0</v>
      </c>
      <c r="BR424">
        <v>0</v>
      </c>
      <c r="BS424">
        <v>0</v>
      </c>
      <c r="BT424">
        <v>0</v>
      </c>
      <c r="BU424">
        <v>0</v>
      </c>
      <c r="BV424" t="s">
        <v>213</v>
      </c>
      <c r="BW424" t="s">
        <v>1421</v>
      </c>
      <c r="BX424">
        <v>0</v>
      </c>
      <c r="BY424">
        <v>0</v>
      </c>
      <c r="BZ424">
        <v>947</v>
      </c>
      <c r="CA424">
        <v>0</v>
      </c>
      <c r="CB424">
        <v>0</v>
      </c>
      <c r="CC424" t="s">
        <v>213</v>
      </c>
      <c r="CD424" t="s">
        <v>1421</v>
      </c>
      <c r="CE424">
        <v>0</v>
      </c>
      <c r="CF424">
        <v>0</v>
      </c>
      <c r="CG424">
        <v>893</v>
      </c>
      <c r="CH424">
        <v>0</v>
      </c>
      <c r="CI424">
        <v>0</v>
      </c>
      <c r="CJ424" t="s">
        <v>213</v>
      </c>
      <c r="CK424" t="s">
        <v>1421</v>
      </c>
      <c r="CL424">
        <v>0</v>
      </c>
      <c r="CM424">
        <v>0</v>
      </c>
      <c r="CN424">
        <v>0</v>
      </c>
      <c r="CO424">
        <v>0</v>
      </c>
      <c r="CP424">
        <v>0</v>
      </c>
      <c r="CQ424" t="s">
        <v>213</v>
      </c>
      <c r="CR424" t="s">
        <v>1421</v>
      </c>
      <c r="CS424">
        <v>0</v>
      </c>
      <c r="CT424">
        <v>0</v>
      </c>
      <c r="CU424">
        <v>0</v>
      </c>
      <c r="CV424">
        <v>352</v>
      </c>
      <c r="CW424">
        <v>0</v>
      </c>
      <c r="CX424" t="s">
        <v>213</v>
      </c>
      <c r="CY424" t="s">
        <v>1421</v>
      </c>
      <c r="CZ424">
        <v>0</v>
      </c>
      <c r="DA424">
        <v>0</v>
      </c>
      <c r="DB424">
        <v>0</v>
      </c>
      <c r="DC424">
        <v>270</v>
      </c>
      <c r="DD424">
        <v>0</v>
      </c>
      <c r="DE424" t="s">
        <v>213</v>
      </c>
      <c r="DF424" t="s">
        <v>1421</v>
      </c>
      <c r="DG424">
        <v>0</v>
      </c>
      <c r="DH424">
        <v>0</v>
      </c>
      <c r="DI424">
        <v>0</v>
      </c>
      <c r="DJ424">
        <v>0</v>
      </c>
      <c r="DK424">
        <v>414</v>
      </c>
      <c r="DL424" t="s">
        <v>213</v>
      </c>
      <c r="DM424" t="s">
        <v>1421</v>
      </c>
      <c r="DN424">
        <v>0</v>
      </c>
      <c r="DO424">
        <v>0</v>
      </c>
      <c r="DP424">
        <v>0</v>
      </c>
      <c r="DQ424">
        <v>0</v>
      </c>
      <c r="DR424">
        <v>638</v>
      </c>
      <c r="DS424">
        <v>2876</v>
      </c>
      <c r="DT424" t="s">
        <v>208</v>
      </c>
      <c r="DU424">
        <v>46</v>
      </c>
      <c r="DV424">
        <v>207</v>
      </c>
      <c r="DW424">
        <v>763</v>
      </c>
      <c r="DX424">
        <v>3440</v>
      </c>
      <c r="DY424">
        <v>274</v>
      </c>
      <c r="DZ424">
        <v>1234</v>
      </c>
      <c r="EA424" t="s">
        <v>208</v>
      </c>
      <c r="EB424">
        <v>224</v>
      </c>
      <c r="EC424">
        <v>1009</v>
      </c>
      <c r="ED424">
        <v>0</v>
      </c>
      <c r="EE424">
        <v>0</v>
      </c>
      <c r="EF424" t="s">
        <v>1421</v>
      </c>
      <c r="EG424" t="s">
        <v>1421</v>
      </c>
      <c r="EH424" t="s">
        <v>1421</v>
      </c>
      <c r="EI424" t="s">
        <v>1421</v>
      </c>
      <c r="EJ424">
        <v>47</v>
      </c>
      <c r="EK424">
        <v>212</v>
      </c>
      <c r="EL424" t="s">
        <v>82</v>
      </c>
      <c r="EM424" t="s">
        <v>355</v>
      </c>
      <c r="EN424" t="s">
        <v>252</v>
      </c>
      <c r="EO424"/>
      <c r="EP424">
        <v>0</v>
      </c>
      <c r="EQ424">
        <v>0</v>
      </c>
      <c r="ER424" t="s">
        <v>1421</v>
      </c>
      <c r="ES424" t="s">
        <v>1421</v>
      </c>
      <c r="ET424" t="s">
        <v>1421</v>
      </c>
      <c r="EU424" t="s">
        <v>1421</v>
      </c>
      <c r="EV424">
        <v>40</v>
      </c>
      <c r="EW424">
        <v>180</v>
      </c>
      <c r="EX424" t="s">
        <v>82</v>
      </c>
      <c r="EY424" t="s">
        <v>353</v>
      </c>
      <c r="EZ424" t="s">
        <v>252</v>
      </c>
      <c r="FA424"/>
      <c r="FB424">
        <v>51</v>
      </c>
      <c r="FC424">
        <v>230</v>
      </c>
      <c r="FD424" t="s">
        <v>70</v>
      </c>
      <c r="FE424" t="s">
        <v>589</v>
      </c>
      <c r="FF424" t="s">
        <v>254</v>
      </c>
      <c r="FG424"/>
      <c r="FH424">
        <v>86</v>
      </c>
      <c r="FI424">
        <v>387</v>
      </c>
      <c r="FJ424" t="s">
        <v>82</v>
      </c>
      <c r="FK424" t="s">
        <v>402</v>
      </c>
      <c r="FL424" t="s">
        <v>215</v>
      </c>
      <c r="FM424"/>
      <c r="FN424">
        <v>0</v>
      </c>
      <c r="FO424">
        <v>0</v>
      </c>
      <c r="FP424" t="s">
        <v>208</v>
      </c>
      <c r="FQ424">
        <v>50</v>
      </c>
      <c r="FR424">
        <v>225</v>
      </c>
      <c r="FS424">
        <v>0</v>
      </c>
      <c r="FT424">
        <v>0</v>
      </c>
      <c r="FU424" t="s">
        <v>1421</v>
      </c>
      <c r="FV424" t="s">
        <v>1421</v>
      </c>
      <c r="FW424" t="s">
        <v>1421</v>
      </c>
      <c r="FX424" t="s">
        <v>1421</v>
      </c>
      <c r="FY424" t="s">
        <v>1421</v>
      </c>
      <c r="FZ424" t="s">
        <v>1421</v>
      </c>
      <c r="GA424">
        <v>0</v>
      </c>
      <c r="GB424">
        <v>0</v>
      </c>
      <c r="GC424" t="s">
        <v>1421</v>
      </c>
      <c r="GD424" t="s">
        <v>1421</v>
      </c>
      <c r="GE424" t="s">
        <v>1421</v>
      </c>
      <c r="GF424" t="s">
        <v>1421</v>
      </c>
      <c r="GG424" t="s">
        <v>1421</v>
      </c>
      <c r="GH424" t="s">
        <v>1421</v>
      </c>
      <c r="GI424">
        <v>10</v>
      </c>
      <c r="GJ424">
        <v>45</v>
      </c>
      <c r="GK424" t="s">
        <v>158</v>
      </c>
      <c r="GL424" t="s">
        <v>1421</v>
      </c>
      <c r="GM424" t="s">
        <v>212</v>
      </c>
      <c r="GN424" t="s">
        <v>1421</v>
      </c>
      <c r="GO424" t="s">
        <v>215</v>
      </c>
      <c r="GP424"/>
      <c r="GQ424">
        <v>12</v>
      </c>
      <c r="GR424">
        <v>54</v>
      </c>
      <c r="GS424" t="s">
        <v>156</v>
      </c>
      <c r="GT424" t="s">
        <v>1421</v>
      </c>
      <c r="GU424" t="s">
        <v>228</v>
      </c>
      <c r="GV424" t="s">
        <v>1421</v>
      </c>
      <c r="GW424" t="s">
        <v>215</v>
      </c>
      <c r="GX424"/>
      <c r="GY424">
        <v>15</v>
      </c>
      <c r="GZ424">
        <v>69</v>
      </c>
      <c r="HA424" t="s">
        <v>156</v>
      </c>
      <c r="HB424" t="s">
        <v>1421</v>
      </c>
      <c r="HC424" t="s">
        <v>228</v>
      </c>
      <c r="HD424" t="s">
        <v>1421</v>
      </c>
      <c r="HE424" t="s">
        <v>215</v>
      </c>
      <c r="HF424"/>
      <c r="HG424">
        <v>13</v>
      </c>
      <c r="HH424">
        <v>57</v>
      </c>
      <c r="HI424" t="s">
        <v>158</v>
      </c>
      <c r="HJ424" t="s">
        <v>1421</v>
      </c>
      <c r="HK424" t="s">
        <v>415</v>
      </c>
      <c r="HL424" t="s">
        <v>1421</v>
      </c>
      <c r="HM424" t="s">
        <v>215</v>
      </c>
      <c r="HN424"/>
      <c r="HO424">
        <v>0</v>
      </c>
      <c r="HP424">
        <v>0</v>
      </c>
      <c r="HQ424">
        <v>102</v>
      </c>
      <c r="HR424">
        <v>459</v>
      </c>
      <c r="HS424">
        <v>78</v>
      </c>
      <c r="HT424">
        <v>352</v>
      </c>
      <c r="HU424">
        <v>94</v>
      </c>
      <c r="HV424">
        <v>423</v>
      </c>
      <c r="HW424">
        <v>0</v>
      </c>
      <c r="HX424">
        <v>0</v>
      </c>
      <c r="HY424" t="s">
        <v>208</v>
      </c>
      <c r="HZ424">
        <v>145</v>
      </c>
      <c r="IA424">
        <v>648</v>
      </c>
      <c r="IB424" t="s">
        <v>208</v>
      </c>
      <c r="IC424" t="s">
        <v>82</v>
      </c>
      <c r="ID424" t="s">
        <v>353</v>
      </c>
      <c r="IE424" t="s">
        <v>208</v>
      </c>
      <c r="IF424" t="s">
        <v>156</v>
      </c>
      <c r="IG424" t="s">
        <v>208</v>
      </c>
      <c r="IH424">
        <v>38</v>
      </c>
      <c r="II424">
        <v>171</v>
      </c>
      <c r="IJ424" t="s">
        <v>208</v>
      </c>
      <c r="IK424" t="s">
        <v>237</v>
      </c>
      <c r="IL424" t="s">
        <v>230</v>
      </c>
      <c r="IM424" t="s">
        <v>219</v>
      </c>
      <c r="IN424" t="s">
        <v>1788</v>
      </c>
    </row>
    <row r="425" spans="1:248" hidden="1" x14ac:dyDescent="0.25">
      <c r="A425" t="s">
        <v>63</v>
      </c>
      <c r="B425" t="s">
        <v>64</v>
      </c>
      <c r="C425" t="s">
        <v>662</v>
      </c>
      <c r="D425" t="s">
        <v>229</v>
      </c>
      <c r="E425" t="s">
        <v>663</v>
      </c>
      <c r="F425" t="s">
        <v>664</v>
      </c>
      <c r="G425">
        <v>12</v>
      </c>
      <c r="H425">
        <v>12</v>
      </c>
      <c r="I425" t="s">
        <v>208</v>
      </c>
      <c r="J425">
        <v>4822</v>
      </c>
      <c r="K425">
        <v>22487</v>
      </c>
      <c r="L425">
        <v>0</v>
      </c>
      <c r="M425">
        <v>0</v>
      </c>
      <c r="N425" t="s">
        <v>1421</v>
      </c>
      <c r="O425" t="s">
        <v>1421</v>
      </c>
      <c r="P425">
        <v>2798</v>
      </c>
      <c r="Q425">
        <v>12467</v>
      </c>
      <c r="R425" t="s">
        <v>64</v>
      </c>
      <c r="S425" t="s">
        <v>229</v>
      </c>
      <c r="T425">
        <v>0</v>
      </c>
      <c r="U425">
        <v>0</v>
      </c>
      <c r="V425" t="s">
        <v>1421</v>
      </c>
      <c r="W425" t="s">
        <v>1421</v>
      </c>
      <c r="X425">
        <v>1481</v>
      </c>
      <c r="Y425">
        <v>5911</v>
      </c>
      <c r="Z425" t="s">
        <v>64</v>
      </c>
      <c r="AA425" t="s">
        <v>229</v>
      </c>
      <c r="AB425">
        <v>0</v>
      </c>
      <c r="AC425">
        <v>0</v>
      </c>
      <c r="AD425" t="s">
        <v>1421</v>
      </c>
      <c r="AE425" t="s">
        <v>1421</v>
      </c>
      <c r="AF425">
        <v>0</v>
      </c>
      <c r="AG425">
        <v>0</v>
      </c>
      <c r="AH425" t="s">
        <v>1421</v>
      </c>
      <c r="AI425" t="s">
        <v>1421</v>
      </c>
      <c r="AJ425">
        <v>543</v>
      </c>
      <c r="AK425">
        <v>4109</v>
      </c>
      <c r="AL425" t="s">
        <v>64</v>
      </c>
      <c r="AM425" t="s">
        <v>229</v>
      </c>
      <c r="AN425">
        <v>0</v>
      </c>
      <c r="AO425">
        <v>0</v>
      </c>
      <c r="AP425" t="s">
        <v>208</v>
      </c>
      <c r="AQ425">
        <v>412</v>
      </c>
      <c r="AR425">
        <v>1842</v>
      </c>
      <c r="AS425">
        <v>0</v>
      </c>
      <c r="AT425">
        <v>0</v>
      </c>
      <c r="AU425" t="s">
        <v>1421</v>
      </c>
      <c r="AV425" t="s">
        <v>1421</v>
      </c>
      <c r="AW425">
        <v>0</v>
      </c>
      <c r="AX425">
        <v>0</v>
      </c>
      <c r="AY425" t="s">
        <v>1421</v>
      </c>
      <c r="AZ425" t="s">
        <v>1421</v>
      </c>
      <c r="BA425">
        <v>0</v>
      </c>
      <c r="BB425">
        <v>0</v>
      </c>
      <c r="BC425" t="s">
        <v>1421</v>
      </c>
      <c r="BD425" t="s">
        <v>1421</v>
      </c>
      <c r="BE425">
        <v>0</v>
      </c>
      <c r="BF425">
        <v>0</v>
      </c>
      <c r="BG425" t="s">
        <v>1421</v>
      </c>
      <c r="BH425" t="s">
        <v>1421</v>
      </c>
      <c r="BI425">
        <v>0</v>
      </c>
      <c r="BJ425">
        <v>0</v>
      </c>
      <c r="BK425" t="s">
        <v>1421</v>
      </c>
      <c r="BL425" t="s">
        <v>1421</v>
      </c>
      <c r="BM425">
        <v>412</v>
      </c>
      <c r="BN425">
        <v>1842</v>
      </c>
      <c r="BO425" t="s">
        <v>158</v>
      </c>
      <c r="BP425" t="s">
        <v>333</v>
      </c>
      <c r="BQ425">
        <v>0</v>
      </c>
      <c r="BR425">
        <v>0</v>
      </c>
      <c r="BS425">
        <v>0</v>
      </c>
      <c r="BT425">
        <v>0</v>
      </c>
      <c r="BU425">
        <v>0</v>
      </c>
      <c r="BV425" t="s">
        <v>213</v>
      </c>
      <c r="BW425" t="s">
        <v>1421</v>
      </c>
      <c r="BX425">
        <v>0</v>
      </c>
      <c r="BY425">
        <v>0</v>
      </c>
      <c r="BZ425">
        <v>12467</v>
      </c>
      <c r="CA425">
        <v>0</v>
      </c>
      <c r="CB425">
        <v>0</v>
      </c>
      <c r="CC425" t="s">
        <v>213</v>
      </c>
      <c r="CD425" t="s">
        <v>1421</v>
      </c>
      <c r="CE425">
        <v>0</v>
      </c>
      <c r="CF425">
        <v>0</v>
      </c>
      <c r="CG425">
        <v>0</v>
      </c>
      <c r="CH425">
        <v>0</v>
      </c>
      <c r="CI425">
        <v>0</v>
      </c>
      <c r="CJ425" t="s">
        <v>213</v>
      </c>
      <c r="CK425" t="s">
        <v>1421</v>
      </c>
      <c r="CL425">
        <v>0</v>
      </c>
      <c r="CM425">
        <v>0</v>
      </c>
      <c r="CN425">
        <v>5911</v>
      </c>
      <c r="CO425">
        <v>0</v>
      </c>
      <c r="CP425">
        <v>0</v>
      </c>
      <c r="CQ425" t="s">
        <v>213</v>
      </c>
      <c r="CR425" t="s">
        <v>1421</v>
      </c>
      <c r="CS425">
        <v>0</v>
      </c>
      <c r="CT425">
        <v>0</v>
      </c>
      <c r="CU425">
        <v>0</v>
      </c>
      <c r="CV425">
        <v>0</v>
      </c>
      <c r="CW425">
        <v>0</v>
      </c>
      <c r="CX425" t="s">
        <v>213</v>
      </c>
      <c r="CY425" t="s">
        <v>1421</v>
      </c>
      <c r="CZ425">
        <v>0</v>
      </c>
      <c r="DA425">
        <v>0</v>
      </c>
      <c r="DB425">
        <v>0</v>
      </c>
      <c r="DC425">
        <v>0</v>
      </c>
      <c r="DD425">
        <v>0</v>
      </c>
      <c r="DE425" t="s">
        <v>213</v>
      </c>
      <c r="DF425" t="s">
        <v>1421</v>
      </c>
      <c r="DG425">
        <v>0</v>
      </c>
      <c r="DH425">
        <v>0</v>
      </c>
      <c r="DI425">
        <v>4109</v>
      </c>
      <c r="DJ425">
        <v>0</v>
      </c>
      <c r="DK425">
        <v>0</v>
      </c>
      <c r="DL425" t="s">
        <v>213</v>
      </c>
      <c r="DM425" t="s">
        <v>1421</v>
      </c>
      <c r="DN425">
        <v>0</v>
      </c>
      <c r="DO425">
        <v>0</v>
      </c>
      <c r="DP425">
        <v>1520</v>
      </c>
      <c r="DQ425">
        <v>7602</v>
      </c>
      <c r="DR425">
        <v>3302</v>
      </c>
      <c r="DS425">
        <v>14885</v>
      </c>
      <c r="DT425" t="s">
        <v>208</v>
      </c>
      <c r="DU425">
        <v>2250</v>
      </c>
      <c r="DV425">
        <v>10125</v>
      </c>
      <c r="DW425">
        <v>32000</v>
      </c>
      <c r="DX425">
        <v>144000</v>
      </c>
      <c r="DY425">
        <v>3944</v>
      </c>
      <c r="DZ425">
        <v>17744</v>
      </c>
      <c r="EA425" t="s">
        <v>208</v>
      </c>
      <c r="EB425">
        <v>37</v>
      </c>
      <c r="EC425">
        <v>165</v>
      </c>
      <c r="ED425">
        <v>0</v>
      </c>
      <c r="EE425">
        <v>0</v>
      </c>
      <c r="EF425" t="s">
        <v>1421</v>
      </c>
      <c r="EG425" t="s">
        <v>1421</v>
      </c>
      <c r="EH425" t="s">
        <v>1421</v>
      </c>
      <c r="EI425" t="s">
        <v>1421</v>
      </c>
      <c r="EJ425">
        <v>0</v>
      </c>
      <c r="EK425">
        <v>0</v>
      </c>
      <c r="EL425" t="s">
        <v>1421</v>
      </c>
      <c r="EM425" t="s">
        <v>1421</v>
      </c>
      <c r="EN425" t="s">
        <v>1421</v>
      </c>
      <c r="EO425" t="s">
        <v>1421</v>
      </c>
      <c r="EP425">
        <v>0</v>
      </c>
      <c r="EQ425">
        <v>0</v>
      </c>
      <c r="ER425" t="s">
        <v>1421</v>
      </c>
      <c r="ES425" t="s">
        <v>1421</v>
      </c>
      <c r="ET425" t="s">
        <v>1421</v>
      </c>
      <c r="EU425" t="s">
        <v>1421</v>
      </c>
      <c r="EV425">
        <v>0</v>
      </c>
      <c r="EW425">
        <v>0</v>
      </c>
      <c r="EX425" t="s">
        <v>1421</v>
      </c>
      <c r="EY425" t="s">
        <v>1421</v>
      </c>
      <c r="EZ425" t="s">
        <v>1421</v>
      </c>
      <c r="FA425" t="s">
        <v>1421</v>
      </c>
      <c r="FB425">
        <v>0</v>
      </c>
      <c r="FC425">
        <v>0</v>
      </c>
      <c r="FD425" t="s">
        <v>1421</v>
      </c>
      <c r="FE425" t="s">
        <v>1421</v>
      </c>
      <c r="FF425" t="s">
        <v>1421</v>
      </c>
      <c r="FG425" t="s">
        <v>1421</v>
      </c>
      <c r="FH425">
        <v>37</v>
      </c>
      <c r="FI425">
        <v>165</v>
      </c>
      <c r="FJ425" t="s">
        <v>64</v>
      </c>
      <c r="FK425" t="s">
        <v>229</v>
      </c>
      <c r="FL425" t="s">
        <v>215</v>
      </c>
      <c r="FM425"/>
      <c r="FN425">
        <v>0</v>
      </c>
      <c r="FO425">
        <v>0</v>
      </c>
      <c r="FP425" t="s">
        <v>208</v>
      </c>
      <c r="FQ425">
        <v>3907</v>
      </c>
      <c r="FR425">
        <v>17579</v>
      </c>
      <c r="FS425">
        <v>0</v>
      </c>
      <c r="FT425">
        <v>0</v>
      </c>
      <c r="FU425" t="s">
        <v>1421</v>
      </c>
      <c r="FV425" t="s">
        <v>1421</v>
      </c>
      <c r="FW425" t="s">
        <v>1421</v>
      </c>
      <c r="FX425" t="s">
        <v>1421</v>
      </c>
      <c r="FY425" t="s">
        <v>1421</v>
      </c>
      <c r="FZ425" t="s">
        <v>1421</v>
      </c>
      <c r="GA425">
        <v>0</v>
      </c>
      <c r="GB425">
        <v>0</v>
      </c>
      <c r="GC425" t="s">
        <v>1421</v>
      </c>
      <c r="GD425" t="s">
        <v>1421</v>
      </c>
      <c r="GE425" t="s">
        <v>1421</v>
      </c>
      <c r="GF425" t="s">
        <v>1421</v>
      </c>
      <c r="GG425" t="s">
        <v>1421</v>
      </c>
      <c r="GH425" t="s">
        <v>1421</v>
      </c>
      <c r="GI425">
        <v>0</v>
      </c>
      <c r="GJ425">
        <v>0</v>
      </c>
      <c r="GK425" t="s">
        <v>1421</v>
      </c>
      <c r="GL425" t="s">
        <v>1421</v>
      </c>
      <c r="GM425" t="s">
        <v>1421</v>
      </c>
      <c r="GN425" t="s">
        <v>1421</v>
      </c>
      <c r="GO425" t="s">
        <v>1421</v>
      </c>
      <c r="GP425" t="s">
        <v>1421</v>
      </c>
      <c r="GQ425">
        <v>0</v>
      </c>
      <c r="GR425">
        <v>0</v>
      </c>
      <c r="GS425" t="s">
        <v>1421</v>
      </c>
      <c r="GT425" t="s">
        <v>1421</v>
      </c>
      <c r="GU425" t="s">
        <v>1421</v>
      </c>
      <c r="GV425" t="s">
        <v>1421</v>
      </c>
      <c r="GW425" t="s">
        <v>1421</v>
      </c>
      <c r="GX425" t="s">
        <v>1421</v>
      </c>
      <c r="GY425">
        <v>0</v>
      </c>
      <c r="GZ425">
        <v>0</v>
      </c>
      <c r="HA425" t="s">
        <v>1421</v>
      </c>
      <c r="HB425" t="s">
        <v>1421</v>
      </c>
      <c r="HC425" t="s">
        <v>1421</v>
      </c>
      <c r="HD425" t="s">
        <v>1421</v>
      </c>
      <c r="HE425" t="s">
        <v>1421</v>
      </c>
      <c r="HF425" t="s">
        <v>1421</v>
      </c>
      <c r="HG425">
        <v>3907</v>
      </c>
      <c r="HH425">
        <v>17579</v>
      </c>
      <c r="HI425" t="s">
        <v>158</v>
      </c>
      <c r="HJ425" t="s">
        <v>1421</v>
      </c>
      <c r="HK425" t="s">
        <v>333</v>
      </c>
      <c r="HL425" t="s">
        <v>1421</v>
      </c>
      <c r="HM425" t="s">
        <v>215</v>
      </c>
      <c r="HN425"/>
      <c r="HO425">
        <v>0</v>
      </c>
      <c r="HP425">
        <v>0</v>
      </c>
      <c r="HQ425">
        <v>1267</v>
      </c>
      <c r="HR425">
        <v>5702</v>
      </c>
      <c r="HS425">
        <v>575</v>
      </c>
      <c r="HT425">
        <v>2588</v>
      </c>
      <c r="HU425">
        <v>2102</v>
      </c>
      <c r="HV425">
        <v>9454</v>
      </c>
      <c r="HW425">
        <v>0</v>
      </c>
      <c r="HX425">
        <v>0</v>
      </c>
      <c r="HY425" t="s">
        <v>208</v>
      </c>
      <c r="HZ425">
        <v>2694</v>
      </c>
      <c r="IA425">
        <v>12121</v>
      </c>
      <c r="IB425" t="s">
        <v>208</v>
      </c>
      <c r="IC425" t="s">
        <v>64</v>
      </c>
      <c r="ID425" t="s">
        <v>229</v>
      </c>
      <c r="IE425" t="s">
        <v>208</v>
      </c>
      <c r="IF425" t="s">
        <v>158</v>
      </c>
      <c r="IG425" t="s">
        <v>208</v>
      </c>
      <c r="IH425">
        <v>130</v>
      </c>
      <c r="II425">
        <v>582</v>
      </c>
      <c r="IJ425" t="s">
        <v>208</v>
      </c>
      <c r="IK425" t="s">
        <v>238</v>
      </c>
      <c r="IL425" t="s">
        <v>230</v>
      </c>
      <c r="IM425" t="s">
        <v>230</v>
      </c>
      <c r="IN425" t="s">
        <v>1789</v>
      </c>
    </row>
    <row r="426" spans="1:248" hidden="1" x14ac:dyDescent="0.25">
      <c r="A426" t="s">
        <v>67</v>
      </c>
      <c r="B426" t="s">
        <v>68</v>
      </c>
      <c r="C426" t="s">
        <v>949</v>
      </c>
      <c r="D426" t="s">
        <v>209</v>
      </c>
      <c r="E426" t="s">
        <v>1218</v>
      </c>
      <c r="F426" t="s">
        <v>1219</v>
      </c>
      <c r="G426">
        <v>12</v>
      </c>
      <c r="H426">
        <v>12</v>
      </c>
      <c r="I426" t="s">
        <v>208</v>
      </c>
      <c r="J426">
        <v>300</v>
      </c>
      <c r="K426">
        <v>1650</v>
      </c>
      <c r="L426">
        <v>0</v>
      </c>
      <c r="M426">
        <v>0</v>
      </c>
      <c r="N426" t="s">
        <v>1421</v>
      </c>
      <c r="O426" t="s">
        <v>1421</v>
      </c>
      <c r="P426">
        <v>0</v>
      </c>
      <c r="Q426">
        <v>0</v>
      </c>
      <c r="R426" t="s">
        <v>1421</v>
      </c>
      <c r="S426" t="s">
        <v>1421</v>
      </c>
      <c r="T426">
        <v>28</v>
      </c>
      <c r="U426">
        <v>165</v>
      </c>
      <c r="V426" t="s">
        <v>68</v>
      </c>
      <c r="W426" t="s">
        <v>209</v>
      </c>
      <c r="X426">
        <v>62</v>
      </c>
      <c r="Y426">
        <v>330</v>
      </c>
      <c r="Z426" t="s">
        <v>68</v>
      </c>
      <c r="AA426" t="s">
        <v>503</v>
      </c>
      <c r="AB426">
        <v>64</v>
      </c>
      <c r="AC426">
        <v>352</v>
      </c>
      <c r="AD426" t="s">
        <v>76</v>
      </c>
      <c r="AE426" t="s">
        <v>205</v>
      </c>
      <c r="AF426">
        <v>70</v>
      </c>
      <c r="AG426">
        <v>385</v>
      </c>
      <c r="AH426" t="s">
        <v>76</v>
      </c>
      <c r="AI426" t="s">
        <v>214</v>
      </c>
      <c r="AJ426">
        <v>76</v>
      </c>
      <c r="AK426">
        <v>418</v>
      </c>
      <c r="AL426" t="s">
        <v>68</v>
      </c>
      <c r="AM426" t="s">
        <v>503</v>
      </c>
      <c r="AN426">
        <v>0</v>
      </c>
      <c r="AO426">
        <v>0</v>
      </c>
      <c r="AP426" t="s">
        <v>208</v>
      </c>
      <c r="AQ426">
        <v>84</v>
      </c>
      <c r="AR426">
        <v>496</v>
      </c>
      <c r="AS426">
        <v>0</v>
      </c>
      <c r="AT426">
        <v>0</v>
      </c>
      <c r="AU426" t="s">
        <v>1421</v>
      </c>
      <c r="AV426" t="s">
        <v>1421</v>
      </c>
      <c r="AW426">
        <v>26</v>
      </c>
      <c r="AX426">
        <v>143</v>
      </c>
      <c r="AY426" t="s">
        <v>156</v>
      </c>
      <c r="AZ426" t="s">
        <v>218</v>
      </c>
      <c r="BA426">
        <v>13</v>
      </c>
      <c r="BB426">
        <v>102</v>
      </c>
      <c r="BC426" t="s">
        <v>151</v>
      </c>
      <c r="BD426" t="s">
        <v>250</v>
      </c>
      <c r="BE426">
        <v>21</v>
      </c>
      <c r="BF426">
        <v>113</v>
      </c>
      <c r="BG426" t="s">
        <v>154</v>
      </c>
      <c r="BH426" t="s">
        <v>510</v>
      </c>
      <c r="BI426">
        <v>14</v>
      </c>
      <c r="BJ426">
        <v>82</v>
      </c>
      <c r="BK426" t="s">
        <v>158</v>
      </c>
      <c r="BL426" t="s">
        <v>211</v>
      </c>
      <c r="BM426">
        <v>10</v>
      </c>
      <c r="BN426">
        <v>56</v>
      </c>
      <c r="BO426" t="s">
        <v>158</v>
      </c>
      <c r="BP426" t="s">
        <v>212</v>
      </c>
      <c r="BQ426">
        <v>0</v>
      </c>
      <c r="BR426">
        <v>0</v>
      </c>
      <c r="BS426">
        <v>0</v>
      </c>
      <c r="BT426">
        <v>0</v>
      </c>
      <c r="BU426">
        <v>0</v>
      </c>
      <c r="BV426" t="s">
        <v>213</v>
      </c>
      <c r="BW426" t="s">
        <v>1421</v>
      </c>
      <c r="BX426">
        <v>0</v>
      </c>
      <c r="BY426">
        <v>0</v>
      </c>
      <c r="BZ426">
        <v>0</v>
      </c>
      <c r="CA426">
        <v>0</v>
      </c>
      <c r="CB426">
        <v>0</v>
      </c>
      <c r="CC426" t="s">
        <v>213</v>
      </c>
      <c r="CD426" t="s">
        <v>1421</v>
      </c>
      <c r="CE426">
        <v>0</v>
      </c>
      <c r="CF426">
        <v>0</v>
      </c>
      <c r="CG426">
        <v>165</v>
      </c>
      <c r="CH426">
        <v>0</v>
      </c>
      <c r="CI426">
        <v>0</v>
      </c>
      <c r="CJ426" t="s">
        <v>213</v>
      </c>
      <c r="CK426" t="s">
        <v>1421</v>
      </c>
      <c r="CL426">
        <v>0</v>
      </c>
      <c r="CM426">
        <v>0</v>
      </c>
      <c r="CN426">
        <v>330</v>
      </c>
      <c r="CO426">
        <v>0</v>
      </c>
      <c r="CP426">
        <v>0</v>
      </c>
      <c r="CQ426" t="s">
        <v>213</v>
      </c>
      <c r="CR426" t="s">
        <v>1421</v>
      </c>
      <c r="CS426">
        <v>0</v>
      </c>
      <c r="CT426">
        <v>0</v>
      </c>
      <c r="CU426">
        <v>352</v>
      </c>
      <c r="CV426">
        <v>0</v>
      </c>
      <c r="CW426">
        <v>0</v>
      </c>
      <c r="CX426" t="s">
        <v>213</v>
      </c>
      <c r="CY426" t="s">
        <v>1421</v>
      </c>
      <c r="CZ426">
        <v>0</v>
      </c>
      <c r="DA426">
        <v>0</v>
      </c>
      <c r="DB426">
        <v>0</v>
      </c>
      <c r="DC426">
        <v>0</v>
      </c>
      <c r="DD426">
        <v>385</v>
      </c>
      <c r="DE426" t="s">
        <v>213</v>
      </c>
      <c r="DF426" t="s">
        <v>1421</v>
      </c>
      <c r="DG426">
        <v>0</v>
      </c>
      <c r="DH426">
        <v>0</v>
      </c>
      <c r="DI426">
        <v>0</v>
      </c>
      <c r="DJ426">
        <v>0</v>
      </c>
      <c r="DK426">
        <v>418</v>
      </c>
      <c r="DL426" t="s">
        <v>213</v>
      </c>
      <c r="DM426" t="s">
        <v>1421</v>
      </c>
      <c r="DN426">
        <v>0</v>
      </c>
      <c r="DO426">
        <v>0</v>
      </c>
      <c r="DP426">
        <v>0</v>
      </c>
      <c r="DQ426">
        <v>0</v>
      </c>
      <c r="DR426">
        <v>300</v>
      </c>
      <c r="DS426">
        <v>1650</v>
      </c>
      <c r="DT426" t="s">
        <v>208</v>
      </c>
      <c r="DU426">
        <v>72</v>
      </c>
      <c r="DV426">
        <v>396</v>
      </c>
      <c r="DW426">
        <v>90</v>
      </c>
      <c r="DX426">
        <v>495</v>
      </c>
      <c r="DY426">
        <v>183</v>
      </c>
      <c r="DZ426">
        <v>1157</v>
      </c>
      <c r="EA426" t="s">
        <v>208</v>
      </c>
      <c r="EB426">
        <v>150</v>
      </c>
      <c r="EC426">
        <v>875</v>
      </c>
      <c r="ED426">
        <v>0</v>
      </c>
      <c r="EE426">
        <v>0</v>
      </c>
      <c r="EF426" t="s">
        <v>1421</v>
      </c>
      <c r="EG426" t="s">
        <v>1421</v>
      </c>
      <c r="EH426" t="s">
        <v>1421</v>
      </c>
      <c r="EI426" t="s">
        <v>1421</v>
      </c>
      <c r="EJ426">
        <v>10</v>
      </c>
      <c r="EK426">
        <v>65</v>
      </c>
      <c r="EL426" t="s">
        <v>76</v>
      </c>
      <c r="EM426" t="s">
        <v>216</v>
      </c>
      <c r="EN426" t="s">
        <v>254</v>
      </c>
      <c r="EO426"/>
      <c r="EP426">
        <v>15</v>
      </c>
      <c r="EQ426">
        <v>92</v>
      </c>
      <c r="ER426" t="s">
        <v>76</v>
      </c>
      <c r="ES426" t="s">
        <v>214</v>
      </c>
      <c r="ET426" t="s">
        <v>252</v>
      </c>
      <c r="EU426"/>
      <c r="EV426">
        <v>18</v>
      </c>
      <c r="EW426">
        <v>119</v>
      </c>
      <c r="EX426" t="s">
        <v>68</v>
      </c>
      <c r="EY426" t="s">
        <v>503</v>
      </c>
      <c r="EZ426" t="s">
        <v>215</v>
      </c>
      <c r="FA426"/>
      <c r="FB426">
        <v>22</v>
      </c>
      <c r="FC426">
        <v>121</v>
      </c>
      <c r="FD426" t="s">
        <v>68</v>
      </c>
      <c r="FE426" t="s">
        <v>561</v>
      </c>
      <c r="FF426" t="s">
        <v>254</v>
      </c>
      <c r="FG426"/>
      <c r="FH426">
        <v>85</v>
      </c>
      <c r="FI426">
        <v>478</v>
      </c>
      <c r="FJ426" t="s">
        <v>68</v>
      </c>
      <c r="FK426" t="s">
        <v>561</v>
      </c>
      <c r="FL426" t="s">
        <v>254</v>
      </c>
      <c r="FM426"/>
      <c r="FN426">
        <v>0</v>
      </c>
      <c r="FO426">
        <v>0</v>
      </c>
      <c r="FP426" t="s">
        <v>208</v>
      </c>
      <c r="FQ426">
        <v>33</v>
      </c>
      <c r="FR426">
        <v>282</v>
      </c>
      <c r="FS426">
        <v>0</v>
      </c>
      <c r="FT426">
        <v>0</v>
      </c>
      <c r="FU426" t="s">
        <v>1421</v>
      </c>
      <c r="FV426" t="s">
        <v>1421</v>
      </c>
      <c r="FW426" t="s">
        <v>1421</v>
      </c>
      <c r="FX426" t="s">
        <v>1421</v>
      </c>
      <c r="FY426" t="s">
        <v>1421</v>
      </c>
      <c r="FZ426" t="s">
        <v>1421</v>
      </c>
      <c r="GA426">
        <v>2</v>
      </c>
      <c r="GB426">
        <v>18</v>
      </c>
      <c r="GC426" t="s">
        <v>151</v>
      </c>
      <c r="GD426" t="s">
        <v>1421</v>
      </c>
      <c r="GE426" t="s">
        <v>250</v>
      </c>
      <c r="GF426" t="s">
        <v>1421</v>
      </c>
      <c r="GG426" t="s">
        <v>252</v>
      </c>
      <c r="GH426"/>
      <c r="GI426">
        <v>23</v>
      </c>
      <c r="GJ426">
        <v>184</v>
      </c>
      <c r="GK426" t="s">
        <v>156</v>
      </c>
      <c r="GL426" t="s">
        <v>1421</v>
      </c>
      <c r="GM426" t="s">
        <v>218</v>
      </c>
      <c r="GN426" t="s">
        <v>1421</v>
      </c>
      <c r="GO426" t="s">
        <v>215</v>
      </c>
      <c r="GP426"/>
      <c r="GQ426">
        <v>4</v>
      </c>
      <c r="GR426">
        <v>48</v>
      </c>
      <c r="GS426" t="s">
        <v>154</v>
      </c>
      <c r="GT426" t="s">
        <v>1421</v>
      </c>
      <c r="GU426" t="s">
        <v>514</v>
      </c>
      <c r="GV426" t="s">
        <v>1421</v>
      </c>
      <c r="GW426" t="s">
        <v>509</v>
      </c>
      <c r="GX426"/>
      <c r="GY426">
        <v>3</v>
      </c>
      <c r="GZ426">
        <v>24</v>
      </c>
      <c r="HA426" t="s">
        <v>158</v>
      </c>
      <c r="HB426" t="s">
        <v>1421</v>
      </c>
      <c r="HC426" t="s">
        <v>211</v>
      </c>
      <c r="HD426" t="s">
        <v>1421</v>
      </c>
      <c r="HE426" t="s">
        <v>509</v>
      </c>
      <c r="HF426"/>
      <c r="HG426">
        <v>1</v>
      </c>
      <c r="HH426">
        <v>8</v>
      </c>
      <c r="HI426" t="s">
        <v>158</v>
      </c>
      <c r="HJ426" t="s">
        <v>1421</v>
      </c>
      <c r="HK426" t="s">
        <v>212</v>
      </c>
      <c r="HL426" t="s">
        <v>1421</v>
      </c>
      <c r="HM426" t="s">
        <v>509</v>
      </c>
      <c r="HN426"/>
      <c r="HO426">
        <v>0</v>
      </c>
      <c r="HP426">
        <v>0</v>
      </c>
      <c r="HQ426">
        <v>112</v>
      </c>
      <c r="HR426">
        <v>627</v>
      </c>
      <c r="HS426">
        <v>48</v>
      </c>
      <c r="HT426">
        <v>314</v>
      </c>
      <c r="HU426">
        <v>23</v>
      </c>
      <c r="HV426">
        <v>216</v>
      </c>
      <c r="HW426">
        <v>0</v>
      </c>
      <c r="HX426">
        <v>0</v>
      </c>
      <c r="HY426" t="s">
        <v>208</v>
      </c>
      <c r="HZ426">
        <v>800</v>
      </c>
      <c r="IA426">
        <v>2400</v>
      </c>
      <c r="IB426" t="s">
        <v>208</v>
      </c>
      <c r="IC426" t="s">
        <v>76</v>
      </c>
      <c r="ID426" t="s">
        <v>205</v>
      </c>
      <c r="IE426" t="s">
        <v>208</v>
      </c>
      <c r="IF426" t="s">
        <v>158</v>
      </c>
      <c r="IG426" t="s">
        <v>208</v>
      </c>
      <c r="IH426">
        <v>8</v>
      </c>
      <c r="II426">
        <v>35</v>
      </c>
      <c r="IJ426" t="s">
        <v>208</v>
      </c>
      <c r="IK426" t="s">
        <v>237</v>
      </c>
      <c r="IL426" t="s">
        <v>219</v>
      </c>
      <c r="IM426" t="s">
        <v>230</v>
      </c>
      <c r="IN426" t="s">
        <v>1421</v>
      </c>
    </row>
    <row r="427" spans="1:248" hidden="1" x14ac:dyDescent="0.25">
      <c r="A427" t="s">
        <v>75</v>
      </c>
      <c r="B427" t="s">
        <v>76</v>
      </c>
      <c r="C427" t="s">
        <v>748</v>
      </c>
      <c r="D427" t="s">
        <v>557</v>
      </c>
      <c r="E427" t="s">
        <v>1078</v>
      </c>
      <c r="F427" t="s">
        <v>1079</v>
      </c>
      <c r="G427">
        <v>12</v>
      </c>
      <c r="H427">
        <v>12</v>
      </c>
      <c r="I427" t="s">
        <v>208</v>
      </c>
      <c r="J427">
        <v>351</v>
      </c>
      <c r="K427">
        <v>1830</v>
      </c>
      <c r="L427">
        <v>122</v>
      </c>
      <c r="M427">
        <v>615</v>
      </c>
      <c r="N427" t="s">
        <v>76</v>
      </c>
      <c r="O427" t="s">
        <v>205</v>
      </c>
      <c r="P427">
        <v>84</v>
      </c>
      <c r="Q427">
        <v>415</v>
      </c>
      <c r="R427" t="s">
        <v>76</v>
      </c>
      <c r="S427" t="s">
        <v>1080</v>
      </c>
      <c r="T427">
        <v>6</v>
      </c>
      <c r="U427">
        <v>26</v>
      </c>
      <c r="V427" t="s">
        <v>1421</v>
      </c>
      <c r="W427" t="s">
        <v>1421</v>
      </c>
      <c r="X427">
        <v>0</v>
      </c>
      <c r="Y427">
        <v>0</v>
      </c>
      <c r="Z427" t="s">
        <v>1421</v>
      </c>
      <c r="AA427" t="s">
        <v>1421</v>
      </c>
      <c r="AB427">
        <v>0</v>
      </c>
      <c r="AC427">
        <v>0</v>
      </c>
      <c r="AD427" t="s">
        <v>1421</v>
      </c>
      <c r="AE427" t="s">
        <v>1421</v>
      </c>
      <c r="AF427">
        <v>0</v>
      </c>
      <c r="AG427">
        <v>0</v>
      </c>
      <c r="AH427" t="s">
        <v>1421</v>
      </c>
      <c r="AI427" t="s">
        <v>1421</v>
      </c>
      <c r="AJ427">
        <v>139</v>
      </c>
      <c r="AK427">
        <v>774</v>
      </c>
      <c r="AL427" t="s">
        <v>76</v>
      </c>
      <c r="AM427" t="s">
        <v>557</v>
      </c>
      <c r="AN427">
        <v>0</v>
      </c>
      <c r="AO427">
        <v>0</v>
      </c>
      <c r="AP427" t="s">
        <v>208</v>
      </c>
      <c r="AQ427">
        <v>22</v>
      </c>
      <c r="AR427">
        <v>102</v>
      </c>
      <c r="AS427">
        <v>4</v>
      </c>
      <c r="AT427">
        <v>12</v>
      </c>
      <c r="AU427" t="s">
        <v>156</v>
      </c>
      <c r="AV427" t="s">
        <v>218</v>
      </c>
      <c r="AW427">
        <v>6</v>
      </c>
      <c r="AX427">
        <v>26</v>
      </c>
      <c r="AY427" t="s">
        <v>156</v>
      </c>
      <c r="AZ427" t="s">
        <v>228</v>
      </c>
      <c r="BA427">
        <v>0</v>
      </c>
      <c r="BB427">
        <v>0</v>
      </c>
      <c r="BC427" t="s">
        <v>1421</v>
      </c>
      <c r="BD427" t="s">
        <v>1421</v>
      </c>
      <c r="BE427">
        <v>0</v>
      </c>
      <c r="BF427">
        <v>0</v>
      </c>
      <c r="BG427" t="s">
        <v>1421</v>
      </c>
      <c r="BH427" t="s">
        <v>1421</v>
      </c>
      <c r="BI427">
        <v>0</v>
      </c>
      <c r="BJ427">
        <v>0</v>
      </c>
      <c r="BK427" t="s">
        <v>1421</v>
      </c>
      <c r="BL427" t="s">
        <v>1421</v>
      </c>
      <c r="BM427">
        <v>12</v>
      </c>
      <c r="BN427">
        <v>64</v>
      </c>
      <c r="BO427" t="s">
        <v>156</v>
      </c>
      <c r="BP427" t="s">
        <v>218</v>
      </c>
      <c r="BQ427">
        <v>0</v>
      </c>
      <c r="BR427">
        <v>0</v>
      </c>
      <c r="BS427">
        <v>615</v>
      </c>
      <c r="BT427">
        <v>0</v>
      </c>
      <c r="BU427">
        <v>0</v>
      </c>
      <c r="BV427" t="s">
        <v>213</v>
      </c>
      <c r="BW427" t="s">
        <v>1421</v>
      </c>
      <c r="BX427">
        <v>0</v>
      </c>
      <c r="BY427">
        <v>0</v>
      </c>
      <c r="BZ427">
        <v>404</v>
      </c>
      <c r="CA427">
        <v>0</v>
      </c>
      <c r="CB427">
        <v>0</v>
      </c>
      <c r="CC427" t="s">
        <v>213</v>
      </c>
      <c r="CD427" t="s">
        <v>1421</v>
      </c>
      <c r="CE427">
        <v>0</v>
      </c>
      <c r="CF427">
        <v>11</v>
      </c>
      <c r="CG427">
        <v>0</v>
      </c>
      <c r="CH427">
        <v>0</v>
      </c>
      <c r="CI427">
        <v>0</v>
      </c>
      <c r="CJ427" t="s">
        <v>213</v>
      </c>
      <c r="CK427" t="s">
        <v>1421</v>
      </c>
      <c r="CL427">
        <v>0</v>
      </c>
      <c r="CM427">
        <v>26</v>
      </c>
      <c r="CN427">
        <v>0</v>
      </c>
      <c r="CO427">
        <v>0</v>
      </c>
      <c r="CP427">
        <v>0</v>
      </c>
      <c r="CQ427" t="s">
        <v>213</v>
      </c>
      <c r="CR427" t="s">
        <v>1421</v>
      </c>
      <c r="CS427">
        <v>0</v>
      </c>
      <c r="CT427">
        <v>0</v>
      </c>
      <c r="CU427">
        <v>0</v>
      </c>
      <c r="CV427">
        <v>0</v>
      </c>
      <c r="CW427">
        <v>0</v>
      </c>
      <c r="CX427" t="s">
        <v>213</v>
      </c>
      <c r="CY427" t="s">
        <v>1421</v>
      </c>
      <c r="CZ427">
        <v>0</v>
      </c>
      <c r="DA427">
        <v>0</v>
      </c>
      <c r="DB427">
        <v>0</v>
      </c>
      <c r="DC427">
        <v>0</v>
      </c>
      <c r="DD427">
        <v>0</v>
      </c>
      <c r="DE427" t="s">
        <v>213</v>
      </c>
      <c r="DF427" t="s">
        <v>1421</v>
      </c>
      <c r="DG427">
        <v>0</v>
      </c>
      <c r="DH427">
        <v>0</v>
      </c>
      <c r="DI427">
        <v>0</v>
      </c>
      <c r="DJ427">
        <v>0</v>
      </c>
      <c r="DK427">
        <v>713</v>
      </c>
      <c r="DL427" t="s">
        <v>213</v>
      </c>
      <c r="DM427" t="s">
        <v>1421</v>
      </c>
      <c r="DN427">
        <v>0</v>
      </c>
      <c r="DO427">
        <v>61</v>
      </c>
      <c r="DP427">
        <v>0</v>
      </c>
      <c r="DQ427">
        <v>0</v>
      </c>
      <c r="DR427">
        <v>351</v>
      </c>
      <c r="DS427">
        <v>1830</v>
      </c>
      <c r="DT427" t="s">
        <v>208</v>
      </c>
      <c r="DU427">
        <v>214</v>
      </c>
      <c r="DV427">
        <v>1360</v>
      </c>
      <c r="DW427">
        <v>587</v>
      </c>
      <c r="DX427">
        <v>3217</v>
      </c>
      <c r="DY427">
        <v>2799</v>
      </c>
      <c r="DZ427">
        <v>14005</v>
      </c>
      <c r="EA427" t="s">
        <v>208</v>
      </c>
      <c r="EB427">
        <v>240</v>
      </c>
      <c r="EC427">
        <v>1199</v>
      </c>
      <c r="ED427">
        <v>0</v>
      </c>
      <c r="EE427">
        <v>0</v>
      </c>
      <c r="EF427" t="s">
        <v>1421</v>
      </c>
      <c r="EG427" t="s">
        <v>1421</v>
      </c>
      <c r="EH427" t="s">
        <v>1421</v>
      </c>
      <c r="EI427" t="s">
        <v>1421</v>
      </c>
      <c r="EJ427">
        <v>18</v>
      </c>
      <c r="EK427">
        <v>93</v>
      </c>
      <c r="EL427" t="s">
        <v>76</v>
      </c>
      <c r="EM427" t="s">
        <v>205</v>
      </c>
      <c r="EN427" t="s">
        <v>509</v>
      </c>
      <c r="EO427"/>
      <c r="EP427">
        <v>26</v>
      </c>
      <c r="EQ427">
        <v>148</v>
      </c>
      <c r="ER427" t="s">
        <v>76</v>
      </c>
      <c r="ES427" t="s">
        <v>205</v>
      </c>
      <c r="ET427" t="s">
        <v>509</v>
      </c>
      <c r="EU427"/>
      <c r="EV427">
        <v>50</v>
      </c>
      <c r="EW427">
        <v>228</v>
      </c>
      <c r="EX427" t="s">
        <v>76</v>
      </c>
      <c r="EY427" t="s">
        <v>557</v>
      </c>
      <c r="EZ427" t="s">
        <v>509</v>
      </c>
      <c r="FA427"/>
      <c r="FB427">
        <v>83</v>
      </c>
      <c r="FC427">
        <v>446</v>
      </c>
      <c r="FD427" t="s">
        <v>76</v>
      </c>
      <c r="FE427" t="s">
        <v>557</v>
      </c>
      <c r="FF427" t="s">
        <v>509</v>
      </c>
      <c r="FG427"/>
      <c r="FH427">
        <v>63</v>
      </c>
      <c r="FI427">
        <v>284</v>
      </c>
      <c r="FJ427" t="s">
        <v>76</v>
      </c>
      <c r="FK427" t="s">
        <v>557</v>
      </c>
      <c r="FL427" t="s">
        <v>509</v>
      </c>
      <c r="FM427"/>
      <c r="FN427">
        <v>0</v>
      </c>
      <c r="FO427">
        <v>0</v>
      </c>
      <c r="FP427" t="s">
        <v>208</v>
      </c>
      <c r="FQ427">
        <v>2559</v>
      </c>
      <c r="FR427">
        <v>12806</v>
      </c>
      <c r="FS427">
        <v>0</v>
      </c>
      <c r="FT427">
        <v>0</v>
      </c>
      <c r="FU427" t="s">
        <v>1421</v>
      </c>
      <c r="FV427" t="s">
        <v>1421</v>
      </c>
      <c r="FW427" t="s">
        <v>1421</v>
      </c>
      <c r="FX427" t="s">
        <v>1421</v>
      </c>
      <c r="FY427" t="s">
        <v>1421</v>
      </c>
      <c r="FZ427" t="s">
        <v>1421</v>
      </c>
      <c r="GA427">
        <v>0</v>
      </c>
      <c r="GB427">
        <v>0</v>
      </c>
      <c r="GC427" t="s">
        <v>1421</v>
      </c>
      <c r="GD427" t="s">
        <v>1421</v>
      </c>
      <c r="GE427" t="s">
        <v>1421</v>
      </c>
      <c r="GF427" t="s">
        <v>1421</v>
      </c>
      <c r="GG427" t="s">
        <v>1421</v>
      </c>
      <c r="GH427" t="s">
        <v>1421</v>
      </c>
      <c r="GI427">
        <v>5</v>
      </c>
      <c r="GJ427">
        <v>49</v>
      </c>
      <c r="GK427" t="s">
        <v>156</v>
      </c>
      <c r="GL427" t="s">
        <v>1421</v>
      </c>
      <c r="GM427" t="s">
        <v>218</v>
      </c>
      <c r="GN427" t="s">
        <v>1421</v>
      </c>
      <c r="GO427" t="s">
        <v>509</v>
      </c>
      <c r="GP427"/>
      <c r="GQ427">
        <v>77</v>
      </c>
      <c r="GR427">
        <v>308</v>
      </c>
      <c r="GS427" t="s">
        <v>156</v>
      </c>
      <c r="GT427" t="s">
        <v>1421</v>
      </c>
      <c r="GU427" t="s">
        <v>218</v>
      </c>
      <c r="GV427" t="s">
        <v>1421</v>
      </c>
      <c r="GW427" t="s">
        <v>509</v>
      </c>
      <c r="GX427"/>
      <c r="GY427">
        <v>103</v>
      </c>
      <c r="GZ427">
        <v>316</v>
      </c>
      <c r="HA427" t="s">
        <v>156</v>
      </c>
      <c r="HB427" t="s">
        <v>1421</v>
      </c>
      <c r="HC427" t="s">
        <v>218</v>
      </c>
      <c r="HD427" t="s">
        <v>1421</v>
      </c>
      <c r="HE427" t="s">
        <v>509</v>
      </c>
      <c r="HF427"/>
      <c r="HG427">
        <v>2374</v>
      </c>
      <c r="HH427">
        <v>12133</v>
      </c>
      <c r="HI427" t="s">
        <v>156</v>
      </c>
      <c r="HJ427" t="s">
        <v>1421</v>
      </c>
      <c r="HK427" t="s">
        <v>218</v>
      </c>
      <c r="HL427" t="s">
        <v>1421</v>
      </c>
      <c r="HM427" t="s">
        <v>509</v>
      </c>
      <c r="HN427"/>
      <c r="HO427">
        <v>0</v>
      </c>
      <c r="HP427">
        <v>0</v>
      </c>
      <c r="HQ427">
        <v>361</v>
      </c>
      <c r="HR427">
        <v>1805</v>
      </c>
      <c r="HS427">
        <v>1672</v>
      </c>
      <c r="HT427">
        <v>8353</v>
      </c>
      <c r="HU427">
        <v>766</v>
      </c>
      <c r="HV427">
        <v>3847</v>
      </c>
      <c r="HW427">
        <v>0</v>
      </c>
      <c r="HX427">
        <v>0</v>
      </c>
      <c r="HY427" t="s">
        <v>208</v>
      </c>
      <c r="HZ427">
        <v>1058</v>
      </c>
      <c r="IA427">
        <v>5685</v>
      </c>
      <c r="IB427" t="s">
        <v>208</v>
      </c>
      <c r="IC427" t="s">
        <v>76</v>
      </c>
      <c r="ID427" t="s">
        <v>557</v>
      </c>
      <c r="IE427" t="s">
        <v>208</v>
      </c>
      <c r="IF427" t="s">
        <v>156</v>
      </c>
      <c r="IG427" t="s">
        <v>208</v>
      </c>
      <c r="IH427">
        <v>44</v>
      </c>
      <c r="II427">
        <v>192</v>
      </c>
      <c r="IJ427" t="s">
        <v>208</v>
      </c>
      <c r="IK427" t="s">
        <v>230</v>
      </c>
      <c r="IL427" t="s">
        <v>230</v>
      </c>
      <c r="IM427" t="s">
        <v>230</v>
      </c>
      <c r="IN427" t="s">
        <v>1790</v>
      </c>
    </row>
    <row r="428" spans="1:248" hidden="1" x14ac:dyDescent="0.25">
      <c r="A428" t="s">
        <v>71</v>
      </c>
      <c r="B428" t="s">
        <v>72</v>
      </c>
      <c r="C428" t="s">
        <v>979</v>
      </c>
      <c r="D428" t="s">
        <v>980</v>
      </c>
      <c r="E428" t="s">
        <v>1061</v>
      </c>
      <c r="F428" t="s">
        <v>1062</v>
      </c>
      <c r="G428">
        <v>12</v>
      </c>
      <c r="H428">
        <v>12</v>
      </c>
      <c r="I428" t="s">
        <v>208</v>
      </c>
      <c r="J428">
        <v>276</v>
      </c>
      <c r="K428">
        <v>1382</v>
      </c>
      <c r="L428">
        <v>0</v>
      </c>
      <c r="M428">
        <v>0</v>
      </c>
      <c r="N428" t="s">
        <v>1421</v>
      </c>
      <c r="O428" t="s">
        <v>1421</v>
      </c>
      <c r="P428">
        <v>0</v>
      </c>
      <c r="Q428">
        <v>0</v>
      </c>
      <c r="R428" t="s">
        <v>1421</v>
      </c>
      <c r="S428" t="s">
        <v>1421</v>
      </c>
      <c r="T428">
        <v>0</v>
      </c>
      <c r="U428">
        <v>0</v>
      </c>
      <c r="V428" t="s">
        <v>1421</v>
      </c>
      <c r="W428" t="s">
        <v>1421</v>
      </c>
      <c r="X428">
        <v>0</v>
      </c>
      <c r="Y428">
        <v>0</v>
      </c>
      <c r="Z428" t="s">
        <v>1421</v>
      </c>
      <c r="AA428" t="s">
        <v>1421</v>
      </c>
      <c r="AB428">
        <v>0</v>
      </c>
      <c r="AC428">
        <v>0</v>
      </c>
      <c r="AD428" t="s">
        <v>1421</v>
      </c>
      <c r="AE428" t="s">
        <v>1421</v>
      </c>
      <c r="AF428">
        <v>0</v>
      </c>
      <c r="AG428">
        <v>0</v>
      </c>
      <c r="AH428" t="s">
        <v>1421</v>
      </c>
      <c r="AI428" t="s">
        <v>1421</v>
      </c>
      <c r="AJ428">
        <v>276</v>
      </c>
      <c r="AK428">
        <v>1382</v>
      </c>
      <c r="AL428" t="s">
        <v>72</v>
      </c>
      <c r="AM428" t="s">
        <v>980</v>
      </c>
      <c r="AN428">
        <v>0</v>
      </c>
      <c r="AO428">
        <v>0</v>
      </c>
      <c r="AP428" t="s">
        <v>213</v>
      </c>
      <c r="AQ428">
        <v>0</v>
      </c>
      <c r="AR428">
        <v>0</v>
      </c>
      <c r="AS428">
        <v>0</v>
      </c>
      <c r="AT428">
        <v>0</v>
      </c>
      <c r="AU428" t="s">
        <v>1421</v>
      </c>
      <c r="AV428" t="s">
        <v>1421</v>
      </c>
      <c r="AW428">
        <v>0</v>
      </c>
      <c r="AX428">
        <v>0</v>
      </c>
      <c r="AY428" t="s">
        <v>1421</v>
      </c>
      <c r="AZ428" t="s">
        <v>1421</v>
      </c>
      <c r="BA428">
        <v>0</v>
      </c>
      <c r="BB428">
        <v>0</v>
      </c>
      <c r="BC428" t="s">
        <v>1421</v>
      </c>
      <c r="BD428" t="s">
        <v>1421</v>
      </c>
      <c r="BE428">
        <v>0</v>
      </c>
      <c r="BF428">
        <v>0</v>
      </c>
      <c r="BG428" t="s">
        <v>1421</v>
      </c>
      <c r="BH428" t="s">
        <v>1421</v>
      </c>
      <c r="BI428">
        <v>0</v>
      </c>
      <c r="BJ428">
        <v>0</v>
      </c>
      <c r="BK428" t="s">
        <v>1421</v>
      </c>
      <c r="BL428" t="s">
        <v>1421</v>
      </c>
      <c r="BM428">
        <v>0</v>
      </c>
      <c r="BN428">
        <v>0</v>
      </c>
      <c r="BO428" t="s">
        <v>1421</v>
      </c>
      <c r="BP428" t="s">
        <v>1421</v>
      </c>
      <c r="BQ428">
        <v>0</v>
      </c>
      <c r="BR428">
        <v>0</v>
      </c>
      <c r="BS428">
        <v>0</v>
      </c>
      <c r="BT428">
        <v>0</v>
      </c>
      <c r="BU428">
        <v>0</v>
      </c>
      <c r="BV428" t="s">
        <v>213</v>
      </c>
      <c r="BW428" t="s">
        <v>1421</v>
      </c>
      <c r="BX428">
        <v>0</v>
      </c>
      <c r="BY428">
        <v>0</v>
      </c>
      <c r="BZ428">
        <v>0</v>
      </c>
      <c r="CA428">
        <v>0</v>
      </c>
      <c r="CB428">
        <v>0</v>
      </c>
      <c r="CC428" t="s">
        <v>213</v>
      </c>
      <c r="CD428" t="s">
        <v>1421</v>
      </c>
      <c r="CE428">
        <v>0</v>
      </c>
      <c r="CF428">
        <v>0</v>
      </c>
      <c r="CG428">
        <v>0</v>
      </c>
      <c r="CH428">
        <v>0</v>
      </c>
      <c r="CI428">
        <v>0</v>
      </c>
      <c r="CJ428" t="s">
        <v>213</v>
      </c>
      <c r="CK428" t="s">
        <v>1421</v>
      </c>
      <c r="CL428">
        <v>0</v>
      </c>
      <c r="CM428">
        <v>0</v>
      </c>
      <c r="CN428">
        <v>0</v>
      </c>
      <c r="CO428">
        <v>0</v>
      </c>
      <c r="CP428">
        <v>0</v>
      </c>
      <c r="CQ428" t="s">
        <v>213</v>
      </c>
      <c r="CR428" t="s">
        <v>1421</v>
      </c>
      <c r="CS428">
        <v>0</v>
      </c>
      <c r="CT428">
        <v>0</v>
      </c>
      <c r="CU428">
        <v>0</v>
      </c>
      <c r="CV428">
        <v>0</v>
      </c>
      <c r="CW428">
        <v>0</v>
      </c>
      <c r="CX428" t="s">
        <v>213</v>
      </c>
      <c r="CY428" t="s">
        <v>1421</v>
      </c>
      <c r="CZ428">
        <v>0</v>
      </c>
      <c r="DA428">
        <v>0</v>
      </c>
      <c r="DB428">
        <v>0</v>
      </c>
      <c r="DC428">
        <v>0</v>
      </c>
      <c r="DD428">
        <v>0</v>
      </c>
      <c r="DE428" t="s">
        <v>213</v>
      </c>
      <c r="DF428" t="s">
        <v>1421</v>
      </c>
      <c r="DG428">
        <v>0</v>
      </c>
      <c r="DH428">
        <v>0</v>
      </c>
      <c r="DI428">
        <v>0</v>
      </c>
      <c r="DJ428">
        <v>0</v>
      </c>
      <c r="DK428">
        <v>1382</v>
      </c>
      <c r="DL428" t="s">
        <v>213</v>
      </c>
      <c r="DM428" t="s">
        <v>1421</v>
      </c>
      <c r="DN428">
        <v>0</v>
      </c>
      <c r="DO428">
        <v>0</v>
      </c>
      <c r="DP428">
        <v>0</v>
      </c>
      <c r="DQ428">
        <v>0</v>
      </c>
      <c r="DR428">
        <v>276</v>
      </c>
      <c r="DS428">
        <v>1382</v>
      </c>
      <c r="DT428" t="s">
        <v>213</v>
      </c>
      <c r="DU428">
        <v>0</v>
      </c>
      <c r="DV428">
        <v>0</v>
      </c>
      <c r="DW428">
        <v>18230</v>
      </c>
      <c r="DX428">
        <v>91150</v>
      </c>
      <c r="DY428">
        <v>410</v>
      </c>
      <c r="DZ428">
        <v>2075</v>
      </c>
      <c r="EA428" t="s">
        <v>208</v>
      </c>
      <c r="EB428">
        <v>176</v>
      </c>
      <c r="EC428">
        <v>896</v>
      </c>
      <c r="ED428">
        <v>30</v>
      </c>
      <c r="EE428">
        <v>138</v>
      </c>
      <c r="EF428" t="s">
        <v>78</v>
      </c>
      <c r="EG428" t="s">
        <v>716</v>
      </c>
      <c r="EH428" t="s">
        <v>215</v>
      </c>
      <c r="EI428"/>
      <c r="EJ428">
        <v>14</v>
      </c>
      <c r="EK428">
        <v>89</v>
      </c>
      <c r="EL428" t="s">
        <v>78</v>
      </c>
      <c r="EM428" t="s">
        <v>467</v>
      </c>
      <c r="EN428" t="s">
        <v>215</v>
      </c>
      <c r="EO428"/>
      <c r="EP428">
        <v>32</v>
      </c>
      <c r="EQ428">
        <v>160</v>
      </c>
      <c r="ER428" t="s">
        <v>80</v>
      </c>
      <c r="ES428" t="s">
        <v>484</v>
      </c>
      <c r="ET428" t="s">
        <v>215</v>
      </c>
      <c r="EU428"/>
      <c r="EV428">
        <v>34</v>
      </c>
      <c r="EW428">
        <v>174</v>
      </c>
      <c r="EX428" t="s">
        <v>78</v>
      </c>
      <c r="EY428" t="s">
        <v>716</v>
      </c>
      <c r="EZ428" t="s">
        <v>215</v>
      </c>
      <c r="FA428"/>
      <c r="FB428">
        <v>36</v>
      </c>
      <c r="FC428">
        <v>180</v>
      </c>
      <c r="FD428" t="s">
        <v>78</v>
      </c>
      <c r="FE428" t="s">
        <v>432</v>
      </c>
      <c r="FF428" t="s">
        <v>215</v>
      </c>
      <c r="FG428"/>
      <c r="FH428">
        <v>30</v>
      </c>
      <c r="FI428">
        <v>155</v>
      </c>
      <c r="FJ428" t="s">
        <v>78</v>
      </c>
      <c r="FK428" t="s">
        <v>432</v>
      </c>
      <c r="FL428" t="s">
        <v>215</v>
      </c>
      <c r="FM428"/>
      <c r="FN428">
        <v>0</v>
      </c>
      <c r="FO428">
        <v>0</v>
      </c>
      <c r="FP428" t="s">
        <v>208</v>
      </c>
      <c r="FQ428">
        <v>234</v>
      </c>
      <c r="FR428">
        <v>1179</v>
      </c>
      <c r="FS428">
        <v>29</v>
      </c>
      <c r="FT428">
        <v>146</v>
      </c>
      <c r="FU428" t="s">
        <v>156</v>
      </c>
      <c r="FV428" t="s">
        <v>1421</v>
      </c>
      <c r="FW428" t="s">
        <v>228</v>
      </c>
      <c r="FX428" t="s">
        <v>1421</v>
      </c>
      <c r="FY428" t="s">
        <v>215</v>
      </c>
      <c r="FZ428"/>
      <c r="GA428">
        <v>10</v>
      </c>
      <c r="GB428">
        <v>56</v>
      </c>
      <c r="GC428" t="s">
        <v>156</v>
      </c>
      <c r="GD428" t="s">
        <v>1421</v>
      </c>
      <c r="GE428" t="s">
        <v>651</v>
      </c>
      <c r="GF428" t="s">
        <v>1421</v>
      </c>
      <c r="GG428" t="s">
        <v>215</v>
      </c>
      <c r="GH428"/>
      <c r="GI428">
        <v>40</v>
      </c>
      <c r="GJ428">
        <v>200</v>
      </c>
      <c r="GK428" t="s">
        <v>156</v>
      </c>
      <c r="GL428" t="s">
        <v>1421</v>
      </c>
      <c r="GM428" t="s">
        <v>228</v>
      </c>
      <c r="GN428" t="s">
        <v>1421</v>
      </c>
      <c r="GO428" t="s">
        <v>215</v>
      </c>
      <c r="GP428"/>
      <c r="GQ428">
        <v>30</v>
      </c>
      <c r="GR428">
        <v>150</v>
      </c>
      <c r="GS428" t="s">
        <v>156</v>
      </c>
      <c r="GT428" t="s">
        <v>1421</v>
      </c>
      <c r="GU428" t="s">
        <v>274</v>
      </c>
      <c r="GV428" t="s">
        <v>1421</v>
      </c>
      <c r="GW428" t="s">
        <v>215</v>
      </c>
      <c r="GX428"/>
      <c r="GY428">
        <v>38</v>
      </c>
      <c r="GZ428">
        <v>190</v>
      </c>
      <c r="HA428" t="s">
        <v>156</v>
      </c>
      <c r="HB428" t="s">
        <v>1421</v>
      </c>
      <c r="HC428" t="s">
        <v>228</v>
      </c>
      <c r="HD428" t="s">
        <v>1421</v>
      </c>
      <c r="HE428" t="s">
        <v>215</v>
      </c>
      <c r="HF428"/>
      <c r="HG428">
        <v>87</v>
      </c>
      <c r="HH428">
        <v>437</v>
      </c>
      <c r="HI428" t="s">
        <v>156</v>
      </c>
      <c r="HJ428" t="s">
        <v>1421</v>
      </c>
      <c r="HK428" t="s">
        <v>228</v>
      </c>
      <c r="HL428" t="s">
        <v>1421</v>
      </c>
      <c r="HM428" t="s">
        <v>215</v>
      </c>
      <c r="HN428"/>
      <c r="HO428">
        <v>0</v>
      </c>
      <c r="HP428">
        <v>0</v>
      </c>
      <c r="HQ428">
        <v>290</v>
      </c>
      <c r="HR428">
        <v>1450</v>
      </c>
      <c r="HS428">
        <v>82</v>
      </c>
      <c r="HT428">
        <v>410</v>
      </c>
      <c r="HU428">
        <v>38</v>
      </c>
      <c r="HV428">
        <v>215</v>
      </c>
      <c r="HW428">
        <v>0</v>
      </c>
      <c r="HX428">
        <v>0</v>
      </c>
      <c r="HY428" t="s">
        <v>208</v>
      </c>
      <c r="HZ428">
        <v>610</v>
      </c>
      <c r="IA428">
        <v>3053</v>
      </c>
      <c r="IB428" t="s">
        <v>213</v>
      </c>
      <c r="IC428" t="s">
        <v>1421</v>
      </c>
      <c r="ID428" t="s">
        <v>1421</v>
      </c>
      <c r="IE428" t="s">
        <v>208</v>
      </c>
      <c r="IF428" t="s">
        <v>156</v>
      </c>
      <c r="IG428" t="s">
        <v>208</v>
      </c>
      <c r="IH428">
        <v>200</v>
      </c>
      <c r="II428">
        <v>864</v>
      </c>
      <c r="IJ428" t="s">
        <v>208</v>
      </c>
      <c r="IK428" t="s">
        <v>237</v>
      </c>
      <c r="IL428" t="s">
        <v>230</v>
      </c>
      <c r="IM428" t="s">
        <v>238</v>
      </c>
      <c r="IN428" t="s">
        <v>1791</v>
      </c>
    </row>
    <row r="429" spans="1:248" hidden="1" x14ac:dyDescent="0.25">
      <c r="A429" t="s">
        <v>71</v>
      </c>
      <c r="B429" t="s">
        <v>72</v>
      </c>
      <c r="C429" t="s">
        <v>742</v>
      </c>
      <c r="D429" t="s">
        <v>633</v>
      </c>
      <c r="E429" t="s">
        <v>743</v>
      </c>
      <c r="F429" t="s">
        <v>744</v>
      </c>
      <c r="G429">
        <v>12</v>
      </c>
      <c r="H429">
        <v>12</v>
      </c>
      <c r="I429" t="s">
        <v>208</v>
      </c>
      <c r="J429">
        <v>513</v>
      </c>
      <c r="K429">
        <v>2405</v>
      </c>
      <c r="L429">
        <v>54</v>
      </c>
      <c r="M429">
        <v>358</v>
      </c>
      <c r="N429" t="s">
        <v>78</v>
      </c>
      <c r="O429" t="s">
        <v>412</v>
      </c>
      <c r="P429">
        <v>136</v>
      </c>
      <c r="Q429">
        <v>362</v>
      </c>
      <c r="R429" t="s">
        <v>80</v>
      </c>
      <c r="S429" t="s">
        <v>484</v>
      </c>
      <c r="T429">
        <v>70</v>
      </c>
      <c r="U429">
        <v>355</v>
      </c>
      <c r="V429" t="s">
        <v>80</v>
      </c>
      <c r="W429" t="s">
        <v>481</v>
      </c>
      <c r="X429">
        <v>157</v>
      </c>
      <c r="Y429">
        <v>771</v>
      </c>
      <c r="Z429" t="s">
        <v>72</v>
      </c>
      <c r="AA429" t="s">
        <v>713</v>
      </c>
      <c r="AB429">
        <v>27</v>
      </c>
      <c r="AC429">
        <v>144</v>
      </c>
      <c r="AD429" t="s">
        <v>80</v>
      </c>
      <c r="AE429" t="s">
        <v>481</v>
      </c>
      <c r="AF429">
        <v>30</v>
      </c>
      <c r="AG429">
        <v>182</v>
      </c>
      <c r="AH429" t="s">
        <v>72</v>
      </c>
      <c r="AI429" t="s">
        <v>630</v>
      </c>
      <c r="AJ429">
        <v>39</v>
      </c>
      <c r="AK429">
        <v>233</v>
      </c>
      <c r="AL429" t="s">
        <v>80</v>
      </c>
      <c r="AM429" t="s">
        <v>481</v>
      </c>
      <c r="AN429">
        <v>0</v>
      </c>
      <c r="AO429">
        <v>0</v>
      </c>
      <c r="AP429" t="s">
        <v>208</v>
      </c>
      <c r="AQ429">
        <v>367</v>
      </c>
      <c r="AR429">
        <v>1198</v>
      </c>
      <c r="AS429">
        <v>136</v>
      </c>
      <c r="AT429">
        <v>362</v>
      </c>
      <c r="AU429" t="s">
        <v>156</v>
      </c>
      <c r="AV429" t="s">
        <v>228</v>
      </c>
      <c r="AW429">
        <v>50</v>
      </c>
      <c r="AX429">
        <v>170</v>
      </c>
      <c r="AY429" t="s">
        <v>156</v>
      </c>
      <c r="AZ429" t="s">
        <v>228</v>
      </c>
      <c r="BA429">
        <v>132</v>
      </c>
      <c r="BB429">
        <v>473</v>
      </c>
      <c r="BC429" t="s">
        <v>156</v>
      </c>
      <c r="BD429" t="s">
        <v>228</v>
      </c>
      <c r="BE429">
        <v>20</v>
      </c>
      <c r="BF429">
        <v>76</v>
      </c>
      <c r="BG429" t="s">
        <v>154</v>
      </c>
      <c r="BH429" t="s">
        <v>234</v>
      </c>
      <c r="BI429">
        <v>14</v>
      </c>
      <c r="BJ429">
        <v>64</v>
      </c>
      <c r="BK429" t="s">
        <v>156</v>
      </c>
      <c r="BL429" t="s">
        <v>228</v>
      </c>
      <c r="BM429">
        <v>15</v>
      </c>
      <c r="BN429">
        <v>53</v>
      </c>
      <c r="BO429" t="s">
        <v>156</v>
      </c>
      <c r="BP429" t="s">
        <v>228</v>
      </c>
      <c r="BQ429">
        <v>0</v>
      </c>
      <c r="BR429">
        <v>0</v>
      </c>
      <c r="BS429">
        <v>358</v>
      </c>
      <c r="BT429">
        <v>0</v>
      </c>
      <c r="BU429">
        <v>0</v>
      </c>
      <c r="BV429" t="s">
        <v>213</v>
      </c>
      <c r="BW429" t="s">
        <v>1421</v>
      </c>
      <c r="BX429">
        <v>0</v>
      </c>
      <c r="BY429">
        <v>0</v>
      </c>
      <c r="BZ429">
        <v>112</v>
      </c>
      <c r="CA429">
        <v>0</v>
      </c>
      <c r="CB429">
        <v>0</v>
      </c>
      <c r="CC429" t="s">
        <v>213</v>
      </c>
      <c r="CD429" t="s">
        <v>1421</v>
      </c>
      <c r="CE429">
        <v>0</v>
      </c>
      <c r="CF429">
        <v>250</v>
      </c>
      <c r="CG429">
        <v>242</v>
      </c>
      <c r="CH429">
        <v>0</v>
      </c>
      <c r="CI429">
        <v>0</v>
      </c>
      <c r="CJ429" t="s">
        <v>213</v>
      </c>
      <c r="CK429" t="s">
        <v>1421</v>
      </c>
      <c r="CL429">
        <v>0</v>
      </c>
      <c r="CM429">
        <v>113</v>
      </c>
      <c r="CN429">
        <v>457</v>
      </c>
      <c r="CO429">
        <v>0</v>
      </c>
      <c r="CP429">
        <v>0</v>
      </c>
      <c r="CQ429" t="s">
        <v>213</v>
      </c>
      <c r="CR429" t="s">
        <v>1421</v>
      </c>
      <c r="CS429">
        <v>0</v>
      </c>
      <c r="CT429">
        <v>314</v>
      </c>
      <c r="CU429">
        <v>0</v>
      </c>
      <c r="CV429">
        <v>0</v>
      </c>
      <c r="CW429">
        <v>93</v>
      </c>
      <c r="CX429" t="s">
        <v>213</v>
      </c>
      <c r="CY429" t="s">
        <v>1421</v>
      </c>
      <c r="CZ429">
        <v>0</v>
      </c>
      <c r="DA429">
        <v>51</v>
      </c>
      <c r="DB429">
        <v>0</v>
      </c>
      <c r="DC429">
        <v>139</v>
      </c>
      <c r="DD429">
        <v>0</v>
      </c>
      <c r="DE429" t="s">
        <v>213</v>
      </c>
      <c r="DF429" t="s">
        <v>1421</v>
      </c>
      <c r="DG429">
        <v>0</v>
      </c>
      <c r="DH429">
        <v>43</v>
      </c>
      <c r="DI429">
        <v>0</v>
      </c>
      <c r="DJ429">
        <v>198</v>
      </c>
      <c r="DK429">
        <v>0</v>
      </c>
      <c r="DL429" t="s">
        <v>213</v>
      </c>
      <c r="DM429" t="s">
        <v>1421</v>
      </c>
      <c r="DN429">
        <v>0</v>
      </c>
      <c r="DO429">
        <v>35</v>
      </c>
      <c r="DP429">
        <v>0</v>
      </c>
      <c r="DQ429">
        <v>0</v>
      </c>
      <c r="DR429">
        <v>513</v>
      </c>
      <c r="DS429">
        <v>2405</v>
      </c>
      <c r="DT429" t="s">
        <v>213</v>
      </c>
      <c r="DU429">
        <v>0</v>
      </c>
      <c r="DV429">
        <v>0</v>
      </c>
      <c r="DW429">
        <v>848</v>
      </c>
      <c r="DX429">
        <v>5534</v>
      </c>
      <c r="DY429">
        <v>335</v>
      </c>
      <c r="DZ429">
        <v>1796</v>
      </c>
      <c r="EA429" t="s">
        <v>208</v>
      </c>
      <c r="EB429">
        <v>272</v>
      </c>
      <c r="EC429">
        <v>1499</v>
      </c>
      <c r="ED429">
        <v>36</v>
      </c>
      <c r="EE429">
        <v>198</v>
      </c>
      <c r="EF429" t="s">
        <v>72</v>
      </c>
      <c r="EG429" t="s">
        <v>713</v>
      </c>
      <c r="EH429" t="s">
        <v>215</v>
      </c>
      <c r="EI429"/>
      <c r="EJ429">
        <v>72</v>
      </c>
      <c r="EK429">
        <v>396</v>
      </c>
      <c r="EL429" t="s">
        <v>80</v>
      </c>
      <c r="EM429" t="s">
        <v>481</v>
      </c>
      <c r="EN429" t="s">
        <v>215</v>
      </c>
      <c r="EO429"/>
      <c r="EP429">
        <v>42</v>
      </c>
      <c r="EQ429">
        <v>233</v>
      </c>
      <c r="ER429" t="s">
        <v>80</v>
      </c>
      <c r="ES429" t="s">
        <v>484</v>
      </c>
      <c r="ET429" t="s">
        <v>215</v>
      </c>
      <c r="EU429"/>
      <c r="EV429">
        <v>98</v>
      </c>
      <c r="EW429">
        <v>539</v>
      </c>
      <c r="EX429" t="s">
        <v>72</v>
      </c>
      <c r="EY429" t="s">
        <v>713</v>
      </c>
      <c r="EZ429" t="s">
        <v>215</v>
      </c>
      <c r="FA429"/>
      <c r="FB429">
        <v>18</v>
      </c>
      <c r="FC429">
        <v>100</v>
      </c>
      <c r="FD429" t="s">
        <v>72</v>
      </c>
      <c r="FE429" t="s">
        <v>630</v>
      </c>
      <c r="FF429" t="s">
        <v>252</v>
      </c>
      <c r="FG429"/>
      <c r="FH429">
        <v>6</v>
      </c>
      <c r="FI429">
        <v>33</v>
      </c>
      <c r="FJ429" t="s">
        <v>72</v>
      </c>
      <c r="FK429" t="s">
        <v>713</v>
      </c>
      <c r="FL429" t="s">
        <v>252</v>
      </c>
      <c r="FM429"/>
      <c r="FN429">
        <v>0</v>
      </c>
      <c r="FO429">
        <v>0</v>
      </c>
      <c r="FP429" t="s">
        <v>208</v>
      </c>
      <c r="FQ429">
        <v>63</v>
      </c>
      <c r="FR429">
        <v>297</v>
      </c>
      <c r="FS429">
        <v>8</v>
      </c>
      <c r="FT429">
        <v>37</v>
      </c>
      <c r="FU429" t="s">
        <v>156</v>
      </c>
      <c r="FV429" t="s">
        <v>1421</v>
      </c>
      <c r="FW429" t="s">
        <v>228</v>
      </c>
      <c r="FX429" t="s">
        <v>1421</v>
      </c>
      <c r="FY429" t="s">
        <v>215</v>
      </c>
      <c r="FZ429"/>
      <c r="GA429">
        <v>9</v>
      </c>
      <c r="GB429">
        <v>42</v>
      </c>
      <c r="GC429" t="s">
        <v>156</v>
      </c>
      <c r="GD429" t="s">
        <v>1421</v>
      </c>
      <c r="GE429" t="s">
        <v>228</v>
      </c>
      <c r="GF429" t="s">
        <v>1421</v>
      </c>
      <c r="GG429" t="s">
        <v>215</v>
      </c>
      <c r="GH429"/>
      <c r="GI429">
        <v>14</v>
      </c>
      <c r="GJ429">
        <v>65</v>
      </c>
      <c r="GK429" t="s">
        <v>156</v>
      </c>
      <c r="GL429" t="s">
        <v>1421</v>
      </c>
      <c r="GM429" t="s">
        <v>651</v>
      </c>
      <c r="GN429" t="s">
        <v>1421</v>
      </c>
      <c r="GO429" t="s">
        <v>252</v>
      </c>
      <c r="GP429"/>
      <c r="GQ429">
        <v>16</v>
      </c>
      <c r="GR429">
        <v>75</v>
      </c>
      <c r="GS429" t="s">
        <v>158</v>
      </c>
      <c r="GT429" t="s">
        <v>1421</v>
      </c>
      <c r="GU429" t="s">
        <v>271</v>
      </c>
      <c r="GV429" t="s">
        <v>1421</v>
      </c>
      <c r="GW429" t="s">
        <v>252</v>
      </c>
      <c r="GX429"/>
      <c r="GY429">
        <v>4</v>
      </c>
      <c r="GZ429">
        <v>18</v>
      </c>
      <c r="HA429" t="s">
        <v>156</v>
      </c>
      <c r="HB429" t="s">
        <v>1421</v>
      </c>
      <c r="HC429" t="s">
        <v>228</v>
      </c>
      <c r="HD429" t="s">
        <v>1421</v>
      </c>
      <c r="HE429" t="s">
        <v>254</v>
      </c>
      <c r="HF429"/>
      <c r="HG429">
        <v>12</v>
      </c>
      <c r="HH429">
        <v>60</v>
      </c>
      <c r="HI429" t="s">
        <v>156</v>
      </c>
      <c r="HJ429" t="s">
        <v>1421</v>
      </c>
      <c r="HK429" t="s">
        <v>228</v>
      </c>
      <c r="HL429" t="s">
        <v>1421</v>
      </c>
      <c r="HM429" t="s">
        <v>254</v>
      </c>
      <c r="HN429"/>
      <c r="HO429">
        <v>0</v>
      </c>
      <c r="HP429">
        <v>0</v>
      </c>
      <c r="HQ429">
        <v>168</v>
      </c>
      <c r="HR429">
        <v>899</v>
      </c>
      <c r="HS429">
        <v>73</v>
      </c>
      <c r="HT429">
        <v>387</v>
      </c>
      <c r="HU429">
        <v>94</v>
      </c>
      <c r="HV429">
        <v>510</v>
      </c>
      <c r="HW429">
        <v>0</v>
      </c>
      <c r="HX429">
        <v>0</v>
      </c>
      <c r="HY429" t="s">
        <v>208</v>
      </c>
      <c r="HZ429">
        <v>196</v>
      </c>
      <c r="IA429">
        <v>880</v>
      </c>
      <c r="IB429" t="s">
        <v>208</v>
      </c>
      <c r="IC429" t="s">
        <v>72</v>
      </c>
      <c r="ID429" t="s">
        <v>630</v>
      </c>
      <c r="IE429" t="s">
        <v>208</v>
      </c>
      <c r="IF429" t="s">
        <v>156</v>
      </c>
      <c r="IG429" t="s">
        <v>208</v>
      </c>
      <c r="IH429">
        <v>516</v>
      </c>
      <c r="II429">
        <v>2196</v>
      </c>
      <c r="IJ429" t="s">
        <v>213</v>
      </c>
      <c r="IK429" t="s">
        <v>219</v>
      </c>
      <c r="IL429" t="s">
        <v>238</v>
      </c>
      <c r="IM429" t="s">
        <v>238</v>
      </c>
      <c r="IN429" t="s">
        <v>1551</v>
      </c>
    </row>
    <row r="430" spans="1:248" hidden="1" x14ac:dyDescent="0.25">
      <c r="A430" t="s">
        <v>67</v>
      </c>
      <c r="B430" t="s">
        <v>68</v>
      </c>
      <c r="C430" t="s">
        <v>286</v>
      </c>
      <c r="D430" t="s">
        <v>251</v>
      </c>
      <c r="E430" t="s">
        <v>1240</v>
      </c>
      <c r="F430" t="s">
        <v>1241</v>
      </c>
      <c r="G430">
        <v>12</v>
      </c>
      <c r="H430">
        <v>12</v>
      </c>
      <c r="I430" t="s">
        <v>208</v>
      </c>
      <c r="J430">
        <v>232</v>
      </c>
      <c r="K430">
        <v>1321</v>
      </c>
      <c r="L430">
        <v>63</v>
      </c>
      <c r="M430">
        <v>308</v>
      </c>
      <c r="N430" t="s">
        <v>68</v>
      </c>
      <c r="O430" t="s">
        <v>251</v>
      </c>
      <c r="P430">
        <v>16</v>
      </c>
      <c r="Q430">
        <v>68</v>
      </c>
      <c r="R430" t="s">
        <v>68</v>
      </c>
      <c r="S430" t="s">
        <v>251</v>
      </c>
      <c r="T430">
        <v>11</v>
      </c>
      <c r="U430">
        <v>57</v>
      </c>
      <c r="V430" t="s">
        <v>76</v>
      </c>
      <c r="W430" t="s">
        <v>297</v>
      </c>
      <c r="X430">
        <v>62</v>
      </c>
      <c r="Y430">
        <v>382</v>
      </c>
      <c r="Z430" t="s">
        <v>68</v>
      </c>
      <c r="AA430" t="s">
        <v>290</v>
      </c>
      <c r="AB430">
        <v>23</v>
      </c>
      <c r="AC430">
        <v>120</v>
      </c>
      <c r="AD430" t="s">
        <v>68</v>
      </c>
      <c r="AE430" t="s">
        <v>251</v>
      </c>
      <c r="AF430">
        <v>31</v>
      </c>
      <c r="AG430">
        <v>270</v>
      </c>
      <c r="AH430" t="s">
        <v>68</v>
      </c>
      <c r="AI430" t="s">
        <v>251</v>
      </c>
      <c r="AJ430">
        <v>26</v>
      </c>
      <c r="AK430">
        <v>116</v>
      </c>
      <c r="AL430" t="s">
        <v>64</v>
      </c>
      <c r="AM430" t="s">
        <v>217</v>
      </c>
      <c r="AN430">
        <v>0</v>
      </c>
      <c r="AO430">
        <v>0</v>
      </c>
      <c r="AP430" t="s">
        <v>208</v>
      </c>
      <c r="AQ430">
        <v>117</v>
      </c>
      <c r="AR430">
        <v>631</v>
      </c>
      <c r="AS430">
        <v>16</v>
      </c>
      <c r="AT430">
        <v>68</v>
      </c>
      <c r="AU430" t="s">
        <v>158</v>
      </c>
      <c r="AV430" t="s">
        <v>212</v>
      </c>
      <c r="AW430">
        <v>0</v>
      </c>
      <c r="AX430">
        <v>0</v>
      </c>
      <c r="AY430" t="s">
        <v>1421</v>
      </c>
      <c r="AZ430" t="s">
        <v>1421</v>
      </c>
      <c r="BA430">
        <v>46</v>
      </c>
      <c r="BB430">
        <v>242</v>
      </c>
      <c r="BC430" t="s">
        <v>151</v>
      </c>
      <c r="BD430" t="s">
        <v>250</v>
      </c>
      <c r="BE430">
        <v>15</v>
      </c>
      <c r="BF430">
        <v>56</v>
      </c>
      <c r="BG430" t="s">
        <v>154</v>
      </c>
      <c r="BH430" t="s">
        <v>278</v>
      </c>
      <c r="BI430">
        <v>22</v>
      </c>
      <c r="BJ430">
        <v>189</v>
      </c>
      <c r="BK430" t="s">
        <v>151</v>
      </c>
      <c r="BL430" t="s">
        <v>250</v>
      </c>
      <c r="BM430">
        <v>18</v>
      </c>
      <c r="BN430">
        <v>76</v>
      </c>
      <c r="BO430" t="s">
        <v>156</v>
      </c>
      <c r="BP430" t="s">
        <v>218</v>
      </c>
      <c r="BQ430">
        <v>0</v>
      </c>
      <c r="BR430">
        <v>0</v>
      </c>
      <c r="BS430">
        <v>308</v>
      </c>
      <c r="BT430">
        <v>0</v>
      </c>
      <c r="BU430">
        <v>0</v>
      </c>
      <c r="BV430" t="s">
        <v>213</v>
      </c>
      <c r="BW430" t="s">
        <v>1421</v>
      </c>
      <c r="BX430">
        <v>0</v>
      </c>
      <c r="BY430">
        <v>0</v>
      </c>
      <c r="BZ430">
        <v>68</v>
      </c>
      <c r="CA430">
        <v>0</v>
      </c>
      <c r="CB430">
        <v>0</v>
      </c>
      <c r="CC430" t="s">
        <v>213</v>
      </c>
      <c r="CD430" t="s">
        <v>1421</v>
      </c>
      <c r="CE430">
        <v>0</v>
      </c>
      <c r="CF430">
        <v>0</v>
      </c>
      <c r="CG430">
        <v>57</v>
      </c>
      <c r="CH430">
        <v>0</v>
      </c>
      <c r="CI430">
        <v>0</v>
      </c>
      <c r="CJ430" t="s">
        <v>213</v>
      </c>
      <c r="CK430" t="s">
        <v>1421</v>
      </c>
      <c r="CL430">
        <v>0</v>
      </c>
      <c r="CM430">
        <v>0</v>
      </c>
      <c r="CN430">
        <v>0</v>
      </c>
      <c r="CO430">
        <v>382</v>
      </c>
      <c r="CP430">
        <v>0</v>
      </c>
      <c r="CQ430" t="s">
        <v>213</v>
      </c>
      <c r="CR430" t="s">
        <v>1421</v>
      </c>
      <c r="CS430">
        <v>0</v>
      </c>
      <c r="CT430">
        <v>0</v>
      </c>
      <c r="CU430">
        <v>120</v>
      </c>
      <c r="CV430">
        <v>0</v>
      </c>
      <c r="CW430">
        <v>0</v>
      </c>
      <c r="CX430" t="s">
        <v>213</v>
      </c>
      <c r="CY430" t="s">
        <v>1421</v>
      </c>
      <c r="CZ430">
        <v>0</v>
      </c>
      <c r="DA430">
        <v>0</v>
      </c>
      <c r="DB430">
        <v>203</v>
      </c>
      <c r="DC430">
        <v>67</v>
      </c>
      <c r="DD430">
        <v>0</v>
      </c>
      <c r="DE430" t="s">
        <v>213</v>
      </c>
      <c r="DF430" t="s">
        <v>1421</v>
      </c>
      <c r="DG430">
        <v>0</v>
      </c>
      <c r="DH430">
        <v>0</v>
      </c>
      <c r="DI430">
        <v>18</v>
      </c>
      <c r="DJ430">
        <v>76</v>
      </c>
      <c r="DK430">
        <v>22</v>
      </c>
      <c r="DL430" t="s">
        <v>213</v>
      </c>
      <c r="DM430" t="s">
        <v>1421</v>
      </c>
      <c r="DN430">
        <v>0</v>
      </c>
      <c r="DO430">
        <v>0</v>
      </c>
      <c r="DP430">
        <v>0</v>
      </c>
      <c r="DQ430">
        <v>0</v>
      </c>
      <c r="DR430">
        <v>232</v>
      </c>
      <c r="DS430">
        <v>1321</v>
      </c>
      <c r="DT430" t="s">
        <v>208</v>
      </c>
      <c r="DU430">
        <v>18</v>
      </c>
      <c r="DV430">
        <v>87</v>
      </c>
      <c r="DW430">
        <v>971</v>
      </c>
      <c r="DX430">
        <v>7156</v>
      </c>
      <c r="DY430">
        <v>86</v>
      </c>
      <c r="DZ430">
        <v>397</v>
      </c>
      <c r="EA430" t="s">
        <v>208</v>
      </c>
      <c r="EB430">
        <v>27</v>
      </c>
      <c r="EC430">
        <v>165</v>
      </c>
      <c r="ED430">
        <v>13</v>
      </c>
      <c r="EE430">
        <v>71</v>
      </c>
      <c r="EF430" t="s">
        <v>68</v>
      </c>
      <c r="EG430" t="s">
        <v>251</v>
      </c>
      <c r="EH430" t="s">
        <v>215</v>
      </c>
      <c r="EI430"/>
      <c r="EJ430">
        <v>0</v>
      </c>
      <c r="EK430">
        <v>0</v>
      </c>
      <c r="EL430" t="s">
        <v>1421</v>
      </c>
      <c r="EM430" t="s">
        <v>1421</v>
      </c>
      <c r="EN430" t="s">
        <v>1421</v>
      </c>
      <c r="EO430" t="s">
        <v>1421</v>
      </c>
      <c r="EP430">
        <v>8</v>
      </c>
      <c r="EQ430">
        <v>56</v>
      </c>
      <c r="ER430" t="s">
        <v>76</v>
      </c>
      <c r="ES430" t="s">
        <v>297</v>
      </c>
      <c r="ET430" t="s">
        <v>252</v>
      </c>
      <c r="EU430"/>
      <c r="EV430">
        <v>6</v>
      </c>
      <c r="EW430">
        <v>38</v>
      </c>
      <c r="EX430" t="s">
        <v>68</v>
      </c>
      <c r="EY430" t="s">
        <v>290</v>
      </c>
      <c r="EZ430" t="s">
        <v>215</v>
      </c>
      <c r="FA430"/>
      <c r="FB430">
        <v>0</v>
      </c>
      <c r="FC430">
        <v>0</v>
      </c>
      <c r="FD430" t="s">
        <v>1421</v>
      </c>
      <c r="FE430" t="s">
        <v>1421</v>
      </c>
      <c r="FF430" t="s">
        <v>1421</v>
      </c>
      <c r="FG430" t="s">
        <v>1421</v>
      </c>
      <c r="FH430">
        <v>0</v>
      </c>
      <c r="FI430">
        <v>0</v>
      </c>
      <c r="FJ430" t="s">
        <v>1421</v>
      </c>
      <c r="FK430" t="s">
        <v>1421</v>
      </c>
      <c r="FL430" t="s">
        <v>1421</v>
      </c>
      <c r="FM430" t="s">
        <v>1421</v>
      </c>
      <c r="FN430">
        <v>0</v>
      </c>
      <c r="FO430">
        <v>0</v>
      </c>
      <c r="FP430" t="s">
        <v>208</v>
      </c>
      <c r="FQ430">
        <v>59</v>
      </c>
      <c r="FR430">
        <v>232</v>
      </c>
      <c r="FS430">
        <v>0</v>
      </c>
      <c r="FT430">
        <v>0</v>
      </c>
      <c r="FU430" t="s">
        <v>1421</v>
      </c>
      <c r="FV430" t="s">
        <v>1421</v>
      </c>
      <c r="FW430" t="s">
        <v>1421</v>
      </c>
      <c r="FX430" t="s">
        <v>1421</v>
      </c>
      <c r="FY430" t="s">
        <v>1421</v>
      </c>
      <c r="FZ430" t="s">
        <v>1421</v>
      </c>
      <c r="GA430">
        <v>4</v>
      </c>
      <c r="GB430">
        <v>13</v>
      </c>
      <c r="GC430" t="s">
        <v>154</v>
      </c>
      <c r="GD430" t="s">
        <v>1421</v>
      </c>
      <c r="GE430" t="s">
        <v>278</v>
      </c>
      <c r="GF430" t="s">
        <v>1421</v>
      </c>
      <c r="GG430" t="s">
        <v>252</v>
      </c>
      <c r="GH430"/>
      <c r="GI430">
        <v>26</v>
      </c>
      <c r="GJ430">
        <v>137</v>
      </c>
      <c r="GK430" t="s">
        <v>151</v>
      </c>
      <c r="GL430" t="s">
        <v>1421</v>
      </c>
      <c r="GM430" t="s">
        <v>250</v>
      </c>
      <c r="GN430" t="s">
        <v>1421</v>
      </c>
      <c r="GO430" t="s">
        <v>252</v>
      </c>
      <c r="GP430"/>
      <c r="GQ430">
        <v>10</v>
      </c>
      <c r="GR430">
        <v>27</v>
      </c>
      <c r="GS430" t="s">
        <v>151</v>
      </c>
      <c r="GT430" t="s">
        <v>1421</v>
      </c>
      <c r="GU430" t="s">
        <v>250</v>
      </c>
      <c r="GV430" t="s">
        <v>1421</v>
      </c>
      <c r="GW430" t="s">
        <v>254</v>
      </c>
      <c r="GX430"/>
      <c r="GY430">
        <v>16</v>
      </c>
      <c r="GZ430">
        <v>49</v>
      </c>
      <c r="HA430" t="s">
        <v>151</v>
      </c>
      <c r="HB430" t="s">
        <v>1421</v>
      </c>
      <c r="HC430" t="s">
        <v>250</v>
      </c>
      <c r="HD430" t="s">
        <v>1421</v>
      </c>
      <c r="HE430" t="s">
        <v>254</v>
      </c>
      <c r="HF430"/>
      <c r="HG430">
        <v>3</v>
      </c>
      <c r="HH430">
        <v>6</v>
      </c>
      <c r="HI430" t="s">
        <v>156</v>
      </c>
      <c r="HJ430" t="s">
        <v>1421</v>
      </c>
      <c r="HK430" t="s">
        <v>218</v>
      </c>
      <c r="HL430" t="s">
        <v>1421</v>
      </c>
      <c r="HM430" t="s">
        <v>254</v>
      </c>
      <c r="HN430"/>
      <c r="HO430">
        <v>0</v>
      </c>
      <c r="HP430">
        <v>0</v>
      </c>
      <c r="HQ430">
        <v>21</v>
      </c>
      <c r="HR430">
        <v>109</v>
      </c>
      <c r="HS430">
        <v>34</v>
      </c>
      <c r="HT430">
        <v>163</v>
      </c>
      <c r="HU430">
        <v>31</v>
      </c>
      <c r="HV430">
        <v>125</v>
      </c>
      <c r="HW430">
        <v>0</v>
      </c>
      <c r="HX430">
        <v>0</v>
      </c>
      <c r="HY430" t="s">
        <v>208</v>
      </c>
      <c r="HZ430">
        <v>70</v>
      </c>
      <c r="IA430">
        <v>456</v>
      </c>
      <c r="IB430" t="s">
        <v>208</v>
      </c>
      <c r="IC430" t="s">
        <v>64</v>
      </c>
      <c r="ID430" t="s">
        <v>217</v>
      </c>
      <c r="IE430" t="s">
        <v>208</v>
      </c>
      <c r="IF430" t="s">
        <v>151</v>
      </c>
      <c r="IG430" t="s">
        <v>208</v>
      </c>
      <c r="IH430">
        <v>4</v>
      </c>
      <c r="II430">
        <v>17</v>
      </c>
      <c r="IJ430" t="s">
        <v>208</v>
      </c>
      <c r="IK430" t="s">
        <v>230</v>
      </c>
      <c r="IL430" t="s">
        <v>238</v>
      </c>
      <c r="IM430" t="s">
        <v>219</v>
      </c>
      <c r="IN430" t="s">
        <v>1792</v>
      </c>
    </row>
    <row r="431" spans="1:248" hidden="1" x14ac:dyDescent="0.25">
      <c r="A431" t="s">
        <v>75</v>
      </c>
      <c r="B431" t="s">
        <v>76</v>
      </c>
      <c r="C431" t="s">
        <v>1242</v>
      </c>
      <c r="D431" t="s">
        <v>1080</v>
      </c>
      <c r="E431" t="s">
        <v>1366</v>
      </c>
      <c r="F431" t="s">
        <v>1367</v>
      </c>
      <c r="G431">
        <v>12</v>
      </c>
      <c r="H431">
        <v>12</v>
      </c>
      <c r="I431" t="s">
        <v>208</v>
      </c>
      <c r="J431">
        <v>659</v>
      </c>
      <c r="K431">
        <v>3625</v>
      </c>
      <c r="L431">
        <v>123</v>
      </c>
      <c r="M431">
        <v>677</v>
      </c>
      <c r="N431" t="s">
        <v>76</v>
      </c>
      <c r="O431" t="s">
        <v>557</v>
      </c>
      <c r="P431">
        <v>0</v>
      </c>
      <c r="Q431">
        <v>0</v>
      </c>
      <c r="R431" t="s">
        <v>1421</v>
      </c>
      <c r="S431" t="s">
        <v>1421</v>
      </c>
      <c r="T431">
        <v>0</v>
      </c>
      <c r="U431">
        <v>0</v>
      </c>
      <c r="V431" t="s">
        <v>1421</v>
      </c>
      <c r="W431" t="s">
        <v>1421</v>
      </c>
      <c r="X431">
        <v>0</v>
      </c>
      <c r="Y431">
        <v>0</v>
      </c>
      <c r="Z431" t="s">
        <v>1421</v>
      </c>
      <c r="AA431" t="s">
        <v>1421</v>
      </c>
      <c r="AB431">
        <v>0</v>
      </c>
      <c r="AC431">
        <v>0</v>
      </c>
      <c r="AD431" t="s">
        <v>1421</v>
      </c>
      <c r="AE431" t="s">
        <v>1421</v>
      </c>
      <c r="AF431">
        <v>115</v>
      </c>
      <c r="AG431">
        <v>632</v>
      </c>
      <c r="AH431" t="s">
        <v>76</v>
      </c>
      <c r="AI431" t="s">
        <v>1080</v>
      </c>
      <c r="AJ431">
        <v>421</v>
      </c>
      <c r="AK431">
        <v>2316</v>
      </c>
      <c r="AL431" t="s">
        <v>76</v>
      </c>
      <c r="AM431" t="s">
        <v>1080</v>
      </c>
      <c r="AN431">
        <v>0</v>
      </c>
      <c r="AO431">
        <v>0</v>
      </c>
      <c r="AP431" t="s">
        <v>213</v>
      </c>
      <c r="AQ431">
        <v>0</v>
      </c>
      <c r="AR431">
        <v>0</v>
      </c>
      <c r="AS431">
        <v>0</v>
      </c>
      <c r="AT431">
        <v>0</v>
      </c>
      <c r="AU431" t="s">
        <v>1421</v>
      </c>
      <c r="AV431" t="s">
        <v>1421</v>
      </c>
      <c r="AW431">
        <v>0</v>
      </c>
      <c r="AX431">
        <v>0</v>
      </c>
      <c r="AY431" t="s">
        <v>1421</v>
      </c>
      <c r="AZ431" t="s">
        <v>1421</v>
      </c>
      <c r="BA431">
        <v>0</v>
      </c>
      <c r="BB431">
        <v>0</v>
      </c>
      <c r="BC431" t="s">
        <v>1421</v>
      </c>
      <c r="BD431" t="s">
        <v>1421</v>
      </c>
      <c r="BE431">
        <v>0</v>
      </c>
      <c r="BF431">
        <v>0</v>
      </c>
      <c r="BG431" t="s">
        <v>1421</v>
      </c>
      <c r="BH431" t="s">
        <v>1421</v>
      </c>
      <c r="BI431">
        <v>0</v>
      </c>
      <c r="BJ431">
        <v>0</v>
      </c>
      <c r="BK431" t="s">
        <v>1421</v>
      </c>
      <c r="BL431" t="s">
        <v>1421</v>
      </c>
      <c r="BM431">
        <v>0</v>
      </c>
      <c r="BN431">
        <v>0</v>
      </c>
      <c r="BO431" t="s">
        <v>1421</v>
      </c>
      <c r="BP431" t="s">
        <v>1421</v>
      </c>
      <c r="BQ431">
        <v>0</v>
      </c>
      <c r="BR431">
        <v>0</v>
      </c>
      <c r="BS431">
        <v>677</v>
      </c>
      <c r="BT431">
        <v>0</v>
      </c>
      <c r="BU431">
        <v>0</v>
      </c>
      <c r="BV431" t="s">
        <v>213</v>
      </c>
      <c r="BW431" t="s">
        <v>1421</v>
      </c>
      <c r="BX431">
        <v>0</v>
      </c>
      <c r="BY431">
        <v>0</v>
      </c>
      <c r="BZ431">
        <v>0</v>
      </c>
      <c r="CA431">
        <v>0</v>
      </c>
      <c r="CB431">
        <v>0</v>
      </c>
      <c r="CC431" t="s">
        <v>213</v>
      </c>
      <c r="CD431" t="s">
        <v>1421</v>
      </c>
      <c r="CE431">
        <v>0</v>
      </c>
      <c r="CF431">
        <v>0</v>
      </c>
      <c r="CG431">
        <v>0</v>
      </c>
      <c r="CH431">
        <v>0</v>
      </c>
      <c r="CI431">
        <v>0</v>
      </c>
      <c r="CJ431" t="s">
        <v>213</v>
      </c>
      <c r="CK431" t="s">
        <v>1421</v>
      </c>
      <c r="CL431">
        <v>0</v>
      </c>
      <c r="CM431">
        <v>0</v>
      </c>
      <c r="CN431">
        <v>0</v>
      </c>
      <c r="CO431">
        <v>0</v>
      </c>
      <c r="CP431">
        <v>0</v>
      </c>
      <c r="CQ431" t="s">
        <v>213</v>
      </c>
      <c r="CR431" t="s">
        <v>1421</v>
      </c>
      <c r="CS431">
        <v>0</v>
      </c>
      <c r="CT431">
        <v>0</v>
      </c>
      <c r="CU431">
        <v>0</v>
      </c>
      <c r="CV431">
        <v>0</v>
      </c>
      <c r="CW431">
        <v>0</v>
      </c>
      <c r="CX431" t="s">
        <v>213</v>
      </c>
      <c r="CY431" t="s">
        <v>1421</v>
      </c>
      <c r="CZ431">
        <v>0</v>
      </c>
      <c r="DA431">
        <v>0</v>
      </c>
      <c r="DB431">
        <v>0</v>
      </c>
      <c r="DC431">
        <v>0</v>
      </c>
      <c r="DD431">
        <v>632</v>
      </c>
      <c r="DE431" t="s">
        <v>213</v>
      </c>
      <c r="DF431" t="s">
        <v>1421</v>
      </c>
      <c r="DG431">
        <v>0</v>
      </c>
      <c r="DH431">
        <v>0</v>
      </c>
      <c r="DI431">
        <v>0</v>
      </c>
      <c r="DJ431">
        <v>0</v>
      </c>
      <c r="DK431">
        <v>2316</v>
      </c>
      <c r="DL431" t="s">
        <v>213</v>
      </c>
      <c r="DM431" t="s">
        <v>1421</v>
      </c>
      <c r="DN431">
        <v>0</v>
      </c>
      <c r="DO431">
        <v>0</v>
      </c>
      <c r="DP431">
        <v>0</v>
      </c>
      <c r="DQ431">
        <v>0</v>
      </c>
      <c r="DR431">
        <v>659</v>
      </c>
      <c r="DS431">
        <v>3625</v>
      </c>
      <c r="DT431" t="s">
        <v>208</v>
      </c>
      <c r="DU431">
        <v>184</v>
      </c>
      <c r="DV431">
        <v>996</v>
      </c>
      <c r="DW431">
        <v>362</v>
      </c>
      <c r="DX431">
        <v>1981</v>
      </c>
      <c r="DY431">
        <v>704</v>
      </c>
      <c r="DZ431">
        <v>4110</v>
      </c>
      <c r="EA431" t="s">
        <v>208</v>
      </c>
      <c r="EB431">
        <v>140</v>
      </c>
      <c r="EC431">
        <v>647</v>
      </c>
      <c r="ED431">
        <v>0</v>
      </c>
      <c r="EE431">
        <v>0</v>
      </c>
      <c r="EF431" t="s">
        <v>1421</v>
      </c>
      <c r="EG431" t="s">
        <v>1421</v>
      </c>
      <c r="EH431" t="s">
        <v>1421</v>
      </c>
      <c r="EI431" t="s">
        <v>1421</v>
      </c>
      <c r="EJ431">
        <v>0</v>
      </c>
      <c r="EK431">
        <v>0</v>
      </c>
      <c r="EL431" t="s">
        <v>1421</v>
      </c>
      <c r="EM431" t="s">
        <v>1421</v>
      </c>
      <c r="EN431" t="s">
        <v>1421</v>
      </c>
      <c r="EO431" t="s">
        <v>1421</v>
      </c>
      <c r="EP431">
        <v>23</v>
      </c>
      <c r="EQ431">
        <v>106</v>
      </c>
      <c r="ER431" t="s">
        <v>76</v>
      </c>
      <c r="ES431" t="s">
        <v>1080</v>
      </c>
      <c r="ET431" t="s">
        <v>509</v>
      </c>
      <c r="EU431"/>
      <c r="EV431">
        <v>17</v>
      </c>
      <c r="EW431">
        <v>78</v>
      </c>
      <c r="EX431" t="s">
        <v>76</v>
      </c>
      <c r="EY431" t="s">
        <v>214</v>
      </c>
      <c r="EZ431" t="s">
        <v>509</v>
      </c>
      <c r="FA431"/>
      <c r="FB431">
        <v>87</v>
      </c>
      <c r="FC431">
        <v>396</v>
      </c>
      <c r="FD431" t="s">
        <v>76</v>
      </c>
      <c r="FE431" t="s">
        <v>557</v>
      </c>
      <c r="FF431" t="s">
        <v>254</v>
      </c>
      <c r="FG431"/>
      <c r="FH431">
        <v>13</v>
      </c>
      <c r="FI431">
        <v>67</v>
      </c>
      <c r="FJ431" t="s">
        <v>64</v>
      </c>
      <c r="FK431" t="s">
        <v>217</v>
      </c>
      <c r="FL431" t="s">
        <v>254</v>
      </c>
      <c r="FM431"/>
      <c r="FN431">
        <v>0</v>
      </c>
      <c r="FO431">
        <v>0</v>
      </c>
      <c r="FP431" t="s">
        <v>208</v>
      </c>
      <c r="FQ431">
        <v>564</v>
      </c>
      <c r="FR431">
        <v>3463</v>
      </c>
      <c r="FS431">
        <v>0</v>
      </c>
      <c r="FT431">
        <v>0</v>
      </c>
      <c r="FU431" t="s">
        <v>1421</v>
      </c>
      <c r="FV431" t="s">
        <v>1421</v>
      </c>
      <c r="FW431" t="s">
        <v>1421</v>
      </c>
      <c r="FX431" t="s">
        <v>1421</v>
      </c>
      <c r="FY431" t="s">
        <v>1421</v>
      </c>
      <c r="FZ431" t="s">
        <v>1421</v>
      </c>
      <c r="GA431">
        <v>0</v>
      </c>
      <c r="GB431">
        <v>0</v>
      </c>
      <c r="GC431" t="s">
        <v>1421</v>
      </c>
      <c r="GD431" t="s">
        <v>1421</v>
      </c>
      <c r="GE431" t="s">
        <v>1421</v>
      </c>
      <c r="GF431" t="s">
        <v>1421</v>
      </c>
      <c r="GG431" t="s">
        <v>1421</v>
      </c>
      <c r="GH431" t="s">
        <v>1421</v>
      </c>
      <c r="GI431">
        <v>64</v>
      </c>
      <c r="GJ431">
        <v>416</v>
      </c>
      <c r="GK431" t="s">
        <v>156</v>
      </c>
      <c r="GL431" t="s">
        <v>1421</v>
      </c>
      <c r="GM431" t="s">
        <v>274</v>
      </c>
      <c r="GN431" t="s">
        <v>1421</v>
      </c>
      <c r="GO431" t="s">
        <v>509</v>
      </c>
      <c r="GP431"/>
      <c r="GQ431">
        <v>138</v>
      </c>
      <c r="GR431">
        <v>859</v>
      </c>
      <c r="GS431" t="s">
        <v>156</v>
      </c>
      <c r="GT431" t="s">
        <v>1421</v>
      </c>
      <c r="GU431" t="s">
        <v>558</v>
      </c>
      <c r="GV431" t="s">
        <v>1421</v>
      </c>
      <c r="GW431" t="s">
        <v>509</v>
      </c>
      <c r="GX431"/>
      <c r="GY431">
        <v>167</v>
      </c>
      <c r="GZ431">
        <v>992</v>
      </c>
      <c r="HA431" t="s">
        <v>156</v>
      </c>
      <c r="HB431" t="s">
        <v>1421</v>
      </c>
      <c r="HC431" t="s">
        <v>218</v>
      </c>
      <c r="HD431" t="s">
        <v>1421</v>
      </c>
      <c r="HE431" t="s">
        <v>254</v>
      </c>
      <c r="HF431"/>
      <c r="HG431">
        <v>195</v>
      </c>
      <c r="HH431">
        <v>1196</v>
      </c>
      <c r="HI431" t="s">
        <v>156</v>
      </c>
      <c r="HJ431" t="s">
        <v>1421</v>
      </c>
      <c r="HK431" t="s">
        <v>218</v>
      </c>
      <c r="HL431" t="s">
        <v>1421</v>
      </c>
      <c r="HM431" t="s">
        <v>509</v>
      </c>
      <c r="HN431"/>
      <c r="HO431">
        <v>0</v>
      </c>
      <c r="HP431">
        <v>0</v>
      </c>
      <c r="HQ431">
        <v>380</v>
      </c>
      <c r="HR431">
        <v>2207</v>
      </c>
      <c r="HS431">
        <v>179</v>
      </c>
      <c r="HT431">
        <v>1169</v>
      </c>
      <c r="HU431">
        <v>145</v>
      </c>
      <c r="HV431">
        <v>734</v>
      </c>
      <c r="HW431">
        <v>0</v>
      </c>
      <c r="HX431">
        <v>0</v>
      </c>
      <c r="HY431" t="s">
        <v>208</v>
      </c>
      <c r="HZ431">
        <v>1015</v>
      </c>
      <c r="IA431">
        <v>6863</v>
      </c>
      <c r="IB431" t="s">
        <v>208</v>
      </c>
      <c r="IC431" t="s">
        <v>76</v>
      </c>
      <c r="ID431" t="s">
        <v>214</v>
      </c>
      <c r="IE431" t="s">
        <v>208</v>
      </c>
      <c r="IF431" t="s">
        <v>156</v>
      </c>
      <c r="IG431" t="s">
        <v>208</v>
      </c>
      <c r="IH431">
        <v>26</v>
      </c>
      <c r="II431">
        <v>110</v>
      </c>
      <c r="IJ431" t="s">
        <v>208</v>
      </c>
      <c r="IK431" t="s">
        <v>230</v>
      </c>
      <c r="IL431" t="s">
        <v>219</v>
      </c>
      <c r="IM431" t="s">
        <v>230</v>
      </c>
      <c r="IN431" t="s">
        <v>1793</v>
      </c>
    </row>
    <row r="432" spans="1:248" hidden="1" x14ac:dyDescent="0.25">
      <c r="A432" t="s">
        <v>69</v>
      </c>
      <c r="B432" t="s">
        <v>70</v>
      </c>
      <c r="C432" t="s">
        <v>383</v>
      </c>
      <c r="D432" t="s">
        <v>384</v>
      </c>
      <c r="E432" t="s">
        <v>988</v>
      </c>
      <c r="F432" t="s">
        <v>989</v>
      </c>
      <c r="G432">
        <v>12</v>
      </c>
      <c r="H432">
        <v>12</v>
      </c>
      <c r="I432" t="s">
        <v>208</v>
      </c>
      <c r="J432">
        <v>427</v>
      </c>
      <c r="K432">
        <v>1793</v>
      </c>
      <c r="L432">
        <v>43</v>
      </c>
      <c r="M432">
        <v>181</v>
      </c>
      <c r="N432" t="s">
        <v>74</v>
      </c>
      <c r="O432" t="s">
        <v>380</v>
      </c>
      <c r="P432">
        <v>51</v>
      </c>
      <c r="Q432">
        <v>214</v>
      </c>
      <c r="R432" t="s">
        <v>64</v>
      </c>
      <c r="S432" t="s">
        <v>217</v>
      </c>
      <c r="T432">
        <v>30</v>
      </c>
      <c r="U432">
        <v>126</v>
      </c>
      <c r="V432" t="s">
        <v>70</v>
      </c>
      <c r="W432" t="s">
        <v>365</v>
      </c>
      <c r="X432">
        <v>37</v>
      </c>
      <c r="Y432">
        <v>155</v>
      </c>
      <c r="Z432" t="s">
        <v>74</v>
      </c>
      <c r="AA432" t="s">
        <v>380</v>
      </c>
      <c r="AB432">
        <v>45</v>
      </c>
      <c r="AC432">
        <v>189</v>
      </c>
      <c r="AD432" t="s">
        <v>70</v>
      </c>
      <c r="AE432" t="s">
        <v>384</v>
      </c>
      <c r="AF432">
        <v>102</v>
      </c>
      <c r="AG432">
        <v>428</v>
      </c>
      <c r="AH432" t="s">
        <v>68</v>
      </c>
      <c r="AI432" t="s">
        <v>348</v>
      </c>
      <c r="AJ432">
        <v>119</v>
      </c>
      <c r="AK432">
        <v>500</v>
      </c>
      <c r="AL432" t="s">
        <v>74</v>
      </c>
      <c r="AM432" t="s">
        <v>380</v>
      </c>
      <c r="AN432">
        <v>0</v>
      </c>
      <c r="AO432">
        <v>0</v>
      </c>
      <c r="AP432" t="s">
        <v>213</v>
      </c>
      <c r="AQ432">
        <v>0</v>
      </c>
      <c r="AR432">
        <v>0</v>
      </c>
      <c r="AS432">
        <v>0</v>
      </c>
      <c r="AT432">
        <v>0</v>
      </c>
      <c r="AU432" t="s">
        <v>1421</v>
      </c>
      <c r="AV432" t="s">
        <v>1421</v>
      </c>
      <c r="AW432">
        <v>0</v>
      </c>
      <c r="AX432">
        <v>0</v>
      </c>
      <c r="AY432" t="s">
        <v>1421</v>
      </c>
      <c r="AZ432" t="s">
        <v>1421</v>
      </c>
      <c r="BA432">
        <v>0</v>
      </c>
      <c r="BB432">
        <v>0</v>
      </c>
      <c r="BC432" t="s">
        <v>1421</v>
      </c>
      <c r="BD432" t="s">
        <v>1421</v>
      </c>
      <c r="BE432">
        <v>0</v>
      </c>
      <c r="BF432">
        <v>0</v>
      </c>
      <c r="BG432" t="s">
        <v>1421</v>
      </c>
      <c r="BH432" t="s">
        <v>1421</v>
      </c>
      <c r="BI432">
        <v>0</v>
      </c>
      <c r="BJ432">
        <v>0</v>
      </c>
      <c r="BK432" t="s">
        <v>1421</v>
      </c>
      <c r="BL432" t="s">
        <v>1421</v>
      </c>
      <c r="BM432">
        <v>0</v>
      </c>
      <c r="BN432">
        <v>0</v>
      </c>
      <c r="BO432" t="s">
        <v>1421</v>
      </c>
      <c r="BP432" t="s">
        <v>1421</v>
      </c>
      <c r="BQ432">
        <v>0</v>
      </c>
      <c r="BR432">
        <v>0</v>
      </c>
      <c r="BS432">
        <v>181</v>
      </c>
      <c r="BT432">
        <v>0</v>
      </c>
      <c r="BU432">
        <v>0</v>
      </c>
      <c r="BV432" t="s">
        <v>213</v>
      </c>
      <c r="BW432" t="s">
        <v>1421</v>
      </c>
      <c r="BX432">
        <v>0</v>
      </c>
      <c r="BY432">
        <v>0</v>
      </c>
      <c r="BZ432">
        <v>214</v>
      </c>
      <c r="CA432">
        <v>0</v>
      </c>
      <c r="CB432">
        <v>0</v>
      </c>
      <c r="CC432" t="s">
        <v>213</v>
      </c>
      <c r="CD432" t="s">
        <v>1421</v>
      </c>
      <c r="CE432">
        <v>0</v>
      </c>
      <c r="CF432">
        <v>0</v>
      </c>
      <c r="CG432">
        <v>0</v>
      </c>
      <c r="CH432">
        <v>126</v>
      </c>
      <c r="CI432">
        <v>0</v>
      </c>
      <c r="CJ432" t="s">
        <v>213</v>
      </c>
      <c r="CK432" t="s">
        <v>1421</v>
      </c>
      <c r="CL432">
        <v>0</v>
      </c>
      <c r="CM432">
        <v>0</v>
      </c>
      <c r="CN432">
        <v>0</v>
      </c>
      <c r="CO432">
        <v>155</v>
      </c>
      <c r="CP432">
        <v>0</v>
      </c>
      <c r="CQ432" t="s">
        <v>213</v>
      </c>
      <c r="CR432" t="s">
        <v>1421</v>
      </c>
      <c r="CS432">
        <v>0</v>
      </c>
      <c r="CT432">
        <v>0</v>
      </c>
      <c r="CU432">
        <v>0</v>
      </c>
      <c r="CV432">
        <v>0</v>
      </c>
      <c r="CW432">
        <v>189</v>
      </c>
      <c r="CX432" t="s">
        <v>213</v>
      </c>
      <c r="CY432" t="s">
        <v>1421</v>
      </c>
      <c r="CZ432">
        <v>0</v>
      </c>
      <c r="DA432">
        <v>0</v>
      </c>
      <c r="DB432">
        <v>0</v>
      </c>
      <c r="DC432">
        <v>428</v>
      </c>
      <c r="DD432">
        <v>0</v>
      </c>
      <c r="DE432" t="s">
        <v>213</v>
      </c>
      <c r="DF432" t="s">
        <v>1421</v>
      </c>
      <c r="DG432">
        <v>0</v>
      </c>
      <c r="DH432">
        <v>0</v>
      </c>
      <c r="DI432">
        <v>0</v>
      </c>
      <c r="DJ432">
        <v>108</v>
      </c>
      <c r="DK432">
        <v>392</v>
      </c>
      <c r="DL432" t="s">
        <v>213</v>
      </c>
      <c r="DM432" t="s">
        <v>1421</v>
      </c>
      <c r="DN432">
        <v>0</v>
      </c>
      <c r="DO432">
        <v>0</v>
      </c>
      <c r="DP432">
        <v>0</v>
      </c>
      <c r="DQ432">
        <v>0</v>
      </c>
      <c r="DR432">
        <v>427</v>
      </c>
      <c r="DS432">
        <v>1793</v>
      </c>
      <c r="DT432" t="s">
        <v>213</v>
      </c>
      <c r="DU432">
        <v>0</v>
      </c>
      <c r="DV432">
        <v>0</v>
      </c>
      <c r="DW432">
        <v>4421</v>
      </c>
      <c r="DX432">
        <v>22989</v>
      </c>
      <c r="DY432">
        <v>136</v>
      </c>
      <c r="DZ432">
        <v>571</v>
      </c>
      <c r="EA432" t="s">
        <v>208</v>
      </c>
      <c r="EB432">
        <v>136</v>
      </c>
      <c r="EC432">
        <v>571</v>
      </c>
      <c r="ED432">
        <v>17</v>
      </c>
      <c r="EE432">
        <v>71</v>
      </c>
      <c r="EF432" t="s">
        <v>64</v>
      </c>
      <c r="EG432" t="s">
        <v>217</v>
      </c>
      <c r="EH432" t="s">
        <v>215</v>
      </c>
      <c r="EI432"/>
      <c r="EJ432">
        <v>14</v>
      </c>
      <c r="EK432">
        <v>59</v>
      </c>
      <c r="EL432" t="s">
        <v>68</v>
      </c>
      <c r="EM432" t="s">
        <v>300</v>
      </c>
      <c r="EN432" t="s">
        <v>215</v>
      </c>
      <c r="EO432"/>
      <c r="EP432">
        <v>20</v>
      </c>
      <c r="EQ432">
        <v>83</v>
      </c>
      <c r="ER432" t="s">
        <v>70</v>
      </c>
      <c r="ES432" t="s">
        <v>589</v>
      </c>
      <c r="ET432" t="s">
        <v>252</v>
      </c>
      <c r="EU432"/>
      <c r="EV432">
        <v>19</v>
      </c>
      <c r="EW432">
        <v>80</v>
      </c>
      <c r="EX432" t="s">
        <v>74</v>
      </c>
      <c r="EY432" t="s">
        <v>380</v>
      </c>
      <c r="EZ432" t="s">
        <v>252</v>
      </c>
      <c r="FA432"/>
      <c r="FB432">
        <v>20</v>
      </c>
      <c r="FC432">
        <v>84</v>
      </c>
      <c r="FD432" t="s">
        <v>74</v>
      </c>
      <c r="FE432" t="s">
        <v>380</v>
      </c>
      <c r="FF432" t="s">
        <v>254</v>
      </c>
      <c r="FG432"/>
      <c r="FH432">
        <v>46</v>
      </c>
      <c r="FI432">
        <v>194</v>
      </c>
      <c r="FJ432" t="s">
        <v>70</v>
      </c>
      <c r="FK432" t="s">
        <v>384</v>
      </c>
      <c r="FL432" t="s">
        <v>254</v>
      </c>
      <c r="FM432"/>
      <c r="FN432">
        <v>0</v>
      </c>
      <c r="FO432">
        <v>0</v>
      </c>
      <c r="FP432" t="s">
        <v>213</v>
      </c>
      <c r="FQ432">
        <v>0</v>
      </c>
      <c r="FR432">
        <v>0</v>
      </c>
      <c r="FS432">
        <v>0</v>
      </c>
      <c r="FT432">
        <v>0</v>
      </c>
      <c r="FU432" t="s">
        <v>1421</v>
      </c>
      <c r="FV432" t="s">
        <v>1421</v>
      </c>
      <c r="FW432" t="s">
        <v>1421</v>
      </c>
      <c r="FX432" t="s">
        <v>1421</v>
      </c>
      <c r="FY432" t="s">
        <v>1421</v>
      </c>
      <c r="FZ432" t="s">
        <v>1421</v>
      </c>
      <c r="GA432">
        <v>0</v>
      </c>
      <c r="GB432">
        <v>0</v>
      </c>
      <c r="GC432" t="s">
        <v>1421</v>
      </c>
      <c r="GD432" t="s">
        <v>1421</v>
      </c>
      <c r="GE432" t="s">
        <v>1421</v>
      </c>
      <c r="GF432" t="s">
        <v>1421</v>
      </c>
      <c r="GG432" t="s">
        <v>1421</v>
      </c>
      <c r="GH432" t="s">
        <v>1421</v>
      </c>
      <c r="GI432">
        <v>0</v>
      </c>
      <c r="GJ432">
        <v>0</v>
      </c>
      <c r="GK432" t="s">
        <v>1421</v>
      </c>
      <c r="GL432" t="s">
        <v>1421</v>
      </c>
      <c r="GM432" t="s">
        <v>1421</v>
      </c>
      <c r="GN432" t="s">
        <v>1421</v>
      </c>
      <c r="GO432" t="s">
        <v>1421</v>
      </c>
      <c r="GP432" t="s">
        <v>1421</v>
      </c>
      <c r="GQ432">
        <v>0</v>
      </c>
      <c r="GR432">
        <v>0</v>
      </c>
      <c r="GS432" t="s">
        <v>1421</v>
      </c>
      <c r="GT432" t="s">
        <v>1421</v>
      </c>
      <c r="GU432" t="s">
        <v>1421</v>
      </c>
      <c r="GV432" t="s">
        <v>1421</v>
      </c>
      <c r="GW432" t="s">
        <v>1421</v>
      </c>
      <c r="GX432" t="s">
        <v>1421</v>
      </c>
      <c r="GY432">
        <v>0</v>
      </c>
      <c r="GZ432">
        <v>0</v>
      </c>
      <c r="HA432" t="s">
        <v>1421</v>
      </c>
      <c r="HB432" t="s">
        <v>1421</v>
      </c>
      <c r="HC432" t="s">
        <v>1421</v>
      </c>
      <c r="HD432" t="s">
        <v>1421</v>
      </c>
      <c r="HE432" t="s">
        <v>1421</v>
      </c>
      <c r="HF432" t="s">
        <v>1421</v>
      </c>
      <c r="HG432">
        <v>0</v>
      </c>
      <c r="HH432">
        <v>0</v>
      </c>
      <c r="HI432" t="s">
        <v>1421</v>
      </c>
      <c r="HJ432" t="s">
        <v>1421</v>
      </c>
      <c r="HK432" t="s">
        <v>1421</v>
      </c>
      <c r="HL432" t="s">
        <v>1421</v>
      </c>
      <c r="HM432" t="s">
        <v>1421</v>
      </c>
      <c r="HN432" t="s">
        <v>1421</v>
      </c>
      <c r="HO432">
        <v>0</v>
      </c>
      <c r="HP432">
        <v>0</v>
      </c>
      <c r="HQ432">
        <v>96</v>
      </c>
      <c r="HR432">
        <v>403</v>
      </c>
      <c r="HS432">
        <v>28</v>
      </c>
      <c r="HT432">
        <v>118</v>
      </c>
      <c r="HU432">
        <v>12</v>
      </c>
      <c r="HV432">
        <v>50</v>
      </c>
      <c r="HW432">
        <v>0</v>
      </c>
      <c r="HX432">
        <v>0</v>
      </c>
      <c r="HY432" t="s">
        <v>208</v>
      </c>
      <c r="HZ432">
        <v>20</v>
      </c>
      <c r="IA432">
        <v>84</v>
      </c>
      <c r="IB432" t="s">
        <v>208</v>
      </c>
      <c r="IC432" t="s">
        <v>70</v>
      </c>
      <c r="ID432" t="s">
        <v>303</v>
      </c>
      <c r="IE432" t="s">
        <v>208</v>
      </c>
      <c r="IF432" t="s">
        <v>158</v>
      </c>
      <c r="IG432" t="s">
        <v>208</v>
      </c>
      <c r="IH432">
        <v>54</v>
      </c>
      <c r="II432">
        <v>227</v>
      </c>
      <c r="IJ432" t="s">
        <v>213</v>
      </c>
      <c r="IK432" t="s">
        <v>230</v>
      </c>
      <c r="IL432" t="s">
        <v>238</v>
      </c>
      <c r="IM432" t="s">
        <v>230</v>
      </c>
      <c r="IN432" t="s">
        <v>1794</v>
      </c>
    </row>
    <row r="433" spans="1:248" hidden="1" x14ac:dyDescent="0.25">
      <c r="A433" t="s">
        <v>69</v>
      </c>
      <c r="B433" t="s">
        <v>70</v>
      </c>
      <c r="C433" t="s">
        <v>383</v>
      </c>
      <c r="D433" t="s">
        <v>384</v>
      </c>
      <c r="E433" t="s">
        <v>952</v>
      </c>
      <c r="F433" t="s">
        <v>953</v>
      </c>
      <c r="G433">
        <v>12</v>
      </c>
      <c r="H433">
        <v>12</v>
      </c>
      <c r="I433" t="s">
        <v>208</v>
      </c>
      <c r="J433">
        <v>707</v>
      </c>
      <c r="K433">
        <v>2898</v>
      </c>
      <c r="L433">
        <v>92</v>
      </c>
      <c r="M433">
        <v>377</v>
      </c>
      <c r="N433" t="s">
        <v>74</v>
      </c>
      <c r="O433" t="s">
        <v>380</v>
      </c>
      <c r="P433">
        <v>86</v>
      </c>
      <c r="Q433">
        <v>353</v>
      </c>
      <c r="R433" t="s">
        <v>64</v>
      </c>
      <c r="S433" t="s">
        <v>217</v>
      </c>
      <c r="T433">
        <v>60</v>
      </c>
      <c r="U433">
        <v>246</v>
      </c>
      <c r="V433" t="s">
        <v>70</v>
      </c>
      <c r="W433" t="s">
        <v>365</v>
      </c>
      <c r="X433">
        <v>30</v>
      </c>
      <c r="Y433">
        <v>123</v>
      </c>
      <c r="Z433" t="s">
        <v>68</v>
      </c>
      <c r="AA433" t="s">
        <v>349</v>
      </c>
      <c r="AB433">
        <v>44</v>
      </c>
      <c r="AC433">
        <v>180</v>
      </c>
      <c r="AD433" t="s">
        <v>70</v>
      </c>
      <c r="AE433" t="s">
        <v>377</v>
      </c>
      <c r="AF433">
        <v>215</v>
      </c>
      <c r="AG433">
        <v>881</v>
      </c>
      <c r="AH433" t="s">
        <v>68</v>
      </c>
      <c r="AI433" t="s">
        <v>300</v>
      </c>
      <c r="AJ433">
        <v>180</v>
      </c>
      <c r="AK433">
        <v>738</v>
      </c>
      <c r="AL433" t="s">
        <v>74</v>
      </c>
      <c r="AM433" t="s">
        <v>380</v>
      </c>
      <c r="AN433">
        <v>0</v>
      </c>
      <c r="AO433">
        <v>0</v>
      </c>
      <c r="AP433" t="s">
        <v>213</v>
      </c>
      <c r="AQ433">
        <v>0</v>
      </c>
      <c r="AR433">
        <v>0</v>
      </c>
      <c r="AS433">
        <v>0</v>
      </c>
      <c r="AT433">
        <v>0</v>
      </c>
      <c r="AU433" t="s">
        <v>1421</v>
      </c>
      <c r="AV433" t="s">
        <v>1421</v>
      </c>
      <c r="AW433">
        <v>0</v>
      </c>
      <c r="AX433">
        <v>0</v>
      </c>
      <c r="AY433" t="s">
        <v>1421</v>
      </c>
      <c r="AZ433" t="s">
        <v>1421</v>
      </c>
      <c r="BA433">
        <v>0</v>
      </c>
      <c r="BB433">
        <v>0</v>
      </c>
      <c r="BC433" t="s">
        <v>1421</v>
      </c>
      <c r="BD433" t="s">
        <v>1421</v>
      </c>
      <c r="BE433">
        <v>0</v>
      </c>
      <c r="BF433">
        <v>0</v>
      </c>
      <c r="BG433" t="s">
        <v>1421</v>
      </c>
      <c r="BH433" t="s">
        <v>1421</v>
      </c>
      <c r="BI433">
        <v>0</v>
      </c>
      <c r="BJ433">
        <v>0</v>
      </c>
      <c r="BK433" t="s">
        <v>1421</v>
      </c>
      <c r="BL433" t="s">
        <v>1421</v>
      </c>
      <c r="BM433">
        <v>0</v>
      </c>
      <c r="BN433">
        <v>0</v>
      </c>
      <c r="BO433" t="s">
        <v>1421</v>
      </c>
      <c r="BP433" t="s">
        <v>1421</v>
      </c>
      <c r="BQ433">
        <v>0</v>
      </c>
      <c r="BR433">
        <v>0</v>
      </c>
      <c r="BS433">
        <v>377</v>
      </c>
      <c r="BT433">
        <v>0</v>
      </c>
      <c r="BU433">
        <v>0</v>
      </c>
      <c r="BV433" t="s">
        <v>213</v>
      </c>
      <c r="BW433" t="s">
        <v>1421</v>
      </c>
      <c r="BX433">
        <v>0</v>
      </c>
      <c r="BY433">
        <v>0</v>
      </c>
      <c r="BZ433">
        <v>353</v>
      </c>
      <c r="CA433">
        <v>0</v>
      </c>
      <c r="CB433">
        <v>0</v>
      </c>
      <c r="CC433" t="s">
        <v>213</v>
      </c>
      <c r="CD433" t="s">
        <v>1421</v>
      </c>
      <c r="CE433">
        <v>0</v>
      </c>
      <c r="CF433">
        <v>0</v>
      </c>
      <c r="CG433">
        <v>0</v>
      </c>
      <c r="CH433">
        <v>246</v>
      </c>
      <c r="CI433">
        <v>0</v>
      </c>
      <c r="CJ433" t="s">
        <v>213</v>
      </c>
      <c r="CK433" t="s">
        <v>1421</v>
      </c>
      <c r="CL433">
        <v>0</v>
      </c>
      <c r="CM433">
        <v>0</v>
      </c>
      <c r="CN433">
        <v>0</v>
      </c>
      <c r="CO433">
        <v>0</v>
      </c>
      <c r="CP433">
        <v>123</v>
      </c>
      <c r="CQ433" t="s">
        <v>213</v>
      </c>
      <c r="CR433" t="s">
        <v>1421</v>
      </c>
      <c r="CS433">
        <v>0</v>
      </c>
      <c r="CT433">
        <v>0</v>
      </c>
      <c r="CU433">
        <v>0</v>
      </c>
      <c r="CV433">
        <v>180</v>
      </c>
      <c r="CW433">
        <v>0</v>
      </c>
      <c r="CX433" t="s">
        <v>213</v>
      </c>
      <c r="CY433" t="s">
        <v>1421</v>
      </c>
      <c r="CZ433">
        <v>0</v>
      </c>
      <c r="DA433">
        <v>0</v>
      </c>
      <c r="DB433">
        <v>0</v>
      </c>
      <c r="DC433">
        <v>142</v>
      </c>
      <c r="DD433">
        <v>739</v>
      </c>
      <c r="DE433" t="s">
        <v>213</v>
      </c>
      <c r="DF433" t="s">
        <v>1421</v>
      </c>
      <c r="DG433">
        <v>0</v>
      </c>
      <c r="DH433">
        <v>0</v>
      </c>
      <c r="DI433">
        <v>0</v>
      </c>
      <c r="DJ433">
        <v>76</v>
      </c>
      <c r="DK433">
        <v>662</v>
      </c>
      <c r="DL433" t="s">
        <v>213</v>
      </c>
      <c r="DM433" t="s">
        <v>1421</v>
      </c>
      <c r="DN433">
        <v>0</v>
      </c>
      <c r="DO433">
        <v>0</v>
      </c>
      <c r="DP433">
        <v>0</v>
      </c>
      <c r="DQ433">
        <v>0</v>
      </c>
      <c r="DR433">
        <v>707</v>
      </c>
      <c r="DS433">
        <v>2898</v>
      </c>
      <c r="DT433" t="s">
        <v>213</v>
      </c>
      <c r="DU433">
        <v>0</v>
      </c>
      <c r="DV433">
        <v>0</v>
      </c>
      <c r="DW433">
        <v>4209</v>
      </c>
      <c r="DX433">
        <v>22373</v>
      </c>
      <c r="DY433">
        <v>161</v>
      </c>
      <c r="DZ433">
        <v>821</v>
      </c>
      <c r="EA433" t="s">
        <v>208</v>
      </c>
      <c r="EB433">
        <v>161</v>
      </c>
      <c r="EC433">
        <v>821</v>
      </c>
      <c r="ED433">
        <v>26</v>
      </c>
      <c r="EE433">
        <v>109</v>
      </c>
      <c r="EF433" t="s">
        <v>64</v>
      </c>
      <c r="EG433" t="s">
        <v>217</v>
      </c>
      <c r="EH433" t="s">
        <v>215</v>
      </c>
      <c r="EI433"/>
      <c r="EJ433">
        <v>22</v>
      </c>
      <c r="EK433">
        <v>113</v>
      </c>
      <c r="EL433" t="s">
        <v>64</v>
      </c>
      <c r="EM433" t="s">
        <v>217</v>
      </c>
      <c r="EN433" t="s">
        <v>252</v>
      </c>
      <c r="EO433"/>
      <c r="EP433">
        <v>21</v>
      </c>
      <c r="EQ433">
        <v>88</v>
      </c>
      <c r="ER433" t="s">
        <v>70</v>
      </c>
      <c r="ES433" t="s">
        <v>589</v>
      </c>
      <c r="ET433" t="s">
        <v>252</v>
      </c>
      <c r="EU433"/>
      <c r="EV433">
        <v>13</v>
      </c>
      <c r="EW433">
        <v>55</v>
      </c>
      <c r="EX433" t="s">
        <v>68</v>
      </c>
      <c r="EY433" t="s">
        <v>349</v>
      </c>
      <c r="EZ433" t="s">
        <v>252</v>
      </c>
      <c r="FA433"/>
      <c r="FB433">
        <v>32</v>
      </c>
      <c r="FC433">
        <v>203</v>
      </c>
      <c r="FD433" t="s">
        <v>70</v>
      </c>
      <c r="FE433" t="s">
        <v>384</v>
      </c>
      <c r="FF433" t="s">
        <v>254</v>
      </c>
      <c r="FG433"/>
      <c r="FH433">
        <v>47</v>
      </c>
      <c r="FI433">
        <v>253</v>
      </c>
      <c r="FJ433" t="s">
        <v>74</v>
      </c>
      <c r="FK433" t="s">
        <v>380</v>
      </c>
      <c r="FL433" t="s">
        <v>252</v>
      </c>
      <c r="FM433"/>
      <c r="FN433">
        <v>0</v>
      </c>
      <c r="FO433">
        <v>0</v>
      </c>
      <c r="FP433" t="s">
        <v>213</v>
      </c>
      <c r="FQ433">
        <v>0</v>
      </c>
      <c r="FR433">
        <v>0</v>
      </c>
      <c r="FS433">
        <v>0</v>
      </c>
      <c r="FT433">
        <v>0</v>
      </c>
      <c r="FU433" t="s">
        <v>1421</v>
      </c>
      <c r="FV433" t="s">
        <v>1421</v>
      </c>
      <c r="FW433" t="s">
        <v>1421</v>
      </c>
      <c r="FX433" t="s">
        <v>1421</v>
      </c>
      <c r="FY433" t="s">
        <v>1421</v>
      </c>
      <c r="FZ433" t="s">
        <v>1421</v>
      </c>
      <c r="GA433">
        <v>0</v>
      </c>
      <c r="GB433">
        <v>0</v>
      </c>
      <c r="GC433" t="s">
        <v>1421</v>
      </c>
      <c r="GD433" t="s">
        <v>1421</v>
      </c>
      <c r="GE433" t="s">
        <v>1421</v>
      </c>
      <c r="GF433" t="s">
        <v>1421</v>
      </c>
      <c r="GG433" t="s">
        <v>1421</v>
      </c>
      <c r="GH433" t="s">
        <v>1421</v>
      </c>
      <c r="GI433">
        <v>0</v>
      </c>
      <c r="GJ433">
        <v>0</v>
      </c>
      <c r="GK433" t="s">
        <v>1421</v>
      </c>
      <c r="GL433" t="s">
        <v>1421</v>
      </c>
      <c r="GM433" t="s">
        <v>1421</v>
      </c>
      <c r="GN433" t="s">
        <v>1421</v>
      </c>
      <c r="GO433" t="s">
        <v>1421</v>
      </c>
      <c r="GP433" t="s">
        <v>1421</v>
      </c>
      <c r="GQ433">
        <v>0</v>
      </c>
      <c r="GR433">
        <v>0</v>
      </c>
      <c r="GS433" t="s">
        <v>1421</v>
      </c>
      <c r="GT433" t="s">
        <v>1421</v>
      </c>
      <c r="GU433" t="s">
        <v>1421</v>
      </c>
      <c r="GV433" t="s">
        <v>1421</v>
      </c>
      <c r="GW433" t="s">
        <v>1421</v>
      </c>
      <c r="GX433" t="s">
        <v>1421</v>
      </c>
      <c r="GY433">
        <v>0</v>
      </c>
      <c r="GZ433">
        <v>0</v>
      </c>
      <c r="HA433" t="s">
        <v>1421</v>
      </c>
      <c r="HB433" t="s">
        <v>1421</v>
      </c>
      <c r="HC433" t="s">
        <v>1421</v>
      </c>
      <c r="HD433" t="s">
        <v>1421</v>
      </c>
      <c r="HE433" t="s">
        <v>1421</v>
      </c>
      <c r="HF433" t="s">
        <v>1421</v>
      </c>
      <c r="HG433">
        <v>0</v>
      </c>
      <c r="HH433">
        <v>0</v>
      </c>
      <c r="HI433" t="s">
        <v>1421</v>
      </c>
      <c r="HJ433" t="s">
        <v>1421</v>
      </c>
      <c r="HK433" t="s">
        <v>1421</v>
      </c>
      <c r="HL433" t="s">
        <v>1421</v>
      </c>
      <c r="HM433" t="s">
        <v>1421</v>
      </c>
      <c r="HN433" t="s">
        <v>1421</v>
      </c>
      <c r="HO433">
        <v>0</v>
      </c>
      <c r="HP433">
        <v>0</v>
      </c>
      <c r="HQ433">
        <v>97</v>
      </c>
      <c r="HR433">
        <v>495</v>
      </c>
      <c r="HS433">
        <v>44</v>
      </c>
      <c r="HT433">
        <v>224</v>
      </c>
      <c r="HU433">
        <v>20</v>
      </c>
      <c r="HV433">
        <v>102</v>
      </c>
      <c r="HW433">
        <v>0</v>
      </c>
      <c r="HX433">
        <v>0</v>
      </c>
      <c r="HY433" t="s">
        <v>208</v>
      </c>
      <c r="HZ433">
        <v>31</v>
      </c>
      <c r="IA433">
        <v>129</v>
      </c>
      <c r="IB433" t="s">
        <v>208</v>
      </c>
      <c r="IC433" t="s">
        <v>70</v>
      </c>
      <c r="ID433" t="s">
        <v>303</v>
      </c>
      <c r="IE433" t="s">
        <v>208</v>
      </c>
      <c r="IF433" t="s">
        <v>158</v>
      </c>
      <c r="IG433" t="s">
        <v>208</v>
      </c>
      <c r="IH433">
        <v>50</v>
      </c>
      <c r="II433">
        <v>210</v>
      </c>
      <c r="IJ433" t="s">
        <v>208</v>
      </c>
      <c r="IK433" t="s">
        <v>230</v>
      </c>
      <c r="IL433" t="s">
        <v>219</v>
      </c>
      <c r="IM433" t="s">
        <v>230</v>
      </c>
      <c r="IN433" t="s">
        <v>1795</v>
      </c>
    </row>
    <row r="434" spans="1:248" hidden="1" x14ac:dyDescent="0.25">
      <c r="A434" t="s">
        <v>69</v>
      </c>
      <c r="B434" t="s">
        <v>70</v>
      </c>
      <c r="C434" t="s">
        <v>383</v>
      </c>
      <c r="D434" t="s">
        <v>384</v>
      </c>
      <c r="E434" t="s">
        <v>385</v>
      </c>
      <c r="F434" t="s">
        <v>386</v>
      </c>
      <c r="G434">
        <v>12</v>
      </c>
      <c r="H434">
        <v>12</v>
      </c>
      <c r="I434" t="s">
        <v>208</v>
      </c>
      <c r="J434">
        <v>3829</v>
      </c>
      <c r="K434">
        <v>19855</v>
      </c>
      <c r="L434">
        <v>222</v>
      </c>
      <c r="M434">
        <v>1151</v>
      </c>
      <c r="N434" t="s">
        <v>68</v>
      </c>
      <c r="O434" t="s">
        <v>300</v>
      </c>
      <c r="P434">
        <v>129</v>
      </c>
      <c r="Q434">
        <v>669</v>
      </c>
      <c r="R434" t="s">
        <v>68</v>
      </c>
      <c r="S434" t="s">
        <v>348</v>
      </c>
      <c r="T434">
        <v>171</v>
      </c>
      <c r="U434">
        <v>887</v>
      </c>
      <c r="V434" t="s">
        <v>70</v>
      </c>
      <c r="W434" t="s">
        <v>365</v>
      </c>
      <c r="X434">
        <v>82</v>
      </c>
      <c r="Y434">
        <v>425</v>
      </c>
      <c r="Z434" t="s">
        <v>74</v>
      </c>
      <c r="AA434" t="s">
        <v>380</v>
      </c>
      <c r="AB434">
        <v>84</v>
      </c>
      <c r="AC434">
        <v>435</v>
      </c>
      <c r="AD434" t="s">
        <v>70</v>
      </c>
      <c r="AE434" t="s">
        <v>377</v>
      </c>
      <c r="AF434">
        <v>287</v>
      </c>
      <c r="AG434">
        <v>1488</v>
      </c>
      <c r="AH434" t="s">
        <v>74</v>
      </c>
      <c r="AI434" t="s">
        <v>380</v>
      </c>
      <c r="AJ434">
        <v>2854</v>
      </c>
      <c r="AK434">
        <v>14800</v>
      </c>
      <c r="AL434" t="s">
        <v>74</v>
      </c>
      <c r="AM434" t="s">
        <v>380</v>
      </c>
      <c r="AN434">
        <v>0</v>
      </c>
      <c r="AO434">
        <v>0</v>
      </c>
      <c r="AP434" t="s">
        <v>213</v>
      </c>
      <c r="AQ434">
        <v>0</v>
      </c>
      <c r="AR434">
        <v>0</v>
      </c>
      <c r="AS434">
        <v>0</v>
      </c>
      <c r="AT434">
        <v>0</v>
      </c>
      <c r="AU434" t="s">
        <v>1421</v>
      </c>
      <c r="AV434" t="s">
        <v>1421</v>
      </c>
      <c r="AW434">
        <v>0</v>
      </c>
      <c r="AX434">
        <v>0</v>
      </c>
      <c r="AY434" t="s">
        <v>1421</v>
      </c>
      <c r="AZ434" t="s">
        <v>1421</v>
      </c>
      <c r="BA434">
        <v>0</v>
      </c>
      <c r="BB434">
        <v>0</v>
      </c>
      <c r="BC434" t="s">
        <v>1421</v>
      </c>
      <c r="BD434" t="s">
        <v>1421</v>
      </c>
      <c r="BE434">
        <v>0</v>
      </c>
      <c r="BF434">
        <v>0</v>
      </c>
      <c r="BG434" t="s">
        <v>1421</v>
      </c>
      <c r="BH434" t="s">
        <v>1421</v>
      </c>
      <c r="BI434">
        <v>0</v>
      </c>
      <c r="BJ434">
        <v>0</v>
      </c>
      <c r="BK434" t="s">
        <v>1421</v>
      </c>
      <c r="BL434" t="s">
        <v>1421</v>
      </c>
      <c r="BM434">
        <v>0</v>
      </c>
      <c r="BN434">
        <v>0</v>
      </c>
      <c r="BO434" t="s">
        <v>1421</v>
      </c>
      <c r="BP434" t="s">
        <v>1421</v>
      </c>
      <c r="BQ434">
        <v>0</v>
      </c>
      <c r="BR434">
        <v>0</v>
      </c>
      <c r="BS434">
        <v>1151</v>
      </c>
      <c r="BT434">
        <v>0</v>
      </c>
      <c r="BU434">
        <v>0</v>
      </c>
      <c r="BV434" t="s">
        <v>213</v>
      </c>
      <c r="BW434" t="s">
        <v>1421</v>
      </c>
      <c r="BX434">
        <v>0</v>
      </c>
      <c r="BY434">
        <v>0</v>
      </c>
      <c r="BZ434">
        <v>669</v>
      </c>
      <c r="CA434">
        <v>0</v>
      </c>
      <c r="CB434">
        <v>0</v>
      </c>
      <c r="CC434" t="s">
        <v>213</v>
      </c>
      <c r="CD434" t="s">
        <v>1421</v>
      </c>
      <c r="CE434">
        <v>0</v>
      </c>
      <c r="CF434">
        <v>0</v>
      </c>
      <c r="CG434">
        <v>0</v>
      </c>
      <c r="CH434">
        <v>887</v>
      </c>
      <c r="CI434">
        <v>0</v>
      </c>
      <c r="CJ434" t="s">
        <v>213</v>
      </c>
      <c r="CK434" t="s">
        <v>1421</v>
      </c>
      <c r="CL434">
        <v>0</v>
      </c>
      <c r="CM434">
        <v>0</v>
      </c>
      <c r="CN434">
        <v>0</v>
      </c>
      <c r="CO434">
        <v>425</v>
      </c>
      <c r="CP434">
        <v>0</v>
      </c>
      <c r="CQ434" t="s">
        <v>213</v>
      </c>
      <c r="CR434" t="s">
        <v>1421</v>
      </c>
      <c r="CS434">
        <v>0</v>
      </c>
      <c r="CT434">
        <v>0</v>
      </c>
      <c r="CU434">
        <v>0</v>
      </c>
      <c r="CV434">
        <v>435</v>
      </c>
      <c r="CW434">
        <v>0</v>
      </c>
      <c r="CX434" t="s">
        <v>213</v>
      </c>
      <c r="CY434" t="s">
        <v>1421</v>
      </c>
      <c r="CZ434">
        <v>0</v>
      </c>
      <c r="DA434">
        <v>0</v>
      </c>
      <c r="DB434">
        <v>0</v>
      </c>
      <c r="DC434">
        <v>0</v>
      </c>
      <c r="DD434">
        <v>1488</v>
      </c>
      <c r="DE434" t="s">
        <v>213</v>
      </c>
      <c r="DF434" t="s">
        <v>1421</v>
      </c>
      <c r="DG434">
        <v>0</v>
      </c>
      <c r="DH434">
        <v>0</v>
      </c>
      <c r="DI434">
        <v>0</v>
      </c>
      <c r="DJ434">
        <v>0</v>
      </c>
      <c r="DK434">
        <v>14800</v>
      </c>
      <c r="DL434" t="s">
        <v>213</v>
      </c>
      <c r="DM434" t="s">
        <v>1421</v>
      </c>
      <c r="DN434">
        <v>0</v>
      </c>
      <c r="DO434">
        <v>0</v>
      </c>
      <c r="DP434">
        <v>2652</v>
      </c>
      <c r="DQ434">
        <v>13298</v>
      </c>
      <c r="DR434">
        <v>1177</v>
      </c>
      <c r="DS434">
        <v>6557</v>
      </c>
      <c r="DT434" t="s">
        <v>213</v>
      </c>
      <c r="DU434">
        <v>0</v>
      </c>
      <c r="DV434">
        <v>0</v>
      </c>
      <c r="DW434">
        <v>13079</v>
      </c>
      <c r="DX434">
        <v>65410</v>
      </c>
      <c r="DY434">
        <v>592</v>
      </c>
      <c r="DZ434">
        <v>3036</v>
      </c>
      <c r="EA434" t="s">
        <v>208</v>
      </c>
      <c r="EB434">
        <v>592</v>
      </c>
      <c r="EC434">
        <v>3036</v>
      </c>
      <c r="ED434">
        <v>54</v>
      </c>
      <c r="EE434">
        <v>277</v>
      </c>
      <c r="EF434" t="s">
        <v>64</v>
      </c>
      <c r="EG434" t="s">
        <v>217</v>
      </c>
      <c r="EH434" t="s">
        <v>215</v>
      </c>
      <c r="EI434"/>
      <c r="EJ434">
        <v>61</v>
      </c>
      <c r="EK434">
        <v>313</v>
      </c>
      <c r="EL434" t="s">
        <v>68</v>
      </c>
      <c r="EM434" t="s">
        <v>348</v>
      </c>
      <c r="EN434" t="s">
        <v>254</v>
      </c>
      <c r="EO434"/>
      <c r="EP434">
        <v>48</v>
      </c>
      <c r="EQ434">
        <v>246</v>
      </c>
      <c r="ER434" t="s">
        <v>74</v>
      </c>
      <c r="ES434" t="s">
        <v>380</v>
      </c>
      <c r="ET434" t="s">
        <v>252</v>
      </c>
      <c r="EU434"/>
      <c r="EV434">
        <v>50</v>
      </c>
      <c r="EW434">
        <v>256</v>
      </c>
      <c r="EX434" t="s">
        <v>70</v>
      </c>
      <c r="EY434" t="s">
        <v>447</v>
      </c>
      <c r="EZ434" t="s">
        <v>252</v>
      </c>
      <c r="FA434"/>
      <c r="FB434">
        <v>106</v>
      </c>
      <c r="FC434">
        <v>544</v>
      </c>
      <c r="FD434" t="s">
        <v>68</v>
      </c>
      <c r="FE434" t="s">
        <v>348</v>
      </c>
      <c r="FF434" t="s">
        <v>254</v>
      </c>
      <c r="FG434"/>
      <c r="FH434">
        <v>273</v>
      </c>
      <c r="FI434">
        <v>1400</v>
      </c>
      <c r="FJ434" t="s">
        <v>74</v>
      </c>
      <c r="FK434" t="s">
        <v>380</v>
      </c>
      <c r="FL434" t="s">
        <v>252</v>
      </c>
      <c r="FM434"/>
      <c r="FN434">
        <v>0</v>
      </c>
      <c r="FO434">
        <v>0</v>
      </c>
      <c r="FP434" t="s">
        <v>213</v>
      </c>
      <c r="FQ434">
        <v>0</v>
      </c>
      <c r="FR434">
        <v>0</v>
      </c>
      <c r="FS434">
        <v>0</v>
      </c>
      <c r="FT434">
        <v>0</v>
      </c>
      <c r="FU434" t="s">
        <v>1421</v>
      </c>
      <c r="FV434" t="s">
        <v>1421</v>
      </c>
      <c r="FW434" t="s">
        <v>1421</v>
      </c>
      <c r="FX434" t="s">
        <v>1421</v>
      </c>
      <c r="FY434" t="s">
        <v>1421</v>
      </c>
      <c r="FZ434" t="s">
        <v>1421</v>
      </c>
      <c r="GA434">
        <v>0</v>
      </c>
      <c r="GB434">
        <v>0</v>
      </c>
      <c r="GC434" t="s">
        <v>1421</v>
      </c>
      <c r="GD434" t="s">
        <v>1421</v>
      </c>
      <c r="GE434" t="s">
        <v>1421</v>
      </c>
      <c r="GF434" t="s">
        <v>1421</v>
      </c>
      <c r="GG434" t="s">
        <v>1421</v>
      </c>
      <c r="GH434" t="s">
        <v>1421</v>
      </c>
      <c r="GI434">
        <v>0</v>
      </c>
      <c r="GJ434">
        <v>0</v>
      </c>
      <c r="GK434" t="s">
        <v>1421</v>
      </c>
      <c r="GL434" t="s">
        <v>1421</v>
      </c>
      <c r="GM434" t="s">
        <v>1421</v>
      </c>
      <c r="GN434" t="s">
        <v>1421</v>
      </c>
      <c r="GO434" t="s">
        <v>1421</v>
      </c>
      <c r="GP434" t="s">
        <v>1421</v>
      </c>
      <c r="GQ434">
        <v>0</v>
      </c>
      <c r="GR434">
        <v>0</v>
      </c>
      <c r="GS434" t="s">
        <v>1421</v>
      </c>
      <c r="GT434" t="s">
        <v>1421</v>
      </c>
      <c r="GU434" t="s">
        <v>1421</v>
      </c>
      <c r="GV434" t="s">
        <v>1421</v>
      </c>
      <c r="GW434" t="s">
        <v>1421</v>
      </c>
      <c r="GX434" t="s">
        <v>1421</v>
      </c>
      <c r="GY434">
        <v>0</v>
      </c>
      <c r="GZ434">
        <v>0</v>
      </c>
      <c r="HA434" t="s">
        <v>1421</v>
      </c>
      <c r="HB434" t="s">
        <v>1421</v>
      </c>
      <c r="HC434" t="s">
        <v>1421</v>
      </c>
      <c r="HD434" t="s">
        <v>1421</v>
      </c>
      <c r="HE434" t="s">
        <v>1421</v>
      </c>
      <c r="HF434" t="s">
        <v>1421</v>
      </c>
      <c r="HG434">
        <v>0</v>
      </c>
      <c r="HH434">
        <v>0</v>
      </c>
      <c r="HI434" t="s">
        <v>1421</v>
      </c>
      <c r="HJ434" t="s">
        <v>1421</v>
      </c>
      <c r="HK434" t="s">
        <v>1421</v>
      </c>
      <c r="HL434" t="s">
        <v>1421</v>
      </c>
      <c r="HM434" t="s">
        <v>1421</v>
      </c>
      <c r="HN434" t="s">
        <v>1421</v>
      </c>
      <c r="HO434">
        <v>0</v>
      </c>
      <c r="HP434">
        <v>0</v>
      </c>
      <c r="HQ434">
        <v>286</v>
      </c>
      <c r="HR434">
        <v>1467</v>
      </c>
      <c r="HS434">
        <v>194</v>
      </c>
      <c r="HT434">
        <v>995</v>
      </c>
      <c r="HU434">
        <v>112</v>
      </c>
      <c r="HV434">
        <v>574</v>
      </c>
      <c r="HW434">
        <v>0</v>
      </c>
      <c r="HX434">
        <v>0</v>
      </c>
      <c r="HY434" t="s">
        <v>208</v>
      </c>
      <c r="HZ434">
        <v>29</v>
      </c>
      <c r="IA434">
        <v>182</v>
      </c>
      <c r="IB434" t="s">
        <v>208</v>
      </c>
      <c r="IC434" t="s">
        <v>70</v>
      </c>
      <c r="ID434" t="s">
        <v>589</v>
      </c>
      <c r="IE434" t="s">
        <v>208</v>
      </c>
      <c r="IF434" t="s">
        <v>156</v>
      </c>
      <c r="IG434" t="s">
        <v>208</v>
      </c>
      <c r="IH434">
        <v>75</v>
      </c>
      <c r="II434">
        <v>310</v>
      </c>
      <c r="IJ434" t="s">
        <v>208</v>
      </c>
      <c r="IK434" t="s">
        <v>230</v>
      </c>
      <c r="IL434" t="s">
        <v>219</v>
      </c>
      <c r="IM434" t="s">
        <v>219</v>
      </c>
      <c r="IN434" t="s">
        <v>1796</v>
      </c>
    </row>
    <row r="435" spans="1:248" hidden="1" x14ac:dyDescent="0.25">
      <c r="A435" t="s">
        <v>75</v>
      </c>
      <c r="B435" t="s">
        <v>76</v>
      </c>
      <c r="C435" t="s">
        <v>204</v>
      </c>
      <c r="D435" t="s">
        <v>205</v>
      </c>
      <c r="E435" t="s">
        <v>342</v>
      </c>
      <c r="F435" t="s">
        <v>343</v>
      </c>
      <c r="G435">
        <v>12</v>
      </c>
      <c r="H435">
        <v>12</v>
      </c>
      <c r="I435" t="s">
        <v>208</v>
      </c>
      <c r="J435">
        <v>2341</v>
      </c>
      <c r="K435">
        <v>12367</v>
      </c>
      <c r="L435">
        <v>119</v>
      </c>
      <c r="M435">
        <v>634</v>
      </c>
      <c r="N435" t="s">
        <v>68</v>
      </c>
      <c r="O435" t="s">
        <v>209</v>
      </c>
      <c r="P435">
        <v>266</v>
      </c>
      <c r="Q435">
        <v>1413</v>
      </c>
      <c r="R435" t="s">
        <v>76</v>
      </c>
      <c r="S435" t="s">
        <v>210</v>
      </c>
      <c r="T435">
        <v>270</v>
      </c>
      <c r="U435">
        <v>1436</v>
      </c>
      <c r="V435" t="s">
        <v>68</v>
      </c>
      <c r="W435" t="s">
        <v>209</v>
      </c>
      <c r="X435">
        <v>373</v>
      </c>
      <c r="Y435">
        <v>1982</v>
      </c>
      <c r="Z435" t="s">
        <v>68</v>
      </c>
      <c r="AA435" t="s">
        <v>209</v>
      </c>
      <c r="AB435">
        <v>313</v>
      </c>
      <c r="AC435">
        <v>1664</v>
      </c>
      <c r="AD435" t="s">
        <v>76</v>
      </c>
      <c r="AE435" t="s">
        <v>210</v>
      </c>
      <c r="AF435">
        <v>399</v>
      </c>
      <c r="AG435">
        <v>2115</v>
      </c>
      <c r="AH435" t="s">
        <v>76</v>
      </c>
      <c r="AI435" t="s">
        <v>210</v>
      </c>
      <c r="AJ435">
        <v>601</v>
      </c>
      <c r="AK435">
        <v>3123</v>
      </c>
      <c r="AL435" t="s">
        <v>68</v>
      </c>
      <c r="AM435" t="s">
        <v>503</v>
      </c>
      <c r="AN435">
        <v>0</v>
      </c>
      <c r="AO435">
        <v>0</v>
      </c>
      <c r="AP435" t="s">
        <v>208</v>
      </c>
      <c r="AQ435">
        <v>383</v>
      </c>
      <c r="AR435">
        <v>2172</v>
      </c>
      <c r="AS435">
        <v>43</v>
      </c>
      <c r="AT435">
        <v>287</v>
      </c>
      <c r="AU435" t="s">
        <v>158</v>
      </c>
      <c r="AV435" t="s">
        <v>211</v>
      </c>
      <c r="AW435">
        <v>45</v>
      </c>
      <c r="AX435">
        <v>317</v>
      </c>
      <c r="AY435" t="s">
        <v>158</v>
      </c>
      <c r="AZ435" t="s">
        <v>1797</v>
      </c>
      <c r="BA435">
        <v>82</v>
      </c>
      <c r="BB435">
        <v>378</v>
      </c>
      <c r="BC435" t="s">
        <v>158</v>
      </c>
      <c r="BD435" t="s">
        <v>1797</v>
      </c>
      <c r="BE435">
        <v>94</v>
      </c>
      <c r="BF435">
        <v>443</v>
      </c>
      <c r="BG435" t="s">
        <v>156</v>
      </c>
      <c r="BH435" t="s">
        <v>218</v>
      </c>
      <c r="BI435">
        <v>70</v>
      </c>
      <c r="BJ435">
        <v>348</v>
      </c>
      <c r="BK435" t="s">
        <v>158</v>
      </c>
      <c r="BL435" t="s">
        <v>1797</v>
      </c>
      <c r="BM435">
        <v>49</v>
      </c>
      <c r="BN435">
        <v>399</v>
      </c>
      <c r="BO435" t="s">
        <v>158</v>
      </c>
      <c r="BP435" t="s">
        <v>211</v>
      </c>
      <c r="BQ435">
        <v>0</v>
      </c>
      <c r="BR435">
        <v>0</v>
      </c>
      <c r="BS435">
        <v>634</v>
      </c>
      <c r="BT435">
        <v>0</v>
      </c>
      <c r="BU435">
        <v>0</v>
      </c>
      <c r="BV435" t="s">
        <v>213</v>
      </c>
      <c r="BW435" t="s">
        <v>1421</v>
      </c>
      <c r="BX435">
        <v>0</v>
      </c>
      <c r="BY435">
        <v>0</v>
      </c>
      <c r="BZ435">
        <v>1413</v>
      </c>
      <c r="CA435">
        <v>0</v>
      </c>
      <c r="CB435">
        <v>0</v>
      </c>
      <c r="CC435" t="s">
        <v>213</v>
      </c>
      <c r="CD435" t="s">
        <v>1421</v>
      </c>
      <c r="CE435">
        <v>0</v>
      </c>
      <c r="CF435">
        <v>0</v>
      </c>
      <c r="CG435">
        <v>1436</v>
      </c>
      <c r="CH435">
        <v>0</v>
      </c>
      <c r="CI435">
        <v>0</v>
      </c>
      <c r="CJ435" t="s">
        <v>213</v>
      </c>
      <c r="CK435" t="s">
        <v>1421</v>
      </c>
      <c r="CL435">
        <v>0</v>
      </c>
      <c r="CM435">
        <v>0</v>
      </c>
      <c r="CN435">
        <v>1982</v>
      </c>
      <c r="CO435">
        <v>0</v>
      </c>
      <c r="CP435">
        <v>0</v>
      </c>
      <c r="CQ435" t="s">
        <v>213</v>
      </c>
      <c r="CR435" t="s">
        <v>1421</v>
      </c>
      <c r="CS435">
        <v>0</v>
      </c>
      <c r="CT435">
        <v>0</v>
      </c>
      <c r="CU435">
        <v>1664</v>
      </c>
      <c r="CV435">
        <v>0</v>
      </c>
      <c r="CW435">
        <v>0</v>
      </c>
      <c r="CX435" t="s">
        <v>213</v>
      </c>
      <c r="CY435" t="s">
        <v>1421</v>
      </c>
      <c r="CZ435">
        <v>0</v>
      </c>
      <c r="DA435">
        <v>0</v>
      </c>
      <c r="DB435">
        <v>0</v>
      </c>
      <c r="DC435">
        <v>2115</v>
      </c>
      <c r="DD435">
        <v>0</v>
      </c>
      <c r="DE435" t="s">
        <v>213</v>
      </c>
      <c r="DF435" t="s">
        <v>1421</v>
      </c>
      <c r="DG435">
        <v>0</v>
      </c>
      <c r="DH435">
        <v>0</v>
      </c>
      <c r="DI435">
        <v>0</v>
      </c>
      <c r="DJ435">
        <v>0</v>
      </c>
      <c r="DK435">
        <v>3123</v>
      </c>
      <c r="DL435" t="s">
        <v>213</v>
      </c>
      <c r="DM435" t="s">
        <v>1421</v>
      </c>
      <c r="DN435">
        <v>0</v>
      </c>
      <c r="DO435">
        <v>0</v>
      </c>
      <c r="DP435">
        <v>896</v>
      </c>
      <c r="DQ435">
        <v>4480</v>
      </c>
      <c r="DR435">
        <v>1445</v>
      </c>
      <c r="DS435">
        <v>7887</v>
      </c>
      <c r="DT435" t="s">
        <v>208</v>
      </c>
      <c r="DU435">
        <v>302</v>
      </c>
      <c r="DV435">
        <v>1812</v>
      </c>
      <c r="DW435">
        <v>254</v>
      </c>
      <c r="DX435">
        <v>1270</v>
      </c>
      <c r="DY435">
        <v>1090</v>
      </c>
      <c r="DZ435">
        <v>5553</v>
      </c>
      <c r="EA435" t="s">
        <v>208</v>
      </c>
      <c r="EB435">
        <v>713</v>
      </c>
      <c r="EC435">
        <v>4136</v>
      </c>
      <c r="ED435">
        <v>89</v>
      </c>
      <c r="EE435">
        <v>516</v>
      </c>
      <c r="EF435" t="s">
        <v>76</v>
      </c>
      <c r="EG435" t="s">
        <v>216</v>
      </c>
      <c r="EH435" t="s">
        <v>215</v>
      </c>
      <c r="EI435"/>
      <c r="EJ435">
        <v>119</v>
      </c>
      <c r="EK435">
        <v>690</v>
      </c>
      <c r="EL435" t="s">
        <v>76</v>
      </c>
      <c r="EM435" t="s">
        <v>214</v>
      </c>
      <c r="EN435" t="s">
        <v>215</v>
      </c>
      <c r="EO435"/>
      <c r="EP435">
        <v>113</v>
      </c>
      <c r="EQ435">
        <v>655</v>
      </c>
      <c r="ER435" t="s">
        <v>64</v>
      </c>
      <c r="ES435" t="s">
        <v>217</v>
      </c>
      <c r="ET435" t="s">
        <v>215</v>
      </c>
      <c r="EU435"/>
      <c r="EV435">
        <v>133</v>
      </c>
      <c r="EW435">
        <v>771</v>
      </c>
      <c r="EX435" t="s">
        <v>76</v>
      </c>
      <c r="EY435" t="s">
        <v>214</v>
      </c>
      <c r="EZ435" t="s">
        <v>215</v>
      </c>
      <c r="FA435"/>
      <c r="FB435">
        <v>135</v>
      </c>
      <c r="FC435">
        <v>783</v>
      </c>
      <c r="FD435" t="s">
        <v>76</v>
      </c>
      <c r="FE435" t="s">
        <v>216</v>
      </c>
      <c r="FF435" t="s">
        <v>215</v>
      </c>
      <c r="FG435"/>
      <c r="FH435">
        <v>124</v>
      </c>
      <c r="FI435">
        <v>721</v>
      </c>
      <c r="FJ435" t="s">
        <v>76</v>
      </c>
      <c r="FK435" t="s">
        <v>216</v>
      </c>
      <c r="FL435" t="s">
        <v>215</v>
      </c>
      <c r="FM435"/>
      <c r="FN435">
        <v>0</v>
      </c>
      <c r="FO435">
        <v>0</v>
      </c>
      <c r="FP435" t="s">
        <v>208</v>
      </c>
      <c r="FQ435">
        <v>377</v>
      </c>
      <c r="FR435">
        <v>1417</v>
      </c>
      <c r="FS435">
        <v>43</v>
      </c>
      <c r="FT435">
        <v>153</v>
      </c>
      <c r="FU435" t="s">
        <v>158</v>
      </c>
      <c r="FV435" t="s">
        <v>1421</v>
      </c>
      <c r="FW435" t="s">
        <v>211</v>
      </c>
      <c r="FX435" t="s">
        <v>1421</v>
      </c>
      <c r="FY435" t="s">
        <v>215</v>
      </c>
      <c r="FZ435"/>
      <c r="GA435">
        <v>52</v>
      </c>
      <c r="GB435">
        <v>195</v>
      </c>
      <c r="GC435" t="s">
        <v>158</v>
      </c>
      <c r="GD435" t="s">
        <v>1421</v>
      </c>
      <c r="GE435" t="s">
        <v>1797</v>
      </c>
      <c r="GF435" t="s">
        <v>1421</v>
      </c>
      <c r="GG435" t="s">
        <v>215</v>
      </c>
      <c r="GH435"/>
      <c r="GI435">
        <v>50</v>
      </c>
      <c r="GJ435">
        <v>185</v>
      </c>
      <c r="GK435" t="s">
        <v>158</v>
      </c>
      <c r="GL435" t="s">
        <v>1421</v>
      </c>
      <c r="GM435" t="s">
        <v>211</v>
      </c>
      <c r="GN435" t="s">
        <v>1421</v>
      </c>
      <c r="GO435" t="s">
        <v>215</v>
      </c>
      <c r="GP435"/>
      <c r="GQ435">
        <v>70</v>
      </c>
      <c r="GR435">
        <v>267</v>
      </c>
      <c r="GS435" t="s">
        <v>158</v>
      </c>
      <c r="GT435" t="s">
        <v>1421</v>
      </c>
      <c r="GU435" t="s">
        <v>211</v>
      </c>
      <c r="GV435" t="s">
        <v>1421</v>
      </c>
      <c r="GW435" t="s">
        <v>215</v>
      </c>
      <c r="GX435"/>
      <c r="GY435">
        <v>76</v>
      </c>
      <c r="GZ435">
        <v>295</v>
      </c>
      <c r="HA435" t="s">
        <v>158</v>
      </c>
      <c r="HB435" t="s">
        <v>1421</v>
      </c>
      <c r="HC435" t="s">
        <v>211</v>
      </c>
      <c r="HD435" t="s">
        <v>1421</v>
      </c>
      <c r="HE435" t="s">
        <v>215</v>
      </c>
      <c r="HF435"/>
      <c r="HG435">
        <v>86</v>
      </c>
      <c r="HH435">
        <v>322</v>
      </c>
      <c r="HI435" t="s">
        <v>158</v>
      </c>
      <c r="HJ435" t="s">
        <v>1421</v>
      </c>
      <c r="HK435" t="s">
        <v>211</v>
      </c>
      <c r="HL435" t="s">
        <v>1421</v>
      </c>
      <c r="HM435" t="s">
        <v>215</v>
      </c>
      <c r="HN435"/>
      <c r="HO435">
        <v>0</v>
      </c>
      <c r="HP435">
        <v>0</v>
      </c>
      <c r="HQ435">
        <v>532</v>
      </c>
      <c r="HR435">
        <v>2889</v>
      </c>
      <c r="HS435">
        <v>211</v>
      </c>
      <c r="HT435">
        <v>971</v>
      </c>
      <c r="HU435">
        <v>347</v>
      </c>
      <c r="HV435">
        <v>1693</v>
      </c>
      <c r="HW435">
        <v>0</v>
      </c>
      <c r="HX435">
        <v>0</v>
      </c>
      <c r="HY435" t="s">
        <v>208</v>
      </c>
      <c r="HZ435">
        <v>1040</v>
      </c>
      <c r="IA435">
        <v>5569</v>
      </c>
      <c r="IB435" t="s">
        <v>208</v>
      </c>
      <c r="IC435" t="s">
        <v>76</v>
      </c>
      <c r="ID435" t="s">
        <v>205</v>
      </c>
      <c r="IE435" t="s">
        <v>208</v>
      </c>
      <c r="IF435" t="s">
        <v>156</v>
      </c>
      <c r="IG435" t="s">
        <v>208</v>
      </c>
      <c r="IH435">
        <v>686</v>
      </c>
      <c r="II435">
        <v>2825</v>
      </c>
      <c r="IJ435" t="s">
        <v>208</v>
      </c>
      <c r="IK435" t="s">
        <v>219</v>
      </c>
      <c r="IL435" t="s">
        <v>219</v>
      </c>
      <c r="IM435" t="s">
        <v>230</v>
      </c>
      <c r="IN435" t="s">
        <v>1421</v>
      </c>
    </row>
    <row r="436" spans="1:248" hidden="1" x14ac:dyDescent="0.25">
      <c r="A436" t="s">
        <v>69</v>
      </c>
      <c r="B436" t="s">
        <v>70</v>
      </c>
      <c r="C436" t="s">
        <v>376</v>
      </c>
      <c r="D436" t="s">
        <v>377</v>
      </c>
      <c r="E436" t="s">
        <v>1073</v>
      </c>
      <c r="F436" t="s">
        <v>1074</v>
      </c>
      <c r="G436">
        <v>12</v>
      </c>
      <c r="H436">
        <v>12</v>
      </c>
      <c r="I436" t="s">
        <v>208</v>
      </c>
      <c r="J436">
        <v>319</v>
      </c>
      <c r="K436">
        <v>1978</v>
      </c>
      <c r="L436">
        <v>24</v>
      </c>
      <c r="M436">
        <v>149</v>
      </c>
      <c r="N436" t="s">
        <v>70</v>
      </c>
      <c r="O436" t="s">
        <v>377</v>
      </c>
      <c r="P436">
        <v>16</v>
      </c>
      <c r="Q436">
        <v>99</v>
      </c>
      <c r="R436" t="s">
        <v>68</v>
      </c>
      <c r="S436" t="s">
        <v>348</v>
      </c>
      <c r="T436">
        <v>62</v>
      </c>
      <c r="U436">
        <v>384</v>
      </c>
      <c r="V436" t="s">
        <v>82</v>
      </c>
      <c r="W436" t="s">
        <v>353</v>
      </c>
      <c r="X436">
        <v>45</v>
      </c>
      <c r="Y436">
        <v>279</v>
      </c>
      <c r="Z436" t="s">
        <v>70</v>
      </c>
      <c r="AA436" t="s">
        <v>589</v>
      </c>
      <c r="AB436">
        <v>28</v>
      </c>
      <c r="AC436">
        <v>174</v>
      </c>
      <c r="AD436" t="s">
        <v>82</v>
      </c>
      <c r="AE436" t="s">
        <v>259</v>
      </c>
      <c r="AF436">
        <v>80</v>
      </c>
      <c r="AG436">
        <v>496</v>
      </c>
      <c r="AH436" t="s">
        <v>74</v>
      </c>
      <c r="AI436" t="s">
        <v>380</v>
      </c>
      <c r="AJ436">
        <v>64</v>
      </c>
      <c r="AK436">
        <v>397</v>
      </c>
      <c r="AL436" t="s">
        <v>64</v>
      </c>
      <c r="AM436" t="s">
        <v>229</v>
      </c>
      <c r="AN436">
        <v>0</v>
      </c>
      <c r="AO436">
        <v>0</v>
      </c>
      <c r="AP436" t="s">
        <v>208</v>
      </c>
      <c r="AQ436">
        <v>53</v>
      </c>
      <c r="AR436">
        <v>329</v>
      </c>
      <c r="AS436">
        <v>4</v>
      </c>
      <c r="AT436">
        <v>25</v>
      </c>
      <c r="AU436" t="s">
        <v>154</v>
      </c>
      <c r="AV436" t="s">
        <v>1058</v>
      </c>
      <c r="AW436">
        <v>6</v>
      </c>
      <c r="AX436">
        <v>37</v>
      </c>
      <c r="AY436" t="s">
        <v>156</v>
      </c>
      <c r="AZ436" t="s">
        <v>218</v>
      </c>
      <c r="BA436">
        <v>9</v>
      </c>
      <c r="BB436">
        <v>56</v>
      </c>
      <c r="BC436" t="s">
        <v>158</v>
      </c>
      <c r="BD436" t="s">
        <v>1798</v>
      </c>
      <c r="BE436">
        <v>7</v>
      </c>
      <c r="BF436">
        <v>43</v>
      </c>
      <c r="BG436" t="s">
        <v>154</v>
      </c>
      <c r="BH436" t="s">
        <v>1799</v>
      </c>
      <c r="BI436">
        <v>14</v>
      </c>
      <c r="BJ436">
        <v>87</v>
      </c>
      <c r="BK436" t="s">
        <v>158</v>
      </c>
      <c r="BL436" t="s">
        <v>381</v>
      </c>
      <c r="BM436">
        <v>13</v>
      </c>
      <c r="BN436">
        <v>81</v>
      </c>
      <c r="BO436" t="s">
        <v>154</v>
      </c>
      <c r="BP436" t="s">
        <v>278</v>
      </c>
      <c r="BQ436">
        <v>0</v>
      </c>
      <c r="BR436">
        <v>0</v>
      </c>
      <c r="BS436">
        <v>149</v>
      </c>
      <c r="BT436">
        <v>0</v>
      </c>
      <c r="BU436">
        <v>0</v>
      </c>
      <c r="BV436" t="s">
        <v>213</v>
      </c>
      <c r="BW436" t="s">
        <v>1421</v>
      </c>
      <c r="BX436">
        <v>0</v>
      </c>
      <c r="BY436">
        <v>0</v>
      </c>
      <c r="BZ436">
        <v>0</v>
      </c>
      <c r="CA436">
        <v>99</v>
      </c>
      <c r="CB436">
        <v>0</v>
      </c>
      <c r="CC436" t="s">
        <v>213</v>
      </c>
      <c r="CD436" t="s">
        <v>1421</v>
      </c>
      <c r="CE436">
        <v>0</v>
      </c>
      <c r="CF436">
        <v>0</v>
      </c>
      <c r="CG436">
        <v>0</v>
      </c>
      <c r="CH436">
        <v>384</v>
      </c>
      <c r="CI436">
        <v>0</v>
      </c>
      <c r="CJ436" t="s">
        <v>213</v>
      </c>
      <c r="CK436" t="s">
        <v>1421</v>
      </c>
      <c r="CL436">
        <v>0</v>
      </c>
      <c r="CM436">
        <v>0</v>
      </c>
      <c r="CN436">
        <v>0</v>
      </c>
      <c r="CO436">
        <v>279</v>
      </c>
      <c r="CP436">
        <v>0</v>
      </c>
      <c r="CQ436" t="s">
        <v>213</v>
      </c>
      <c r="CR436" t="s">
        <v>1421</v>
      </c>
      <c r="CS436">
        <v>0</v>
      </c>
      <c r="CT436">
        <v>0</v>
      </c>
      <c r="CU436">
        <v>0</v>
      </c>
      <c r="CV436">
        <v>174</v>
      </c>
      <c r="CW436">
        <v>0</v>
      </c>
      <c r="CX436" t="s">
        <v>213</v>
      </c>
      <c r="CY436" t="s">
        <v>1421</v>
      </c>
      <c r="CZ436">
        <v>0</v>
      </c>
      <c r="DA436">
        <v>0</v>
      </c>
      <c r="DB436">
        <v>0</v>
      </c>
      <c r="DC436">
        <v>496</v>
      </c>
      <c r="DD436">
        <v>0</v>
      </c>
      <c r="DE436" t="s">
        <v>213</v>
      </c>
      <c r="DF436" t="s">
        <v>1421</v>
      </c>
      <c r="DG436">
        <v>0</v>
      </c>
      <c r="DH436">
        <v>0</v>
      </c>
      <c r="DI436">
        <v>0</v>
      </c>
      <c r="DJ436">
        <v>397</v>
      </c>
      <c r="DK436">
        <v>0</v>
      </c>
      <c r="DL436" t="s">
        <v>213</v>
      </c>
      <c r="DM436" t="s">
        <v>1421</v>
      </c>
      <c r="DN436">
        <v>0</v>
      </c>
      <c r="DO436">
        <v>0</v>
      </c>
      <c r="DP436">
        <v>0</v>
      </c>
      <c r="DQ436">
        <v>0</v>
      </c>
      <c r="DR436">
        <v>319</v>
      </c>
      <c r="DS436">
        <v>1978</v>
      </c>
      <c r="DT436" t="s">
        <v>208</v>
      </c>
      <c r="DU436">
        <v>12</v>
      </c>
      <c r="DV436">
        <v>61</v>
      </c>
      <c r="DW436">
        <v>2943</v>
      </c>
      <c r="DX436">
        <v>15009</v>
      </c>
      <c r="DY436">
        <v>184</v>
      </c>
      <c r="DZ436">
        <v>938</v>
      </c>
      <c r="EA436" t="s">
        <v>208</v>
      </c>
      <c r="EB436">
        <v>141</v>
      </c>
      <c r="EC436">
        <v>719</v>
      </c>
      <c r="ED436">
        <v>13</v>
      </c>
      <c r="EE436">
        <v>66</v>
      </c>
      <c r="EF436" t="s">
        <v>68</v>
      </c>
      <c r="EG436" t="s">
        <v>300</v>
      </c>
      <c r="EH436" t="s">
        <v>215</v>
      </c>
      <c r="EI436"/>
      <c r="EJ436">
        <v>15</v>
      </c>
      <c r="EK436">
        <v>77</v>
      </c>
      <c r="EL436" t="s">
        <v>70</v>
      </c>
      <c r="EM436" t="s">
        <v>589</v>
      </c>
      <c r="EN436" t="s">
        <v>252</v>
      </c>
      <c r="EO436"/>
      <c r="EP436">
        <v>12</v>
      </c>
      <c r="EQ436">
        <v>61</v>
      </c>
      <c r="ER436" t="s">
        <v>64</v>
      </c>
      <c r="ES436" t="s">
        <v>229</v>
      </c>
      <c r="ET436" t="s">
        <v>252</v>
      </c>
      <c r="EU436"/>
      <c r="EV436">
        <v>11</v>
      </c>
      <c r="EW436">
        <v>56</v>
      </c>
      <c r="EX436" t="s">
        <v>74</v>
      </c>
      <c r="EY436" t="s">
        <v>269</v>
      </c>
      <c r="EZ436" t="s">
        <v>252</v>
      </c>
      <c r="FA436"/>
      <c r="FB436">
        <v>16</v>
      </c>
      <c r="FC436">
        <v>82</v>
      </c>
      <c r="FD436" t="s">
        <v>80</v>
      </c>
      <c r="FE436" t="s">
        <v>484</v>
      </c>
      <c r="FF436" t="s">
        <v>252</v>
      </c>
      <c r="FG436"/>
      <c r="FH436">
        <v>74</v>
      </c>
      <c r="FI436">
        <v>377</v>
      </c>
      <c r="FJ436" t="s">
        <v>70</v>
      </c>
      <c r="FK436" t="s">
        <v>377</v>
      </c>
      <c r="FL436" t="s">
        <v>252</v>
      </c>
      <c r="FM436"/>
      <c r="FN436">
        <v>0</v>
      </c>
      <c r="FO436">
        <v>0</v>
      </c>
      <c r="FP436" t="s">
        <v>208</v>
      </c>
      <c r="FQ436">
        <v>43</v>
      </c>
      <c r="FR436">
        <v>219</v>
      </c>
      <c r="FS436">
        <v>3</v>
      </c>
      <c r="FT436">
        <v>15</v>
      </c>
      <c r="FU436" t="s">
        <v>151</v>
      </c>
      <c r="FV436" t="s">
        <v>1421</v>
      </c>
      <c r="FW436" t="s">
        <v>250</v>
      </c>
      <c r="FX436" t="s">
        <v>1421</v>
      </c>
      <c r="FY436" t="s">
        <v>215</v>
      </c>
      <c r="FZ436"/>
      <c r="GA436">
        <v>4</v>
      </c>
      <c r="GB436">
        <v>20</v>
      </c>
      <c r="GC436" t="s">
        <v>154</v>
      </c>
      <c r="GD436" t="s">
        <v>1421</v>
      </c>
      <c r="GE436" t="s">
        <v>1058</v>
      </c>
      <c r="GF436" t="s">
        <v>1421</v>
      </c>
      <c r="GG436" t="s">
        <v>215</v>
      </c>
      <c r="GH436"/>
      <c r="GI436">
        <v>3</v>
      </c>
      <c r="GJ436">
        <v>15</v>
      </c>
      <c r="GK436" t="s">
        <v>156</v>
      </c>
      <c r="GL436" t="s">
        <v>1421</v>
      </c>
      <c r="GM436" t="s">
        <v>228</v>
      </c>
      <c r="GN436" t="s">
        <v>1421</v>
      </c>
      <c r="GO436" t="s">
        <v>215</v>
      </c>
      <c r="GP436"/>
      <c r="GQ436">
        <v>7</v>
      </c>
      <c r="GR436">
        <v>36</v>
      </c>
      <c r="GS436" t="s">
        <v>158</v>
      </c>
      <c r="GT436" t="s">
        <v>1421</v>
      </c>
      <c r="GU436" t="s">
        <v>271</v>
      </c>
      <c r="GV436" t="s">
        <v>1421</v>
      </c>
      <c r="GW436" t="s">
        <v>252</v>
      </c>
      <c r="GX436"/>
      <c r="GY436">
        <v>8</v>
      </c>
      <c r="GZ436">
        <v>41</v>
      </c>
      <c r="HA436" t="s">
        <v>158</v>
      </c>
      <c r="HB436" t="s">
        <v>1421</v>
      </c>
      <c r="HC436" t="s">
        <v>271</v>
      </c>
      <c r="HD436" t="s">
        <v>1421</v>
      </c>
      <c r="HE436" t="s">
        <v>252</v>
      </c>
      <c r="HF436"/>
      <c r="HG436">
        <v>18</v>
      </c>
      <c r="HH436">
        <v>92</v>
      </c>
      <c r="HI436" t="s">
        <v>154</v>
      </c>
      <c r="HJ436" t="s">
        <v>1421</v>
      </c>
      <c r="HK436" t="s">
        <v>278</v>
      </c>
      <c r="HL436" t="s">
        <v>1421</v>
      </c>
      <c r="HM436" t="s">
        <v>254</v>
      </c>
      <c r="HN436"/>
      <c r="HO436">
        <v>0</v>
      </c>
      <c r="HP436">
        <v>0</v>
      </c>
      <c r="HQ436">
        <v>109</v>
      </c>
      <c r="HR436">
        <v>556</v>
      </c>
      <c r="HS436">
        <v>58</v>
      </c>
      <c r="HT436">
        <v>296</v>
      </c>
      <c r="HU436">
        <v>17</v>
      </c>
      <c r="HV436">
        <v>86</v>
      </c>
      <c r="HW436">
        <v>0</v>
      </c>
      <c r="HX436">
        <v>0</v>
      </c>
      <c r="HY436" t="s">
        <v>208</v>
      </c>
      <c r="HZ436">
        <v>16</v>
      </c>
      <c r="IA436">
        <v>82</v>
      </c>
      <c r="IB436" t="s">
        <v>208</v>
      </c>
      <c r="IC436" t="s">
        <v>70</v>
      </c>
      <c r="ID436" t="s">
        <v>589</v>
      </c>
      <c r="IE436" t="s">
        <v>208</v>
      </c>
      <c r="IF436" t="s">
        <v>156</v>
      </c>
      <c r="IG436" t="s">
        <v>208</v>
      </c>
      <c r="IH436">
        <v>109</v>
      </c>
      <c r="II436">
        <v>446</v>
      </c>
      <c r="IJ436" t="s">
        <v>208</v>
      </c>
      <c r="IK436" t="s">
        <v>219</v>
      </c>
      <c r="IL436" t="s">
        <v>230</v>
      </c>
      <c r="IM436" t="s">
        <v>238</v>
      </c>
      <c r="IN436" t="s">
        <v>1800</v>
      </c>
    </row>
    <row r="437" spans="1:248" hidden="1" x14ac:dyDescent="0.25">
      <c r="A437" t="s">
        <v>75</v>
      </c>
      <c r="B437" t="s">
        <v>76</v>
      </c>
      <c r="C437" t="s">
        <v>1242</v>
      </c>
      <c r="D437" t="s">
        <v>1080</v>
      </c>
      <c r="E437" t="s">
        <v>1243</v>
      </c>
      <c r="F437" t="s">
        <v>1244</v>
      </c>
      <c r="G437">
        <v>12</v>
      </c>
      <c r="H437">
        <v>12</v>
      </c>
      <c r="I437" t="s">
        <v>208</v>
      </c>
      <c r="J437">
        <v>34</v>
      </c>
      <c r="K437">
        <v>159</v>
      </c>
      <c r="L437">
        <v>0</v>
      </c>
      <c r="M437">
        <v>0</v>
      </c>
      <c r="N437" t="s">
        <v>1421</v>
      </c>
      <c r="O437" t="s">
        <v>1421</v>
      </c>
      <c r="P437">
        <v>0</v>
      </c>
      <c r="Q437">
        <v>0</v>
      </c>
      <c r="R437" t="s">
        <v>1421</v>
      </c>
      <c r="S437" t="s">
        <v>1421</v>
      </c>
      <c r="T437">
        <v>0</v>
      </c>
      <c r="U437">
        <v>0</v>
      </c>
      <c r="V437" t="s">
        <v>1421</v>
      </c>
      <c r="W437" t="s">
        <v>1421</v>
      </c>
      <c r="X437">
        <v>0</v>
      </c>
      <c r="Y437">
        <v>0</v>
      </c>
      <c r="Z437" t="s">
        <v>1421</v>
      </c>
      <c r="AA437" t="s">
        <v>1421</v>
      </c>
      <c r="AB437">
        <v>3</v>
      </c>
      <c r="AC437">
        <v>16</v>
      </c>
      <c r="AD437" t="s">
        <v>1421</v>
      </c>
      <c r="AE437" t="s">
        <v>1421</v>
      </c>
      <c r="AF437">
        <v>10</v>
      </c>
      <c r="AG437">
        <v>51</v>
      </c>
      <c r="AH437" t="s">
        <v>76</v>
      </c>
      <c r="AI437" t="s">
        <v>1080</v>
      </c>
      <c r="AJ437">
        <v>21</v>
      </c>
      <c r="AK437">
        <v>92</v>
      </c>
      <c r="AL437" t="s">
        <v>76</v>
      </c>
      <c r="AM437" t="s">
        <v>557</v>
      </c>
      <c r="AN437">
        <v>0</v>
      </c>
      <c r="AO437">
        <v>0</v>
      </c>
      <c r="AP437" t="s">
        <v>208</v>
      </c>
      <c r="AQ437">
        <v>14</v>
      </c>
      <c r="AR437">
        <v>67</v>
      </c>
      <c r="AS437">
        <v>0</v>
      </c>
      <c r="AT437">
        <v>0</v>
      </c>
      <c r="AU437" t="s">
        <v>1421</v>
      </c>
      <c r="AV437" t="s">
        <v>1421</v>
      </c>
      <c r="AW437">
        <v>0</v>
      </c>
      <c r="AX437">
        <v>0</v>
      </c>
      <c r="AY437" t="s">
        <v>1421</v>
      </c>
      <c r="AZ437" t="s">
        <v>1421</v>
      </c>
      <c r="BA437">
        <v>0</v>
      </c>
      <c r="BB437">
        <v>0</v>
      </c>
      <c r="BC437" t="s">
        <v>1421</v>
      </c>
      <c r="BD437" t="s">
        <v>1421</v>
      </c>
      <c r="BE437">
        <v>3</v>
      </c>
      <c r="BF437">
        <v>16</v>
      </c>
      <c r="BG437" t="s">
        <v>156</v>
      </c>
      <c r="BH437" t="s">
        <v>228</v>
      </c>
      <c r="BI437">
        <v>5</v>
      </c>
      <c r="BJ437">
        <v>23</v>
      </c>
      <c r="BK437" t="s">
        <v>156</v>
      </c>
      <c r="BL437" t="s">
        <v>794</v>
      </c>
      <c r="BM437">
        <v>6</v>
      </c>
      <c r="BN437">
        <v>28</v>
      </c>
      <c r="BO437" t="s">
        <v>156</v>
      </c>
      <c r="BP437" t="s">
        <v>218</v>
      </c>
      <c r="BQ437">
        <v>0</v>
      </c>
      <c r="BR437">
        <v>0</v>
      </c>
      <c r="BS437">
        <v>0</v>
      </c>
      <c r="BT437">
        <v>0</v>
      </c>
      <c r="BU437">
        <v>0</v>
      </c>
      <c r="BV437" t="s">
        <v>213</v>
      </c>
      <c r="BW437" t="s">
        <v>1421</v>
      </c>
      <c r="BX437">
        <v>0</v>
      </c>
      <c r="BY437">
        <v>0</v>
      </c>
      <c r="BZ437">
        <v>0</v>
      </c>
      <c r="CA437">
        <v>0</v>
      </c>
      <c r="CB437">
        <v>0</v>
      </c>
      <c r="CC437" t="s">
        <v>213</v>
      </c>
      <c r="CD437" t="s">
        <v>1421</v>
      </c>
      <c r="CE437">
        <v>0</v>
      </c>
      <c r="CF437">
        <v>0</v>
      </c>
      <c r="CG437">
        <v>0</v>
      </c>
      <c r="CH437">
        <v>0</v>
      </c>
      <c r="CI437">
        <v>0</v>
      </c>
      <c r="CJ437" t="s">
        <v>213</v>
      </c>
      <c r="CK437" t="s">
        <v>1421</v>
      </c>
      <c r="CL437">
        <v>0</v>
      </c>
      <c r="CM437">
        <v>0</v>
      </c>
      <c r="CN437">
        <v>0</v>
      </c>
      <c r="CO437">
        <v>0</v>
      </c>
      <c r="CP437">
        <v>0</v>
      </c>
      <c r="CQ437" t="s">
        <v>213</v>
      </c>
      <c r="CR437" t="s">
        <v>1421</v>
      </c>
      <c r="CS437">
        <v>0</v>
      </c>
      <c r="CT437">
        <v>0</v>
      </c>
      <c r="CU437">
        <v>0</v>
      </c>
      <c r="CV437">
        <v>0</v>
      </c>
      <c r="CW437">
        <v>0</v>
      </c>
      <c r="CX437" t="s">
        <v>213</v>
      </c>
      <c r="CY437" t="s">
        <v>1421</v>
      </c>
      <c r="CZ437">
        <v>0</v>
      </c>
      <c r="DA437">
        <v>16</v>
      </c>
      <c r="DB437">
        <v>0</v>
      </c>
      <c r="DC437">
        <v>0</v>
      </c>
      <c r="DD437">
        <v>35</v>
      </c>
      <c r="DE437" t="s">
        <v>213</v>
      </c>
      <c r="DF437" t="s">
        <v>1421</v>
      </c>
      <c r="DG437">
        <v>0</v>
      </c>
      <c r="DH437">
        <v>16</v>
      </c>
      <c r="DI437">
        <v>0</v>
      </c>
      <c r="DJ437">
        <v>0</v>
      </c>
      <c r="DK437">
        <v>73</v>
      </c>
      <c r="DL437" t="s">
        <v>213</v>
      </c>
      <c r="DM437" t="s">
        <v>1421</v>
      </c>
      <c r="DN437">
        <v>0</v>
      </c>
      <c r="DO437">
        <v>19</v>
      </c>
      <c r="DP437">
        <v>0</v>
      </c>
      <c r="DQ437">
        <v>0</v>
      </c>
      <c r="DR437">
        <v>34</v>
      </c>
      <c r="DS437">
        <v>159</v>
      </c>
      <c r="DT437" t="s">
        <v>208</v>
      </c>
      <c r="DU437">
        <v>12</v>
      </c>
      <c r="DV437">
        <v>68</v>
      </c>
      <c r="DW437">
        <v>180</v>
      </c>
      <c r="DX437">
        <v>986</v>
      </c>
      <c r="DY437">
        <v>722</v>
      </c>
      <c r="DZ437">
        <v>2900</v>
      </c>
      <c r="EA437" t="s">
        <v>208</v>
      </c>
      <c r="EB437">
        <v>439</v>
      </c>
      <c r="EC437">
        <v>2080</v>
      </c>
      <c r="ED437">
        <v>0</v>
      </c>
      <c r="EE437">
        <v>0</v>
      </c>
      <c r="EF437" t="s">
        <v>1421</v>
      </c>
      <c r="EG437" t="s">
        <v>1421</v>
      </c>
      <c r="EH437" t="s">
        <v>1421</v>
      </c>
      <c r="EI437" t="s">
        <v>1421</v>
      </c>
      <c r="EJ437">
        <v>0</v>
      </c>
      <c r="EK437">
        <v>0</v>
      </c>
      <c r="EL437" t="s">
        <v>1421</v>
      </c>
      <c r="EM437" t="s">
        <v>1421</v>
      </c>
      <c r="EN437" t="s">
        <v>1421</v>
      </c>
      <c r="EO437" t="s">
        <v>1421</v>
      </c>
      <c r="EP437">
        <v>0</v>
      </c>
      <c r="EQ437">
        <v>0</v>
      </c>
      <c r="ER437" t="s">
        <v>1421</v>
      </c>
      <c r="ES437" t="s">
        <v>1421</v>
      </c>
      <c r="ET437" t="s">
        <v>1421</v>
      </c>
      <c r="EU437" t="s">
        <v>1421</v>
      </c>
      <c r="EV437">
        <v>121</v>
      </c>
      <c r="EW437">
        <v>584</v>
      </c>
      <c r="EX437" t="s">
        <v>76</v>
      </c>
      <c r="EY437" t="s">
        <v>1080</v>
      </c>
      <c r="EZ437" t="s">
        <v>509</v>
      </c>
      <c r="FA437"/>
      <c r="FB437">
        <v>176</v>
      </c>
      <c r="FC437">
        <v>829</v>
      </c>
      <c r="FD437" t="s">
        <v>76</v>
      </c>
      <c r="FE437" t="s">
        <v>557</v>
      </c>
      <c r="FF437" t="s">
        <v>254</v>
      </c>
      <c r="FG437"/>
      <c r="FH437">
        <v>142</v>
      </c>
      <c r="FI437">
        <v>667</v>
      </c>
      <c r="FJ437" t="s">
        <v>76</v>
      </c>
      <c r="FK437" t="s">
        <v>205</v>
      </c>
      <c r="FL437" t="s">
        <v>509</v>
      </c>
      <c r="FM437" t="s">
        <v>159</v>
      </c>
      <c r="FN437">
        <v>0</v>
      </c>
      <c r="FO437">
        <v>0</v>
      </c>
      <c r="FP437" t="s">
        <v>208</v>
      </c>
      <c r="FQ437">
        <v>283</v>
      </c>
      <c r="FR437">
        <v>820</v>
      </c>
      <c r="FS437">
        <v>0</v>
      </c>
      <c r="FT437">
        <v>0</v>
      </c>
      <c r="FU437" t="s">
        <v>1421</v>
      </c>
      <c r="FV437" t="s">
        <v>1421</v>
      </c>
      <c r="FW437" t="s">
        <v>1421</v>
      </c>
      <c r="FX437" t="s">
        <v>1421</v>
      </c>
      <c r="FY437" t="s">
        <v>1421</v>
      </c>
      <c r="FZ437" t="s">
        <v>1421</v>
      </c>
      <c r="GA437">
        <v>0</v>
      </c>
      <c r="GB437">
        <v>0</v>
      </c>
      <c r="GC437" t="s">
        <v>1421</v>
      </c>
      <c r="GD437" t="s">
        <v>1421</v>
      </c>
      <c r="GE437" t="s">
        <v>1421</v>
      </c>
      <c r="GF437" t="s">
        <v>1421</v>
      </c>
      <c r="GG437" t="s">
        <v>1421</v>
      </c>
      <c r="GH437" t="s">
        <v>1421</v>
      </c>
      <c r="GI437">
        <v>0</v>
      </c>
      <c r="GJ437">
        <v>0</v>
      </c>
      <c r="GK437" t="s">
        <v>1421</v>
      </c>
      <c r="GL437" t="s">
        <v>1421</v>
      </c>
      <c r="GM437" t="s">
        <v>1421</v>
      </c>
      <c r="GN437" t="s">
        <v>1421</v>
      </c>
      <c r="GO437" t="s">
        <v>1421</v>
      </c>
      <c r="GP437" t="s">
        <v>1421</v>
      </c>
      <c r="GQ437">
        <v>56</v>
      </c>
      <c r="GR437">
        <v>139</v>
      </c>
      <c r="GS437" t="s">
        <v>156</v>
      </c>
      <c r="GT437" t="s">
        <v>1421</v>
      </c>
      <c r="GU437" t="s">
        <v>228</v>
      </c>
      <c r="GV437" t="s">
        <v>1421</v>
      </c>
      <c r="GW437" t="s">
        <v>254</v>
      </c>
      <c r="GX437"/>
      <c r="GY437">
        <v>64</v>
      </c>
      <c r="GZ437">
        <v>192</v>
      </c>
      <c r="HA437" t="s">
        <v>156</v>
      </c>
      <c r="HB437" t="s">
        <v>1421</v>
      </c>
      <c r="HC437" t="s">
        <v>218</v>
      </c>
      <c r="HD437" t="s">
        <v>1421</v>
      </c>
      <c r="HE437" t="s">
        <v>254</v>
      </c>
      <c r="HF437"/>
      <c r="HG437">
        <v>163</v>
      </c>
      <c r="HH437">
        <v>489</v>
      </c>
      <c r="HI437" t="s">
        <v>156</v>
      </c>
      <c r="HJ437" t="s">
        <v>1421</v>
      </c>
      <c r="HK437" t="s">
        <v>218</v>
      </c>
      <c r="HL437" t="s">
        <v>1421</v>
      </c>
      <c r="HM437" t="s">
        <v>254</v>
      </c>
      <c r="HN437"/>
      <c r="HO437">
        <v>0</v>
      </c>
      <c r="HP437">
        <v>0</v>
      </c>
      <c r="HQ437">
        <v>398</v>
      </c>
      <c r="HR437">
        <v>1592</v>
      </c>
      <c r="HS437">
        <v>183</v>
      </c>
      <c r="HT437">
        <v>732</v>
      </c>
      <c r="HU437">
        <v>141</v>
      </c>
      <c r="HV437">
        <v>576</v>
      </c>
      <c r="HW437">
        <v>0</v>
      </c>
      <c r="HX437">
        <v>0</v>
      </c>
      <c r="HY437" t="s">
        <v>208</v>
      </c>
      <c r="HZ437">
        <v>590</v>
      </c>
      <c r="IA437">
        <v>2360</v>
      </c>
      <c r="IB437" t="s">
        <v>208</v>
      </c>
      <c r="IC437" t="s">
        <v>64</v>
      </c>
      <c r="ID437" t="s">
        <v>217</v>
      </c>
      <c r="IE437" t="s">
        <v>208</v>
      </c>
      <c r="IF437" t="s">
        <v>156</v>
      </c>
      <c r="IG437" t="s">
        <v>208</v>
      </c>
      <c r="IH437">
        <v>22</v>
      </c>
      <c r="II437">
        <v>90</v>
      </c>
      <c r="IJ437" t="s">
        <v>208</v>
      </c>
      <c r="IK437" t="s">
        <v>219</v>
      </c>
      <c r="IL437" t="s">
        <v>219</v>
      </c>
      <c r="IM437" t="s">
        <v>219</v>
      </c>
      <c r="IN437" t="s">
        <v>1421</v>
      </c>
    </row>
    <row r="438" spans="1:248" hidden="1" x14ac:dyDescent="0.25">
      <c r="A438" t="s">
        <v>75</v>
      </c>
      <c r="B438" t="s">
        <v>76</v>
      </c>
      <c r="C438" t="s">
        <v>220</v>
      </c>
      <c r="D438" t="s">
        <v>221</v>
      </c>
      <c r="E438" t="s">
        <v>1258</v>
      </c>
      <c r="F438" t="s">
        <v>221</v>
      </c>
      <c r="G438">
        <v>12</v>
      </c>
      <c r="H438">
        <v>12</v>
      </c>
      <c r="I438" t="s">
        <v>208</v>
      </c>
      <c r="J438">
        <v>1679</v>
      </c>
      <c r="K438">
        <v>9723</v>
      </c>
      <c r="L438">
        <v>46</v>
      </c>
      <c r="M438">
        <v>253</v>
      </c>
      <c r="N438" t="s">
        <v>76</v>
      </c>
      <c r="O438" t="s">
        <v>221</v>
      </c>
      <c r="P438">
        <v>58</v>
      </c>
      <c r="Q438">
        <v>282</v>
      </c>
      <c r="R438" t="s">
        <v>76</v>
      </c>
      <c r="S438" t="s">
        <v>205</v>
      </c>
      <c r="T438">
        <v>62</v>
      </c>
      <c r="U438">
        <v>312</v>
      </c>
      <c r="V438" t="s">
        <v>76</v>
      </c>
      <c r="W438" t="s">
        <v>205</v>
      </c>
      <c r="X438">
        <v>64</v>
      </c>
      <c r="Y438">
        <v>262</v>
      </c>
      <c r="Z438" t="s">
        <v>76</v>
      </c>
      <c r="AA438" t="s">
        <v>205</v>
      </c>
      <c r="AB438">
        <v>81</v>
      </c>
      <c r="AC438">
        <v>370</v>
      </c>
      <c r="AD438" t="s">
        <v>76</v>
      </c>
      <c r="AE438" t="s">
        <v>205</v>
      </c>
      <c r="AF438">
        <v>65</v>
      </c>
      <c r="AG438">
        <v>334</v>
      </c>
      <c r="AH438" t="s">
        <v>76</v>
      </c>
      <c r="AI438" t="s">
        <v>221</v>
      </c>
      <c r="AJ438">
        <v>1303</v>
      </c>
      <c r="AK438">
        <v>7910</v>
      </c>
      <c r="AL438" t="s">
        <v>76</v>
      </c>
      <c r="AM438" t="s">
        <v>221</v>
      </c>
      <c r="AN438">
        <v>0</v>
      </c>
      <c r="AO438">
        <v>0</v>
      </c>
      <c r="AP438" t="s">
        <v>208</v>
      </c>
      <c r="AQ438">
        <v>109</v>
      </c>
      <c r="AR438">
        <v>701</v>
      </c>
      <c r="AS438">
        <v>25</v>
      </c>
      <c r="AT438">
        <v>163</v>
      </c>
      <c r="AU438" t="s">
        <v>156</v>
      </c>
      <c r="AV438" t="s">
        <v>558</v>
      </c>
      <c r="AW438">
        <v>23</v>
      </c>
      <c r="AX438">
        <v>141</v>
      </c>
      <c r="AY438" t="s">
        <v>156</v>
      </c>
      <c r="AZ438" t="s">
        <v>218</v>
      </c>
      <c r="BA438">
        <v>20</v>
      </c>
      <c r="BB438">
        <v>139</v>
      </c>
      <c r="BC438" t="s">
        <v>156</v>
      </c>
      <c r="BD438" t="s">
        <v>218</v>
      </c>
      <c r="BE438">
        <v>18</v>
      </c>
      <c r="BF438">
        <v>119</v>
      </c>
      <c r="BG438" t="s">
        <v>156</v>
      </c>
      <c r="BH438" t="s">
        <v>558</v>
      </c>
      <c r="BI438">
        <v>13</v>
      </c>
      <c r="BJ438">
        <v>86</v>
      </c>
      <c r="BK438" t="s">
        <v>156</v>
      </c>
      <c r="BL438" t="s">
        <v>558</v>
      </c>
      <c r="BM438">
        <v>10</v>
      </c>
      <c r="BN438">
        <v>53</v>
      </c>
      <c r="BO438" t="s">
        <v>156</v>
      </c>
      <c r="BP438" t="s">
        <v>558</v>
      </c>
      <c r="BQ438">
        <v>0</v>
      </c>
      <c r="BR438">
        <v>0</v>
      </c>
      <c r="BS438">
        <v>253</v>
      </c>
      <c r="BT438">
        <v>0</v>
      </c>
      <c r="BU438">
        <v>0</v>
      </c>
      <c r="BV438" t="s">
        <v>213</v>
      </c>
      <c r="BW438" t="s">
        <v>1421</v>
      </c>
      <c r="BX438">
        <v>0</v>
      </c>
      <c r="BY438">
        <v>0</v>
      </c>
      <c r="BZ438">
        <v>282</v>
      </c>
      <c r="CA438">
        <v>0</v>
      </c>
      <c r="CB438">
        <v>0</v>
      </c>
      <c r="CC438" t="s">
        <v>213</v>
      </c>
      <c r="CD438" t="s">
        <v>1421</v>
      </c>
      <c r="CE438">
        <v>0</v>
      </c>
      <c r="CF438">
        <v>0</v>
      </c>
      <c r="CG438">
        <v>312</v>
      </c>
      <c r="CH438">
        <v>0</v>
      </c>
      <c r="CI438">
        <v>0</v>
      </c>
      <c r="CJ438" t="s">
        <v>213</v>
      </c>
      <c r="CK438" t="s">
        <v>1421</v>
      </c>
      <c r="CL438">
        <v>0</v>
      </c>
      <c r="CM438">
        <v>0</v>
      </c>
      <c r="CN438">
        <v>262</v>
      </c>
      <c r="CO438">
        <v>0</v>
      </c>
      <c r="CP438">
        <v>0</v>
      </c>
      <c r="CQ438" t="s">
        <v>213</v>
      </c>
      <c r="CR438" t="s">
        <v>1421</v>
      </c>
      <c r="CS438">
        <v>0</v>
      </c>
      <c r="CT438">
        <v>0</v>
      </c>
      <c r="CU438">
        <v>370</v>
      </c>
      <c r="CV438">
        <v>0</v>
      </c>
      <c r="CW438">
        <v>0</v>
      </c>
      <c r="CX438" t="s">
        <v>213</v>
      </c>
      <c r="CY438" t="s">
        <v>1421</v>
      </c>
      <c r="CZ438">
        <v>0</v>
      </c>
      <c r="DA438">
        <v>0</v>
      </c>
      <c r="DB438">
        <v>0</v>
      </c>
      <c r="DC438">
        <v>0</v>
      </c>
      <c r="DD438">
        <v>334</v>
      </c>
      <c r="DE438" t="s">
        <v>213</v>
      </c>
      <c r="DF438" t="s">
        <v>1421</v>
      </c>
      <c r="DG438">
        <v>0</v>
      </c>
      <c r="DH438">
        <v>0</v>
      </c>
      <c r="DI438">
        <v>0</v>
      </c>
      <c r="DJ438">
        <v>0</v>
      </c>
      <c r="DK438">
        <v>7910</v>
      </c>
      <c r="DL438" t="s">
        <v>213</v>
      </c>
      <c r="DM438" t="s">
        <v>1421</v>
      </c>
      <c r="DN438">
        <v>0</v>
      </c>
      <c r="DO438">
        <v>0</v>
      </c>
      <c r="DP438">
        <v>0</v>
      </c>
      <c r="DQ438">
        <v>0</v>
      </c>
      <c r="DR438">
        <v>1679</v>
      </c>
      <c r="DS438">
        <v>9723</v>
      </c>
      <c r="DT438" t="s">
        <v>208</v>
      </c>
      <c r="DU438">
        <v>200</v>
      </c>
      <c r="DV438">
        <v>1100</v>
      </c>
      <c r="DW438">
        <v>234</v>
      </c>
      <c r="DX438">
        <v>1287</v>
      </c>
      <c r="DY438">
        <v>819</v>
      </c>
      <c r="DZ438">
        <v>2937</v>
      </c>
      <c r="EA438" t="s">
        <v>208</v>
      </c>
      <c r="EB438">
        <v>509</v>
      </c>
      <c r="EC438">
        <v>1846</v>
      </c>
      <c r="ED438">
        <v>46</v>
      </c>
      <c r="EE438">
        <v>166</v>
      </c>
      <c r="EF438" t="s">
        <v>76</v>
      </c>
      <c r="EG438" t="s">
        <v>1080</v>
      </c>
      <c r="EH438" t="s">
        <v>215</v>
      </c>
      <c r="EI438"/>
      <c r="EJ438">
        <v>50</v>
      </c>
      <c r="EK438">
        <v>180</v>
      </c>
      <c r="EL438" t="s">
        <v>76</v>
      </c>
      <c r="EM438" t="s">
        <v>1080</v>
      </c>
      <c r="EN438" t="s">
        <v>215</v>
      </c>
      <c r="EO438"/>
      <c r="EP438">
        <v>103</v>
      </c>
      <c r="EQ438">
        <v>371</v>
      </c>
      <c r="ER438" t="s">
        <v>76</v>
      </c>
      <c r="ES438" t="s">
        <v>214</v>
      </c>
      <c r="ET438" t="s">
        <v>252</v>
      </c>
      <c r="EU438"/>
      <c r="EV438">
        <v>150</v>
      </c>
      <c r="EW438">
        <v>540</v>
      </c>
      <c r="EX438" t="s">
        <v>76</v>
      </c>
      <c r="EY438" t="s">
        <v>557</v>
      </c>
      <c r="EZ438" t="s">
        <v>215</v>
      </c>
      <c r="FA438"/>
      <c r="FB438">
        <v>130</v>
      </c>
      <c r="FC438">
        <v>468</v>
      </c>
      <c r="FD438" t="s">
        <v>76</v>
      </c>
      <c r="FE438" t="s">
        <v>205</v>
      </c>
      <c r="FF438" t="s">
        <v>252</v>
      </c>
      <c r="FG438"/>
      <c r="FH438">
        <v>30</v>
      </c>
      <c r="FI438">
        <v>121</v>
      </c>
      <c r="FJ438" t="s">
        <v>76</v>
      </c>
      <c r="FK438" t="s">
        <v>214</v>
      </c>
      <c r="FL438" t="s">
        <v>509</v>
      </c>
      <c r="FM438"/>
      <c r="FN438">
        <v>0</v>
      </c>
      <c r="FO438">
        <v>0</v>
      </c>
      <c r="FP438" t="s">
        <v>208</v>
      </c>
      <c r="FQ438">
        <v>310</v>
      </c>
      <c r="FR438">
        <v>1091</v>
      </c>
      <c r="FS438">
        <v>25</v>
      </c>
      <c r="FT438">
        <v>87</v>
      </c>
      <c r="FU438" t="s">
        <v>156</v>
      </c>
      <c r="FV438" t="s">
        <v>1421</v>
      </c>
      <c r="FW438" t="s">
        <v>218</v>
      </c>
      <c r="FX438" t="s">
        <v>1421</v>
      </c>
      <c r="FY438" t="s">
        <v>215</v>
      </c>
      <c r="FZ438"/>
      <c r="GA438">
        <v>63</v>
      </c>
      <c r="GB438">
        <v>221</v>
      </c>
      <c r="GC438" t="s">
        <v>156</v>
      </c>
      <c r="GD438" t="s">
        <v>1421</v>
      </c>
      <c r="GE438" t="s">
        <v>218</v>
      </c>
      <c r="GF438" t="s">
        <v>1421</v>
      </c>
      <c r="GG438" t="s">
        <v>252</v>
      </c>
      <c r="GH438"/>
      <c r="GI438">
        <v>34</v>
      </c>
      <c r="GJ438">
        <v>119</v>
      </c>
      <c r="GK438" t="s">
        <v>156</v>
      </c>
      <c r="GL438" t="s">
        <v>1421</v>
      </c>
      <c r="GM438" t="s">
        <v>558</v>
      </c>
      <c r="GN438" t="s">
        <v>1421</v>
      </c>
      <c r="GO438" t="s">
        <v>215</v>
      </c>
      <c r="GP438"/>
      <c r="GQ438">
        <v>61</v>
      </c>
      <c r="GR438">
        <v>214</v>
      </c>
      <c r="GS438" t="s">
        <v>156</v>
      </c>
      <c r="GT438" t="s">
        <v>1421</v>
      </c>
      <c r="GU438" t="s">
        <v>558</v>
      </c>
      <c r="GV438" t="s">
        <v>1421</v>
      </c>
      <c r="GW438" t="s">
        <v>252</v>
      </c>
      <c r="GX438"/>
      <c r="GY438">
        <v>86</v>
      </c>
      <c r="GZ438">
        <v>296</v>
      </c>
      <c r="HA438" t="s">
        <v>156</v>
      </c>
      <c r="HB438" t="s">
        <v>1421</v>
      </c>
      <c r="HC438" t="s">
        <v>558</v>
      </c>
      <c r="HD438" t="s">
        <v>1421</v>
      </c>
      <c r="HE438" t="s">
        <v>509</v>
      </c>
      <c r="HF438"/>
      <c r="HG438">
        <v>41</v>
      </c>
      <c r="HH438">
        <v>154</v>
      </c>
      <c r="HI438" t="s">
        <v>156</v>
      </c>
      <c r="HJ438" t="s">
        <v>1421</v>
      </c>
      <c r="HK438" t="s">
        <v>558</v>
      </c>
      <c r="HL438" t="s">
        <v>1421</v>
      </c>
      <c r="HM438" t="s">
        <v>509</v>
      </c>
      <c r="HN438"/>
      <c r="HO438">
        <v>0</v>
      </c>
      <c r="HP438">
        <v>0</v>
      </c>
      <c r="HQ438">
        <v>326</v>
      </c>
      <c r="HR438">
        <v>1161</v>
      </c>
      <c r="HS438">
        <v>172</v>
      </c>
      <c r="HT438">
        <v>622</v>
      </c>
      <c r="HU438">
        <v>321</v>
      </c>
      <c r="HV438">
        <v>1154</v>
      </c>
      <c r="HW438">
        <v>0</v>
      </c>
      <c r="HX438">
        <v>0</v>
      </c>
      <c r="HY438" t="s">
        <v>208</v>
      </c>
      <c r="HZ438">
        <v>1200</v>
      </c>
      <c r="IA438">
        <v>5145</v>
      </c>
      <c r="IB438" t="s">
        <v>208</v>
      </c>
      <c r="IC438" t="s">
        <v>76</v>
      </c>
      <c r="ID438" t="s">
        <v>205</v>
      </c>
      <c r="IE438" t="s">
        <v>208</v>
      </c>
      <c r="IF438" t="s">
        <v>156</v>
      </c>
      <c r="IG438" t="s">
        <v>208</v>
      </c>
      <c r="IH438">
        <v>45</v>
      </c>
      <c r="II438">
        <v>182</v>
      </c>
      <c r="IJ438" t="s">
        <v>213</v>
      </c>
      <c r="IK438" t="s">
        <v>237</v>
      </c>
      <c r="IL438" t="s">
        <v>230</v>
      </c>
      <c r="IM438" t="s">
        <v>230</v>
      </c>
      <c r="IN438" t="s">
        <v>1421</v>
      </c>
    </row>
    <row r="439" spans="1:248" hidden="1" x14ac:dyDescent="0.25">
      <c r="A439" t="s">
        <v>75</v>
      </c>
      <c r="B439" t="s">
        <v>76</v>
      </c>
      <c r="C439" t="s">
        <v>1190</v>
      </c>
      <c r="D439" t="s">
        <v>227</v>
      </c>
      <c r="E439" t="s">
        <v>1246</v>
      </c>
      <c r="F439" t="s">
        <v>1247</v>
      </c>
      <c r="G439">
        <v>12</v>
      </c>
      <c r="H439">
        <v>12</v>
      </c>
      <c r="I439" t="s">
        <v>208</v>
      </c>
      <c r="J439">
        <v>893</v>
      </c>
      <c r="K439">
        <v>4600</v>
      </c>
      <c r="L439">
        <v>186</v>
      </c>
      <c r="M439">
        <v>940</v>
      </c>
      <c r="N439" t="s">
        <v>76</v>
      </c>
      <c r="O439" t="s">
        <v>227</v>
      </c>
      <c r="P439">
        <v>54</v>
      </c>
      <c r="Q439">
        <v>337</v>
      </c>
      <c r="R439" t="s">
        <v>76</v>
      </c>
      <c r="S439" t="s">
        <v>736</v>
      </c>
      <c r="T439">
        <v>18</v>
      </c>
      <c r="U439">
        <v>124</v>
      </c>
      <c r="V439" t="s">
        <v>1421</v>
      </c>
      <c r="W439" t="s">
        <v>1421</v>
      </c>
      <c r="X439">
        <v>0</v>
      </c>
      <c r="Y439">
        <v>0</v>
      </c>
      <c r="Z439" t="s">
        <v>1421</v>
      </c>
      <c r="AA439" t="s">
        <v>1421</v>
      </c>
      <c r="AB439">
        <v>10</v>
      </c>
      <c r="AC439">
        <v>52</v>
      </c>
      <c r="AD439" t="s">
        <v>1421</v>
      </c>
      <c r="AE439" t="s">
        <v>1421</v>
      </c>
      <c r="AF439">
        <v>211</v>
      </c>
      <c r="AG439">
        <v>1042</v>
      </c>
      <c r="AH439" t="s">
        <v>76</v>
      </c>
      <c r="AI439" t="s">
        <v>227</v>
      </c>
      <c r="AJ439">
        <v>414</v>
      </c>
      <c r="AK439">
        <v>2105</v>
      </c>
      <c r="AL439" t="s">
        <v>76</v>
      </c>
      <c r="AM439" t="s">
        <v>227</v>
      </c>
      <c r="AN439">
        <v>0</v>
      </c>
      <c r="AO439">
        <v>0</v>
      </c>
      <c r="AP439" t="s">
        <v>208</v>
      </c>
      <c r="AQ439">
        <v>71</v>
      </c>
      <c r="AR439">
        <v>418</v>
      </c>
      <c r="AS439">
        <v>32</v>
      </c>
      <c r="AT439">
        <v>185</v>
      </c>
      <c r="AU439" t="s">
        <v>156</v>
      </c>
      <c r="AV439" t="s">
        <v>794</v>
      </c>
      <c r="AW439">
        <v>18</v>
      </c>
      <c r="AX439">
        <v>124</v>
      </c>
      <c r="AY439" t="s">
        <v>151</v>
      </c>
      <c r="AZ439" t="s">
        <v>1193</v>
      </c>
      <c r="BA439">
        <v>0</v>
      </c>
      <c r="BB439">
        <v>0</v>
      </c>
      <c r="BC439" t="s">
        <v>1421</v>
      </c>
      <c r="BD439" t="s">
        <v>1421</v>
      </c>
      <c r="BE439">
        <v>10</v>
      </c>
      <c r="BF439">
        <v>52</v>
      </c>
      <c r="BG439" t="s">
        <v>156</v>
      </c>
      <c r="BH439" t="s">
        <v>794</v>
      </c>
      <c r="BI439">
        <v>11</v>
      </c>
      <c r="BJ439">
        <v>57</v>
      </c>
      <c r="BK439" t="s">
        <v>156</v>
      </c>
      <c r="BL439" t="s">
        <v>218</v>
      </c>
      <c r="BM439">
        <v>0</v>
      </c>
      <c r="BN439">
        <v>0</v>
      </c>
      <c r="BO439" t="s">
        <v>1421</v>
      </c>
      <c r="BP439" t="s">
        <v>1421</v>
      </c>
      <c r="BQ439">
        <v>0</v>
      </c>
      <c r="BR439">
        <v>0</v>
      </c>
      <c r="BS439">
        <v>940</v>
      </c>
      <c r="BT439">
        <v>0</v>
      </c>
      <c r="BU439">
        <v>0</v>
      </c>
      <c r="BV439" t="s">
        <v>213</v>
      </c>
      <c r="BW439" t="s">
        <v>1421</v>
      </c>
      <c r="BX439">
        <v>0</v>
      </c>
      <c r="BY439">
        <v>0</v>
      </c>
      <c r="BZ439">
        <v>168</v>
      </c>
      <c r="CA439">
        <v>0</v>
      </c>
      <c r="CB439">
        <v>0</v>
      </c>
      <c r="CC439" t="s">
        <v>213</v>
      </c>
      <c r="CD439" t="s">
        <v>1421</v>
      </c>
      <c r="CE439">
        <v>0</v>
      </c>
      <c r="CF439">
        <v>169</v>
      </c>
      <c r="CG439">
        <v>0</v>
      </c>
      <c r="CH439">
        <v>0</v>
      </c>
      <c r="CI439">
        <v>0</v>
      </c>
      <c r="CJ439" t="s">
        <v>213</v>
      </c>
      <c r="CK439" t="s">
        <v>1421</v>
      </c>
      <c r="CL439">
        <v>0</v>
      </c>
      <c r="CM439">
        <v>124</v>
      </c>
      <c r="CN439">
        <v>0</v>
      </c>
      <c r="CO439">
        <v>0</v>
      </c>
      <c r="CP439">
        <v>0</v>
      </c>
      <c r="CQ439" t="s">
        <v>213</v>
      </c>
      <c r="CR439" t="s">
        <v>1421</v>
      </c>
      <c r="CS439">
        <v>0</v>
      </c>
      <c r="CT439">
        <v>0</v>
      </c>
      <c r="CU439">
        <v>0</v>
      </c>
      <c r="CV439">
        <v>0</v>
      </c>
      <c r="CW439">
        <v>0</v>
      </c>
      <c r="CX439" t="s">
        <v>213</v>
      </c>
      <c r="CY439" t="s">
        <v>1421</v>
      </c>
      <c r="CZ439">
        <v>0</v>
      </c>
      <c r="DA439">
        <v>52</v>
      </c>
      <c r="DB439">
        <v>990</v>
      </c>
      <c r="DC439">
        <v>0</v>
      </c>
      <c r="DD439">
        <v>0</v>
      </c>
      <c r="DE439" t="s">
        <v>213</v>
      </c>
      <c r="DF439" t="s">
        <v>1421</v>
      </c>
      <c r="DG439">
        <v>0</v>
      </c>
      <c r="DH439">
        <v>52</v>
      </c>
      <c r="DI439">
        <v>0</v>
      </c>
      <c r="DJ439">
        <v>0</v>
      </c>
      <c r="DK439">
        <v>2105</v>
      </c>
      <c r="DL439" t="s">
        <v>213</v>
      </c>
      <c r="DM439" t="s">
        <v>1421</v>
      </c>
      <c r="DN439">
        <v>0</v>
      </c>
      <c r="DO439">
        <v>0</v>
      </c>
      <c r="DP439">
        <v>752</v>
      </c>
      <c r="DQ439">
        <v>3802</v>
      </c>
      <c r="DR439">
        <v>141</v>
      </c>
      <c r="DS439">
        <v>798</v>
      </c>
      <c r="DT439" t="s">
        <v>208</v>
      </c>
      <c r="DU439">
        <v>36</v>
      </c>
      <c r="DV439">
        <v>240</v>
      </c>
      <c r="DW439">
        <v>382</v>
      </c>
      <c r="DX439">
        <v>2123</v>
      </c>
      <c r="DY439">
        <v>837</v>
      </c>
      <c r="DZ439">
        <v>4130</v>
      </c>
      <c r="EA439" t="s">
        <v>208</v>
      </c>
      <c r="EB439">
        <v>451</v>
      </c>
      <c r="EC439">
        <v>2196</v>
      </c>
      <c r="ED439">
        <v>0</v>
      </c>
      <c r="EE439">
        <v>0</v>
      </c>
      <c r="EF439" t="s">
        <v>1421</v>
      </c>
      <c r="EG439" t="s">
        <v>1421</v>
      </c>
      <c r="EH439" t="s">
        <v>1421</v>
      </c>
      <c r="EI439" t="s">
        <v>1421</v>
      </c>
      <c r="EJ439">
        <v>0</v>
      </c>
      <c r="EK439">
        <v>0</v>
      </c>
      <c r="EL439" t="s">
        <v>1421</v>
      </c>
      <c r="EM439" t="s">
        <v>1421</v>
      </c>
      <c r="EN439" t="s">
        <v>1421</v>
      </c>
      <c r="EO439" t="s">
        <v>1421</v>
      </c>
      <c r="EP439">
        <v>63</v>
      </c>
      <c r="EQ439">
        <v>178</v>
      </c>
      <c r="ER439" t="s">
        <v>76</v>
      </c>
      <c r="ES439" t="s">
        <v>227</v>
      </c>
      <c r="ET439" t="s">
        <v>509</v>
      </c>
      <c r="EU439"/>
      <c r="EV439">
        <v>116</v>
      </c>
      <c r="EW439">
        <v>557</v>
      </c>
      <c r="EX439" t="s">
        <v>76</v>
      </c>
      <c r="EY439" t="s">
        <v>227</v>
      </c>
      <c r="EZ439" t="s">
        <v>509</v>
      </c>
      <c r="FA439"/>
      <c r="FB439">
        <v>87</v>
      </c>
      <c r="FC439">
        <v>414</v>
      </c>
      <c r="FD439" t="s">
        <v>76</v>
      </c>
      <c r="FE439" t="s">
        <v>736</v>
      </c>
      <c r="FF439" t="s">
        <v>509</v>
      </c>
      <c r="FG439"/>
      <c r="FH439">
        <v>185</v>
      </c>
      <c r="FI439">
        <v>1047</v>
      </c>
      <c r="FJ439" t="s">
        <v>76</v>
      </c>
      <c r="FK439" t="s">
        <v>227</v>
      </c>
      <c r="FL439" t="s">
        <v>509</v>
      </c>
      <c r="FM439"/>
      <c r="FN439">
        <v>0</v>
      </c>
      <c r="FO439">
        <v>0</v>
      </c>
      <c r="FP439" t="s">
        <v>208</v>
      </c>
      <c r="FQ439">
        <v>386</v>
      </c>
      <c r="FR439">
        <v>1934</v>
      </c>
      <c r="FS439">
        <v>0</v>
      </c>
      <c r="FT439">
        <v>0</v>
      </c>
      <c r="FU439" t="s">
        <v>1421</v>
      </c>
      <c r="FV439" t="s">
        <v>1421</v>
      </c>
      <c r="FW439" t="s">
        <v>1421</v>
      </c>
      <c r="FX439" t="s">
        <v>1421</v>
      </c>
      <c r="FY439" t="s">
        <v>1421</v>
      </c>
      <c r="FZ439" t="s">
        <v>1421</v>
      </c>
      <c r="GA439">
        <v>0</v>
      </c>
      <c r="GB439">
        <v>0</v>
      </c>
      <c r="GC439" t="s">
        <v>1421</v>
      </c>
      <c r="GD439" t="s">
        <v>1421</v>
      </c>
      <c r="GE439" t="s">
        <v>1421</v>
      </c>
      <c r="GF439" t="s">
        <v>1421</v>
      </c>
      <c r="GG439" t="s">
        <v>1421</v>
      </c>
      <c r="GH439" t="s">
        <v>1421</v>
      </c>
      <c r="GI439">
        <v>46</v>
      </c>
      <c r="GJ439">
        <v>224</v>
      </c>
      <c r="GK439" t="s">
        <v>156</v>
      </c>
      <c r="GL439" t="s">
        <v>1421</v>
      </c>
      <c r="GM439" t="s">
        <v>794</v>
      </c>
      <c r="GN439" t="s">
        <v>1421</v>
      </c>
      <c r="GO439" t="s">
        <v>509</v>
      </c>
      <c r="GP439"/>
      <c r="GQ439">
        <v>124</v>
      </c>
      <c r="GR439">
        <v>668</v>
      </c>
      <c r="GS439" t="s">
        <v>156</v>
      </c>
      <c r="GT439" t="s">
        <v>1421</v>
      </c>
      <c r="GU439" t="s">
        <v>794</v>
      </c>
      <c r="GV439" t="s">
        <v>1421</v>
      </c>
      <c r="GW439" t="s">
        <v>509</v>
      </c>
      <c r="GX439"/>
      <c r="GY439">
        <v>100</v>
      </c>
      <c r="GZ439">
        <v>479</v>
      </c>
      <c r="HA439" t="s">
        <v>156</v>
      </c>
      <c r="HB439" t="s">
        <v>1421</v>
      </c>
      <c r="HC439" t="s">
        <v>218</v>
      </c>
      <c r="HD439" t="s">
        <v>1421</v>
      </c>
      <c r="HE439" t="s">
        <v>509</v>
      </c>
      <c r="HF439"/>
      <c r="HG439">
        <v>116</v>
      </c>
      <c r="HH439">
        <v>563</v>
      </c>
      <c r="HI439" t="s">
        <v>151</v>
      </c>
      <c r="HJ439" t="s">
        <v>1421</v>
      </c>
      <c r="HK439" t="s">
        <v>1594</v>
      </c>
      <c r="HL439" t="s">
        <v>1421</v>
      </c>
      <c r="HM439" t="s">
        <v>215</v>
      </c>
      <c r="HN439"/>
      <c r="HO439">
        <v>0</v>
      </c>
      <c r="HP439">
        <v>0</v>
      </c>
      <c r="HQ439">
        <v>687</v>
      </c>
      <c r="HR439">
        <v>3400</v>
      </c>
      <c r="HS439">
        <v>86</v>
      </c>
      <c r="HT439">
        <v>421</v>
      </c>
      <c r="HU439">
        <v>64</v>
      </c>
      <c r="HV439">
        <v>309</v>
      </c>
      <c r="HW439">
        <v>0</v>
      </c>
      <c r="HX439">
        <v>0</v>
      </c>
      <c r="HY439" t="s">
        <v>208</v>
      </c>
      <c r="HZ439">
        <v>33</v>
      </c>
      <c r="IA439">
        <v>147</v>
      </c>
      <c r="IB439" t="s">
        <v>208</v>
      </c>
      <c r="IC439" t="s">
        <v>76</v>
      </c>
      <c r="ID439" t="s">
        <v>227</v>
      </c>
      <c r="IE439" t="s">
        <v>208</v>
      </c>
      <c r="IF439" t="s">
        <v>156</v>
      </c>
      <c r="IG439" t="s">
        <v>208</v>
      </c>
      <c r="IH439">
        <v>150</v>
      </c>
      <c r="II439">
        <v>581</v>
      </c>
      <c r="IJ439" t="s">
        <v>213</v>
      </c>
      <c r="IK439" t="s">
        <v>219</v>
      </c>
      <c r="IL439" t="s">
        <v>230</v>
      </c>
      <c r="IM439" t="s">
        <v>230</v>
      </c>
      <c r="IN439" t="s">
        <v>1421</v>
      </c>
    </row>
    <row r="440" spans="1:248" hidden="1" x14ac:dyDescent="0.25">
      <c r="A440" t="s">
        <v>77</v>
      </c>
      <c r="B440" t="s">
        <v>78</v>
      </c>
      <c r="C440" t="s">
        <v>1000</v>
      </c>
      <c r="D440" t="s">
        <v>412</v>
      </c>
      <c r="E440" t="s">
        <v>1250</v>
      </c>
      <c r="F440" t="s">
        <v>1251</v>
      </c>
      <c r="G440">
        <v>12</v>
      </c>
      <c r="H440">
        <v>12</v>
      </c>
      <c r="I440" t="s">
        <v>208</v>
      </c>
      <c r="J440">
        <v>2456</v>
      </c>
      <c r="K440">
        <v>12852</v>
      </c>
      <c r="L440">
        <v>104</v>
      </c>
      <c r="M440">
        <v>520</v>
      </c>
      <c r="N440" t="s">
        <v>78</v>
      </c>
      <c r="O440" t="s">
        <v>412</v>
      </c>
      <c r="P440">
        <v>54</v>
      </c>
      <c r="Q440">
        <v>270</v>
      </c>
      <c r="R440" t="s">
        <v>78</v>
      </c>
      <c r="S440" t="s">
        <v>412</v>
      </c>
      <c r="T440">
        <v>35</v>
      </c>
      <c r="U440">
        <v>175</v>
      </c>
      <c r="V440" t="s">
        <v>78</v>
      </c>
      <c r="W440" t="s">
        <v>412</v>
      </c>
      <c r="X440">
        <v>302</v>
      </c>
      <c r="Y440">
        <v>1631</v>
      </c>
      <c r="Z440" t="s">
        <v>78</v>
      </c>
      <c r="AA440" t="s">
        <v>412</v>
      </c>
      <c r="AB440">
        <v>295</v>
      </c>
      <c r="AC440">
        <v>1593</v>
      </c>
      <c r="AD440" t="s">
        <v>78</v>
      </c>
      <c r="AE440" t="s">
        <v>412</v>
      </c>
      <c r="AF440">
        <v>245</v>
      </c>
      <c r="AG440">
        <v>1852</v>
      </c>
      <c r="AH440" t="s">
        <v>78</v>
      </c>
      <c r="AI440" t="s">
        <v>412</v>
      </c>
      <c r="AJ440">
        <v>1421</v>
      </c>
      <c r="AK440">
        <v>6811</v>
      </c>
      <c r="AL440" t="s">
        <v>78</v>
      </c>
      <c r="AM440" t="s">
        <v>412</v>
      </c>
      <c r="AN440">
        <v>0</v>
      </c>
      <c r="AO440">
        <v>0</v>
      </c>
      <c r="AP440" t="s">
        <v>213</v>
      </c>
      <c r="AQ440">
        <v>0</v>
      </c>
      <c r="AR440">
        <v>0</v>
      </c>
      <c r="AS440">
        <v>0</v>
      </c>
      <c r="AT440">
        <v>0</v>
      </c>
      <c r="AU440" t="s">
        <v>1421</v>
      </c>
      <c r="AV440" t="s">
        <v>1421</v>
      </c>
      <c r="AW440">
        <v>0</v>
      </c>
      <c r="AX440">
        <v>0</v>
      </c>
      <c r="AY440" t="s">
        <v>1421</v>
      </c>
      <c r="AZ440" t="s">
        <v>1421</v>
      </c>
      <c r="BA440">
        <v>0</v>
      </c>
      <c r="BB440">
        <v>0</v>
      </c>
      <c r="BC440" t="s">
        <v>1421</v>
      </c>
      <c r="BD440" t="s">
        <v>1421</v>
      </c>
      <c r="BE440">
        <v>0</v>
      </c>
      <c r="BF440">
        <v>0</v>
      </c>
      <c r="BG440" t="s">
        <v>1421</v>
      </c>
      <c r="BH440" t="s">
        <v>1421</v>
      </c>
      <c r="BI440">
        <v>0</v>
      </c>
      <c r="BJ440">
        <v>0</v>
      </c>
      <c r="BK440" t="s">
        <v>1421</v>
      </c>
      <c r="BL440" t="s">
        <v>1421</v>
      </c>
      <c r="BM440">
        <v>0</v>
      </c>
      <c r="BN440">
        <v>0</v>
      </c>
      <c r="BO440" t="s">
        <v>1421</v>
      </c>
      <c r="BP440" t="s">
        <v>1421</v>
      </c>
      <c r="BQ440">
        <v>0</v>
      </c>
      <c r="BR440">
        <v>0</v>
      </c>
      <c r="BS440">
        <v>520</v>
      </c>
      <c r="BT440">
        <v>0</v>
      </c>
      <c r="BU440">
        <v>0</v>
      </c>
      <c r="BV440" t="s">
        <v>213</v>
      </c>
      <c r="BW440" t="s">
        <v>1421</v>
      </c>
      <c r="BX440">
        <v>0</v>
      </c>
      <c r="BY440">
        <v>0</v>
      </c>
      <c r="BZ440">
        <v>270</v>
      </c>
      <c r="CA440">
        <v>0</v>
      </c>
      <c r="CB440">
        <v>0</v>
      </c>
      <c r="CC440" t="s">
        <v>213</v>
      </c>
      <c r="CD440" t="s">
        <v>1421</v>
      </c>
      <c r="CE440">
        <v>0</v>
      </c>
      <c r="CF440">
        <v>0</v>
      </c>
      <c r="CG440">
        <v>0</v>
      </c>
      <c r="CH440">
        <v>175</v>
      </c>
      <c r="CI440">
        <v>0</v>
      </c>
      <c r="CJ440" t="s">
        <v>213</v>
      </c>
      <c r="CK440" t="s">
        <v>1421</v>
      </c>
      <c r="CL440">
        <v>0</v>
      </c>
      <c r="CM440">
        <v>0</v>
      </c>
      <c r="CN440">
        <v>0</v>
      </c>
      <c r="CO440">
        <v>1631</v>
      </c>
      <c r="CP440">
        <v>0</v>
      </c>
      <c r="CQ440" t="s">
        <v>213</v>
      </c>
      <c r="CR440" t="s">
        <v>1421</v>
      </c>
      <c r="CS440">
        <v>0</v>
      </c>
      <c r="CT440">
        <v>0</v>
      </c>
      <c r="CU440">
        <v>0</v>
      </c>
      <c r="CV440">
        <v>1593</v>
      </c>
      <c r="CW440">
        <v>0</v>
      </c>
      <c r="CX440" t="s">
        <v>213</v>
      </c>
      <c r="CY440" t="s">
        <v>1421</v>
      </c>
      <c r="CZ440">
        <v>0</v>
      </c>
      <c r="DA440">
        <v>0</v>
      </c>
      <c r="DB440">
        <v>0</v>
      </c>
      <c r="DC440">
        <v>1852</v>
      </c>
      <c r="DD440">
        <v>0</v>
      </c>
      <c r="DE440" t="s">
        <v>213</v>
      </c>
      <c r="DF440" t="s">
        <v>1421</v>
      </c>
      <c r="DG440">
        <v>0</v>
      </c>
      <c r="DH440">
        <v>0</v>
      </c>
      <c r="DI440">
        <v>0</v>
      </c>
      <c r="DJ440">
        <v>0</v>
      </c>
      <c r="DK440">
        <v>6811</v>
      </c>
      <c r="DL440" t="s">
        <v>213</v>
      </c>
      <c r="DM440" t="s">
        <v>1421</v>
      </c>
      <c r="DN440">
        <v>0</v>
      </c>
      <c r="DO440">
        <v>0</v>
      </c>
      <c r="DP440">
        <v>0</v>
      </c>
      <c r="DQ440">
        <v>0</v>
      </c>
      <c r="DR440">
        <v>2456</v>
      </c>
      <c r="DS440">
        <v>12852</v>
      </c>
      <c r="DT440" t="s">
        <v>208</v>
      </c>
      <c r="DU440">
        <v>1821</v>
      </c>
      <c r="DV440">
        <v>5411</v>
      </c>
      <c r="DW440">
        <v>5313</v>
      </c>
      <c r="DX440">
        <v>29746</v>
      </c>
      <c r="DY440">
        <v>370</v>
      </c>
      <c r="DZ440">
        <v>1909</v>
      </c>
      <c r="EA440" t="s">
        <v>208</v>
      </c>
      <c r="EB440">
        <v>365</v>
      </c>
      <c r="EC440">
        <v>1882</v>
      </c>
      <c r="ED440">
        <v>41</v>
      </c>
      <c r="EE440">
        <v>201</v>
      </c>
      <c r="EF440" t="s">
        <v>78</v>
      </c>
      <c r="EG440" t="s">
        <v>412</v>
      </c>
      <c r="EH440" t="s">
        <v>215</v>
      </c>
      <c r="EI440"/>
      <c r="EJ440">
        <v>58</v>
      </c>
      <c r="EK440">
        <v>290</v>
      </c>
      <c r="EL440" t="s">
        <v>78</v>
      </c>
      <c r="EM440" t="s">
        <v>412</v>
      </c>
      <c r="EN440" t="s">
        <v>215</v>
      </c>
      <c r="EO440"/>
      <c r="EP440">
        <v>24</v>
      </c>
      <c r="EQ440">
        <v>118</v>
      </c>
      <c r="ER440" t="s">
        <v>78</v>
      </c>
      <c r="ES440" t="s">
        <v>412</v>
      </c>
      <c r="ET440" t="s">
        <v>215</v>
      </c>
      <c r="EU440"/>
      <c r="EV440">
        <v>37</v>
      </c>
      <c r="EW440">
        <v>185</v>
      </c>
      <c r="EX440" t="s">
        <v>78</v>
      </c>
      <c r="EY440" t="s">
        <v>412</v>
      </c>
      <c r="EZ440" t="s">
        <v>215</v>
      </c>
      <c r="FA440"/>
      <c r="FB440">
        <v>14</v>
      </c>
      <c r="FC440">
        <v>69</v>
      </c>
      <c r="FD440" t="s">
        <v>78</v>
      </c>
      <c r="FE440" t="s">
        <v>412</v>
      </c>
      <c r="FF440" t="s">
        <v>215</v>
      </c>
      <c r="FG440"/>
      <c r="FH440">
        <v>191</v>
      </c>
      <c r="FI440">
        <v>1019</v>
      </c>
      <c r="FJ440" t="s">
        <v>78</v>
      </c>
      <c r="FK440" t="s">
        <v>412</v>
      </c>
      <c r="FL440" t="s">
        <v>215</v>
      </c>
      <c r="FM440"/>
      <c r="FN440">
        <v>0</v>
      </c>
      <c r="FO440">
        <v>0</v>
      </c>
      <c r="FP440" t="s">
        <v>208</v>
      </c>
      <c r="FQ440">
        <v>5</v>
      </c>
      <c r="FR440">
        <v>27</v>
      </c>
      <c r="FS440">
        <v>0</v>
      </c>
      <c r="FT440">
        <v>0</v>
      </c>
      <c r="FU440" t="s">
        <v>1421</v>
      </c>
      <c r="FV440" t="s">
        <v>1421</v>
      </c>
      <c r="FW440" t="s">
        <v>1421</v>
      </c>
      <c r="FX440" t="s">
        <v>1421</v>
      </c>
      <c r="FY440" t="s">
        <v>1421</v>
      </c>
      <c r="FZ440" t="s">
        <v>1421</v>
      </c>
      <c r="GA440">
        <v>0</v>
      </c>
      <c r="GB440">
        <v>0</v>
      </c>
      <c r="GC440" t="s">
        <v>1421</v>
      </c>
      <c r="GD440" t="s">
        <v>1421</v>
      </c>
      <c r="GE440" t="s">
        <v>1421</v>
      </c>
      <c r="GF440" t="s">
        <v>1421</v>
      </c>
      <c r="GG440" t="s">
        <v>1421</v>
      </c>
      <c r="GH440" t="s">
        <v>1421</v>
      </c>
      <c r="GI440">
        <v>1</v>
      </c>
      <c r="GJ440">
        <v>6</v>
      </c>
      <c r="GK440" t="s">
        <v>158</v>
      </c>
      <c r="GL440" t="s">
        <v>1421</v>
      </c>
      <c r="GM440" t="s">
        <v>271</v>
      </c>
      <c r="GN440" t="s">
        <v>1421</v>
      </c>
      <c r="GO440" t="s">
        <v>252</v>
      </c>
      <c r="GP440"/>
      <c r="GQ440">
        <v>2</v>
      </c>
      <c r="GR440">
        <v>11</v>
      </c>
      <c r="GS440" t="s">
        <v>154</v>
      </c>
      <c r="GT440" t="s">
        <v>1421</v>
      </c>
      <c r="GU440" t="s">
        <v>319</v>
      </c>
      <c r="GV440" t="s">
        <v>1421</v>
      </c>
      <c r="GW440" t="s">
        <v>215</v>
      </c>
      <c r="GX440"/>
      <c r="GY440">
        <v>1</v>
      </c>
      <c r="GZ440">
        <v>5</v>
      </c>
      <c r="HA440" t="s">
        <v>154</v>
      </c>
      <c r="HB440" t="s">
        <v>1421</v>
      </c>
      <c r="HC440" t="s">
        <v>319</v>
      </c>
      <c r="HD440" t="s">
        <v>1421</v>
      </c>
      <c r="HE440" t="s">
        <v>254</v>
      </c>
      <c r="HF440"/>
      <c r="HG440">
        <v>1</v>
      </c>
      <c r="HH440">
        <v>5</v>
      </c>
      <c r="HI440" t="s">
        <v>158</v>
      </c>
      <c r="HJ440" t="s">
        <v>1421</v>
      </c>
      <c r="HK440" t="s">
        <v>271</v>
      </c>
      <c r="HL440" t="s">
        <v>1421</v>
      </c>
      <c r="HM440" t="s">
        <v>215</v>
      </c>
      <c r="HN440"/>
      <c r="HO440">
        <v>0</v>
      </c>
      <c r="HP440">
        <v>0</v>
      </c>
      <c r="HQ440">
        <v>141</v>
      </c>
      <c r="HR440">
        <v>691</v>
      </c>
      <c r="HS440">
        <v>52</v>
      </c>
      <c r="HT440">
        <v>260</v>
      </c>
      <c r="HU440">
        <v>177</v>
      </c>
      <c r="HV440">
        <v>958</v>
      </c>
      <c r="HW440">
        <v>0</v>
      </c>
      <c r="HX440">
        <v>0</v>
      </c>
      <c r="HY440" t="s">
        <v>208</v>
      </c>
      <c r="HZ440">
        <v>80</v>
      </c>
      <c r="IA440">
        <v>431</v>
      </c>
      <c r="IB440" t="s">
        <v>208</v>
      </c>
      <c r="IC440" t="s">
        <v>78</v>
      </c>
      <c r="ID440" t="s">
        <v>412</v>
      </c>
      <c r="IE440" t="s">
        <v>208</v>
      </c>
      <c r="IF440" t="s">
        <v>158</v>
      </c>
      <c r="IG440" t="s">
        <v>208</v>
      </c>
      <c r="IH440">
        <v>142</v>
      </c>
      <c r="II440">
        <v>535</v>
      </c>
      <c r="IJ440" t="s">
        <v>208</v>
      </c>
      <c r="IK440" t="s">
        <v>230</v>
      </c>
      <c r="IL440" t="s">
        <v>238</v>
      </c>
      <c r="IM440" t="s">
        <v>238</v>
      </c>
      <c r="IN440" t="s">
        <v>1801</v>
      </c>
    </row>
    <row r="441" spans="1:248" hidden="1" x14ac:dyDescent="0.25">
      <c r="A441" t="s">
        <v>79</v>
      </c>
      <c r="B441" t="s">
        <v>80</v>
      </c>
      <c r="C441" t="s">
        <v>562</v>
      </c>
      <c r="D441" t="s">
        <v>484</v>
      </c>
      <c r="E441" t="s">
        <v>1260</v>
      </c>
      <c r="F441" t="s">
        <v>1261</v>
      </c>
      <c r="G441">
        <v>12</v>
      </c>
      <c r="H441">
        <v>12</v>
      </c>
      <c r="I441" t="s">
        <v>208</v>
      </c>
      <c r="J441">
        <v>2694</v>
      </c>
      <c r="K441">
        <v>11090</v>
      </c>
      <c r="L441">
        <v>0</v>
      </c>
      <c r="M441">
        <v>0</v>
      </c>
      <c r="N441" t="s">
        <v>1421</v>
      </c>
      <c r="O441" t="s">
        <v>1421</v>
      </c>
      <c r="P441">
        <v>1750</v>
      </c>
      <c r="Q441">
        <v>7056</v>
      </c>
      <c r="R441" t="s">
        <v>80</v>
      </c>
      <c r="S441" t="s">
        <v>484</v>
      </c>
      <c r="T441">
        <v>0</v>
      </c>
      <c r="U441">
        <v>0</v>
      </c>
      <c r="V441" t="s">
        <v>1421</v>
      </c>
      <c r="W441" t="s">
        <v>1421</v>
      </c>
      <c r="X441">
        <v>371</v>
      </c>
      <c r="Y441">
        <v>1519</v>
      </c>
      <c r="Z441" t="s">
        <v>80</v>
      </c>
      <c r="AA441" t="s">
        <v>580</v>
      </c>
      <c r="AB441">
        <v>160</v>
      </c>
      <c r="AC441">
        <v>656</v>
      </c>
      <c r="AD441" t="s">
        <v>80</v>
      </c>
      <c r="AE441" t="s">
        <v>580</v>
      </c>
      <c r="AF441">
        <v>268</v>
      </c>
      <c r="AG441">
        <v>1098</v>
      </c>
      <c r="AH441" t="s">
        <v>78</v>
      </c>
      <c r="AI441" t="s">
        <v>283</v>
      </c>
      <c r="AJ441">
        <v>145</v>
      </c>
      <c r="AK441">
        <v>761</v>
      </c>
      <c r="AL441" t="s">
        <v>82</v>
      </c>
      <c r="AM441" t="s">
        <v>402</v>
      </c>
      <c r="AN441">
        <v>0</v>
      </c>
      <c r="AO441">
        <v>0</v>
      </c>
      <c r="AP441" t="s">
        <v>208</v>
      </c>
      <c r="AQ441">
        <v>33</v>
      </c>
      <c r="AR441">
        <v>196</v>
      </c>
      <c r="AS441">
        <v>23</v>
      </c>
      <c r="AT441">
        <v>150</v>
      </c>
      <c r="AU441" t="s">
        <v>156</v>
      </c>
      <c r="AV441" t="s">
        <v>228</v>
      </c>
      <c r="AW441">
        <v>0</v>
      </c>
      <c r="AX441">
        <v>0</v>
      </c>
      <c r="AY441" t="s">
        <v>1421</v>
      </c>
      <c r="AZ441" t="s">
        <v>1421</v>
      </c>
      <c r="BA441">
        <v>0</v>
      </c>
      <c r="BB441">
        <v>0</v>
      </c>
      <c r="BC441" t="s">
        <v>1421</v>
      </c>
      <c r="BD441" t="s">
        <v>1421</v>
      </c>
      <c r="BE441">
        <v>10</v>
      </c>
      <c r="BF441">
        <v>46</v>
      </c>
      <c r="BG441" t="s">
        <v>156</v>
      </c>
      <c r="BH441" t="s">
        <v>228</v>
      </c>
      <c r="BI441">
        <v>0</v>
      </c>
      <c r="BJ441">
        <v>0</v>
      </c>
      <c r="BK441" t="s">
        <v>1421</v>
      </c>
      <c r="BL441" t="s">
        <v>1421</v>
      </c>
      <c r="BM441">
        <v>0</v>
      </c>
      <c r="BN441">
        <v>0</v>
      </c>
      <c r="BO441" t="s">
        <v>1421</v>
      </c>
      <c r="BP441" t="s">
        <v>1421</v>
      </c>
      <c r="BQ441">
        <v>0</v>
      </c>
      <c r="BR441">
        <v>0</v>
      </c>
      <c r="BS441">
        <v>0</v>
      </c>
      <c r="BT441">
        <v>0</v>
      </c>
      <c r="BU441">
        <v>0</v>
      </c>
      <c r="BV441" t="s">
        <v>213</v>
      </c>
      <c r="BW441" t="s">
        <v>1421</v>
      </c>
      <c r="BX441">
        <v>0</v>
      </c>
      <c r="BY441">
        <v>0</v>
      </c>
      <c r="BZ441">
        <v>7056</v>
      </c>
      <c r="CA441">
        <v>0</v>
      </c>
      <c r="CB441">
        <v>0</v>
      </c>
      <c r="CC441" t="s">
        <v>213</v>
      </c>
      <c r="CD441" t="s">
        <v>1421</v>
      </c>
      <c r="CE441">
        <v>0</v>
      </c>
      <c r="CF441">
        <v>0</v>
      </c>
      <c r="CG441">
        <v>0</v>
      </c>
      <c r="CH441">
        <v>0</v>
      </c>
      <c r="CI441">
        <v>0</v>
      </c>
      <c r="CJ441" t="s">
        <v>213</v>
      </c>
      <c r="CK441" t="s">
        <v>1421</v>
      </c>
      <c r="CL441">
        <v>0</v>
      </c>
      <c r="CM441">
        <v>0</v>
      </c>
      <c r="CN441">
        <v>0</v>
      </c>
      <c r="CO441">
        <v>1519</v>
      </c>
      <c r="CP441">
        <v>0</v>
      </c>
      <c r="CQ441" t="s">
        <v>213</v>
      </c>
      <c r="CR441" t="s">
        <v>1421</v>
      </c>
      <c r="CS441">
        <v>0</v>
      </c>
      <c r="CT441">
        <v>0</v>
      </c>
      <c r="CU441">
        <v>0</v>
      </c>
      <c r="CV441">
        <v>656</v>
      </c>
      <c r="CW441">
        <v>0</v>
      </c>
      <c r="CX441" t="s">
        <v>213</v>
      </c>
      <c r="CY441" t="s">
        <v>1421</v>
      </c>
      <c r="CZ441">
        <v>0</v>
      </c>
      <c r="DA441">
        <v>0</v>
      </c>
      <c r="DB441">
        <v>0</v>
      </c>
      <c r="DC441">
        <v>1098</v>
      </c>
      <c r="DD441">
        <v>0</v>
      </c>
      <c r="DE441" t="s">
        <v>213</v>
      </c>
      <c r="DF441" t="s">
        <v>1421</v>
      </c>
      <c r="DG441">
        <v>0</v>
      </c>
      <c r="DH441">
        <v>0</v>
      </c>
      <c r="DI441">
        <v>0</v>
      </c>
      <c r="DJ441">
        <v>761</v>
      </c>
      <c r="DK441">
        <v>0</v>
      </c>
      <c r="DL441" t="s">
        <v>213</v>
      </c>
      <c r="DM441" t="s">
        <v>1421</v>
      </c>
      <c r="DN441">
        <v>0</v>
      </c>
      <c r="DO441">
        <v>0</v>
      </c>
      <c r="DP441">
        <v>1981</v>
      </c>
      <c r="DQ441">
        <v>7765</v>
      </c>
      <c r="DR441">
        <v>713</v>
      </c>
      <c r="DS441">
        <v>3325</v>
      </c>
      <c r="DT441" t="s">
        <v>213</v>
      </c>
      <c r="DU441">
        <v>0</v>
      </c>
      <c r="DV441">
        <v>0</v>
      </c>
      <c r="DW441">
        <v>16581</v>
      </c>
      <c r="DX441">
        <v>88072</v>
      </c>
      <c r="DY441">
        <v>12084</v>
      </c>
      <c r="DZ441">
        <v>49027</v>
      </c>
      <c r="EA441" t="s">
        <v>208</v>
      </c>
      <c r="EB441">
        <v>11596</v>
      </c>
      <c r="EC441">
        <v>47006</v>
      </c>
      <c r="ED441">
        <v>0</v>
      </c>
      <c r="EE441">
        <v>0</v>
      </c>
      <c r="EF441" t="s">
        <v>1421</v>
      </c>
      <c r="EG441" t="s">
        <v>1421</v>
      </c>
      <c r="EH441" t="s">
        <v>1421</v>
      </c>
      <c r="EI441" t="s">
        <v>1421</v>
      </c>
      <c r="EJ441">
        <v>274</v>
      </c>
      <c r="EK441">
        <v>3038</v>
      </c>
      <c r="EL441" t="s">
        <v>80</v>
      </c>
      <c r="EM441" t="s">
        <v>484</v>
      </c>
      <c r="EN441" t="s">
        <v>215</v>
      </c>
      <c r="EO441"/>
      <c r="EP441">
        <v>3179</v>
      </c>
      <c r="EQ441">
        <v>17560</v>
      </c>
      <c r="ER441" t="s">
        <v>80</v>
      </c>
      <c r="ES441" t="s">
        <v>484</v>
      </c>
      <c r="ET441" t="s">
        <v>215</v>
      </c>
      <c r="EU441"/>
      <c r="EV441">
        <v>1451</v>
      </c>
      <c r="EW441">
        <v>7204</v>
      </c>
      <c r="EX441" t="s">
        <v>80</v>
      </c>
      <c r="EY441" t="s">
        <v>484</v>
      </c>
      <c r="EZ441" t="s">
        <v>215</v>
      </c>
      <c r="FA441"/>
      <c r="FB441">
        <v>6440</v>
      </c>
      <c r="FC441">
        <v>18505</v>
      </c>
      <c r="FD441" t="s">
        <v>80</v>
      </c>
      <c r="FE441" t="s">
        <v>580</v>
      </c>
      <c r="FF441" t="s">
        <v>252</v>
      </c>
      <c r="FG441"/>
      <c r="FH441">
        <v>252</v>
      </c>
      <c r="FI441">
        <v>699</v>
      </c>
      <c r="FJ441" t="s">
        <v>80</v>
      </c>
      <c r="FK441" t="s">
        <v>484</v>
      </c>
      <c r="FL441" t="s">
        <v>215</v>
      </c>
      <c r="FM441"/>
      <c r="FN441">
        <v>0</v>
      </c>
      <c r="FO441">
        <v>0</v>
      </c>
      <c r="FP441" t="s">
        <v>208</v>
      </c>
      <c r="FQ441">
        <v>488</v>
      </c>
      <c r="FR441">
        <v>2021</v>
      </c>
      <c r="FS441">
        <v>0</v>
      </c>
      <c r="FT441">
        <v>0</v>
      </c>
      <c r="FU441" t="s">
        <v>1421</v>
      </c>
      <c r="FV441" t="s">
        <v>1421</v>
      </c>
      <c r="FW441" t="s">
        <v>1421</v>
      </c>
      <c r="FX441" t="s">
        <v>1421</v>
      </c>
      <c r="FY441" t="s">
        <v>1421</v>
      </c>
      <c r="FZ441" t="s">
        <v>1421</v>
      </c>
      <c r="GA441">
        <v>56</v>
      </c>
      <c r="GB441">
        <v>229</v>
      </c>
      <c r="GC441" t="s">
        <v>156</v>
      </c>
      <c r="GD441" t="s">
        <v>1421</v>
      </c>
      <c r="GE441" t="s">
        <v>228</v>
      </c>
      <c r="GF441" t="s">
        <v>1421</v>
      </c>
      <c r="GG441" t="s">
        <v>215</v>
      </c>
      <c r="GH441"/>
      <c r="GI441">
        <v>119</v>
      </c>
      <c r="GJ441">
        <v>477</v>
      </c>
      <c r="GK441" t="s">
        <v>156</v>
      </c>
      <c r="GL441" t="s">
        <v>1421</v>
      </c>
      <c r="GM441" t="s">
        <v>228</v>
      </c>
      <c r="GN441" t="s">
        <v>1421</v>
      </c>
      <c r="GO441" t="s">
        <v>215</v>
      </c>
      <c r="GP441"/>
      <c r="GQ441">
        <v>76</v>
      </c>
      <c r="GR441">
        <v>303</v>
      </c>
      <c r="GS441" t="s">
        <v>156</v>
      </c>
      <c r="GT441" t="s">
        <v>1421</v>
      </c>
      <c r="GU441" t="s">
        <v>228</v>
      </c>
      <c r="GV441" t="s">
        <v>1421</v>
      </c>
      <c r="GW441" t="s">
        <v>215</v>
      </c>
      <c r="GX441"/>
      <c r="GY441">
        <v>206</v>
      </c>
      <c r="GZ441">
        <v>874</v>
      </c>
      <c r="HA441" t="s">
        <v>156</v>
      </c>
      <c r="HB441" t="s">
        <v>1421</v>
      </c>
      <c r="HC441" t="s">
        <v>228</v>
      </c>
      <c r="HD441" t="s">
        <v>1421</v>
      </c>
      <c r="HE441" t="s">
        <v>252</v>
      </c>
      <c r="HF441"/>
      <c r="HG441">
        <v>31</v>
      </c>
      <c r="HH441">
        <v>138</v>
      </c>
      <c r="HI441" t="s">
        <v>156</v>
      </c>
      <c r="HJ441" t="s">
        <v>1421</v>
      </c>
      <c r="HK441" t="s">
        <v>228</v>
      </c>
      <c r="HL441" t="s">
        <v>1421</v>
      </c>
      <c r="HM441" t="s">
        <v>215</v>
      </c>
      <c r="HN441"/>
      <c r="HO441">
        <v>0</v>
      </c>
      <c r="HP441">
        <v>0</v>
      </c>
      <c r="HQ441">
        <v>3653</v>
      </c>
      <c r="HR441">
        <v>20406</v>
      </c>
      <c r="HS441">
        <v>4496</v>
      </c>
      <c r="HT441">
        <v>12284</v>
      </c>
      <c r="HU441">
        <v>3935</v>
      </c>
      <c r="HV441">
        <v>16337</v>
      </c>
      <c r="HW441">
        <v>0</v>
      </c>
      <c r="HX441">
        <v>0</v>
      </c>
      <c r="HY441" t="s">
        <v>208</v>
      </c>
      <c r="HZ441">
        <v>418</v>
      </c>
      <c r="IA441">
        <v>2221</v>
      </c>
      <c r="IB441" t="s">
        <v>208</v>
      </c>
      <c r="IC441" t="s">
        <v>80</v>
      </c>
      <c r="ID441" t="s">
        <v>484</v>
      </c>
      <c r="IE441" t="s">
        <v>208</v>
      </c>
      <c r="IF441" t="s">
        <v>156</v>
      </c>
      <c r="IG441" t="s">
        <v>208</v>
      </c>
      <c r="IH441">
        <v>5</v>
      </c>
      <c r="II441">
        <v>18</v>
      </c>
      <c r="IJ441" t="s">
        <v>213</v>
      </c>
      <c r="IK441" t="s">
        <v>237</v>
      </c>
      <c r="IL441" t="s">
        <v>219</v>
      </c>
      <c r="IM441" t="s">
        <v>219</v>
      </c>
      <c r="IN441" t="s">
        <v>1802</v>
      </c>
    </row>
    <row r="442" spans="1:248" hidden="1" x14ac:dyDescent="0.25">
      <c r="A442" t="s">
        <v>79</v>
      </c>
      <c r="B442" t="s">
        <v>80</v>
      </c>
      <c r="C442" t="s">
        <v>480</v>
      </c>
      <c r="D442" t="s">
        <v>481</v>
      </c>
      <c r="E442" t="s">
        <v>1252</v>
      </c>
      <c r="F442" t="s">
        <v>1253</v>
      </c>
      <c r="G442">
        <v>12</v>
      </c>
      <c r="H442">
        <v>12</v>
      </c>
      <c r="I442" t="s">
        <v>208</v>
      </c>
      <c r="J442">
        <v>150</v>
      </c>
      <c r="K442">
        <v>550</v>
      </c>
      <c r="L442">
        <v>48</v>
      </c>
      <c r="M442">
        <v>192</v>
      </c>
      <c r="N442" t="s">
        <v>80</v>
      </c>
      <c r="O442" t="s">
        <v>481</v>
      </c>
      <c r="P442">
        <v>91</v>
      </c>
      <c r="Q442">
        <v>315</v>
      </c>
      <c r="R442" t="s">
        <v>80</v>
      </c>
      <c r="S442" t="s">
        <v>481</v>
      </c>
      <c r="T442">
        <v>0</v>
      </c>
      <c r="U442">
        <v>0</v>
      </c>
      <c r="V442" t="s">
        <v>1421</v>
      </c>
      <c r="W442" t="s">
        <v>1421</v>
      </c>
      <c r="X442">
        <v>0</v>
      </c>
      <c r="Y442">
        <v>0</v>
      </c>
      <c r="Z442" t="s">
        <v>1421</v>
      </c>
      <c r="AA442" t="s">
        <v>1421</v>
      </c>
      <c r="AB442">
        <v>0</v>
      </c>
      <c r="AC442">
        <v>0</v>
      </c>
      <c r="AD442" t="s">
        <v>1421</v>
      </c>
      <c r="AE442" t="s">
        <v>1421</v>
      </c>
      <c r="AF442">
        <v>0</v>
      </c>
      <c r="AG442">
        <v>0</v>
      </c>
      <c r="AH442" t="s">
        <v>1421</v>
      </c>
      <c r="AI442" t="s">
        <v>1421</v>
      </c>
      <c r="AJ442">
        <v>11</v>
      </c>
      <c r="AK442">
        <v>43</v>
      </c>
      <c r="AL442" t="s">
        <v>1421</v>
      </c>
      <c r="AM442" t="s">
        <v>1421</v>
      </c>
      <c r="AN442">
        <v>0</v>
      </c>
      <c r="AO442">
        <v>0</v>
      </c>
      <c r="AP442" t="s">
        <v>208</v>
      </c>
      <c r="AQ442">
        <v>19</v>
      </c>
      <c r="AR442">
        <v>75</v>
      </c>
      <c r="AS442">
        <v>8</v>
      </c>
      <c r="AT442">
        <v>32</v>
      </c>
      <c r="AU442" t="s">
        <v>156</v>
      </c>
      <c r="AV442" t="s">
        <v>228</v>
      </c>
      <c r="AW442">
        <v>0</v>
      </c>
      <c r="AX442">
        <v>0</v>
      </c>
      <c r="AY442" t="s">
        <v>1421</v>
      </c>
      <c r="AZ442" t="s">
        <v>1421</v>
      </c>
      <c r="BA442">
        <v>0</v>
      </c>
      <c r="BB442">
        <v>0</v>
      </c>
      <c r="BC442" t="s">
        <v>1421</v>
      </c>
      <c r="BD442" t="s">
        <v>1421</v>
      </c>
      <c r="BE442">
        <v>0</v>
      </c>
      <c r="BF442">
        <v>0</v>
      </c>
      <c r="BG442" t="s">
        <v>1421</v>
      </c>
      <c r="BH442" t="s">
        <v>1421</v>
      </c>
      <c r="BI442">
        <v>0</v>
      </c>
      <c r="BJ442">
        <v>0</v>
      </c>
      <c r="BK442" t="s">
        <v>1421</v>
      </c>
      <c r="BL442" t="s">
        <v>1421</v>
      </c>
      <c r="BM442">
        <v>11</v>
      </c>
      <c r="BN442">
        <v>43</v>
      </c>
      <c r="BO442" t="s">
        <v>156</v>
      </c>
      <c r="BP442" t="s">
        <v>228</v>
      </c>
      <c r="BQ442">
        <v>0</v>
      </c>
      <c r="BR442">
        <v>0</v>
      </c>
      <c r="BS442">
        <v>192</v>
      </c>
      <c r="BT442">
        <v>0</v>
      </c>
      <c r="BU442">
        <v>0</v>
      </c>
      <c r="BV442" t="s">
        <v>213</v>
      </c>
      <c r="BW442" t="s">
        <v>1421</v>
      </c>
      <c r="BX442">
        <v>0</v>
      </c>
      <c r="BY442">
        <v>0</v>
      </c>
      <c r="BZ442">
        <v>287</v>
      </c>
      <c r="CA442">
        <v>0</v>
      </c>
      <c r="CB442">
        <v>0</v>
      </c>
      <c r="CC442" t="s">
        <v>213</v>
      </c>
      <c r="CD442" t="s">
        <v>1421</v>
      </c>
      <c r="CE442">
        <v>0</v>
      </c>
      <c r="CF442">
        <v>28</v>
      </c>
      <c r="CG442">
        <v>0</v>
      </c>
      <c r="CH442">
        <v>0</v>
      </c>
      <c r="CI442">
        <v>0</v>
      </c>
      <c r="CJ442" t="s">
        <v>213</v>
      </c>
      <c r="CK442" t="s">
        <v>1421</v>
      </c>
      <c r="CL442">
        <v>0</v>
      </c>
      <c r="CM442">
        <v>0</v>
      </c>
      <c r="CN442">
        <v>0</v>
      </c>
      <c r="CO442">
        <v>0</v>
      </c>
      <c r="CP442">
        <v>0</v>
      </c>
      <c r="CQ442" t="s">
        <v>213</v>
      </c>
      <c r="CR442" t="s">
        <v>1421</v>
      </c>
      <c r="CS442">
        <v>0</v>
      </c>
      <c r="CT442">
        <v>0</v>
      </c>
      <c r="CU442">
        <v>0</v>
      </c>
      <c r="CV442">
        <v>0</v>
      </c>
      <c r="CW442">
        <v>0</v>
      </c>
      <c r="CX442" t="s">
        <v>213</v>
      </c>
      <c r="CY442" t="s">
        <v>1421</v>
      </c>
      <c r="CZ442">
        <v>0</v>
      </c>
      <c r="DA442">
        <v>0</v>
      </c>
      <c r="DB442">
        <v>0</v>
      </c>
      <c r="DC442">
        <v>0</v>
      </c>
      <c r="DD442">
        <v>0</v>
      </c>
      <c r="DE442" t="s">
        <v>213</v>
      </c>
      <c r="DF442" t="s">
        <v>1421</v>
      </c>
      <c r="DG442">
        <v>0</v>
      </c>
      <c r="DH442">
        <v>0</v>
      </c>
      <c r="DI442">
        <v>0</v>
      </c>
      <c r="DJ442">
        <v>0</v>
      </c>
      <c r="DK442">
        <v>0</v>
      </c>
      <c r="DL442" t="s">
        <v>213</v>
      </c>
      <c r="DM442" t="s">
        <v>1421</v>
      </c>
      <c r="DN442">
        <v>0</v>
      </c>
      <c r="DO442">
        <v>43</v>
      </c>
      <c r="DP442">
        <v>0</v>
      </c>
      <c r="DQ442">
        <v>0</v>
      </c>
      <c r="DR442">
        <v>150</v>
      </c>
      <c r="DS442">
        <v>550</v>
      </c>
      <c r="DT442" t="s">
        <v>213</v>
      </c>
      <c r="DU442">
        <v>0</v>
      </c>
      <c r="DV442">
        <v>0</v>
      </c>
      <c r="DW442">
        <v>680</v>
      </c>
      <c r="DX442">
        <v>4760</v>
      </c>
      <c r="DY442">
        <v>2590</v>
      </c>
      <c r="DZ442">
        <v>9814</v>
      </c>
      <c r="EA442" t="s">
        <v>208</v>
      </c>
      <c r="EB442">
        <v>1626</v>
      </c>
      <c r="EC442">
        <v>6207</v>
      </c>
      <c r="ED442">
        <v>0</v>
      </c>
      <c r="EE442">
        <v>0</v>
      </c>
      <c r="EF442" t="s">
        <v>1421</v>
      </c>
      <c r="EG442" t="s">
        <v>1421</v>
      </c>
      <c r="EH442" t="s">
        <v>1421</v>
      </c>
      <c r="EI442" t="s">
        <v>1421</v>
      </c>
      <c r="EJ442">
        <v>0</v>
      </c>
      <c r="EK442">
        <v>0</v>
      </c>
      <c r="EL442" t="s">
        <v>1421</v>
      </c>
      <c r="EM442" t="s">
        <v>1421</v>
      </c>
      <c r="EN442" t="s">
        <v>1421</v>
      </c>
      <c r="EO442" t="s">
        <v>1421</v>
      </c>
      <c r="EP442">
        <v>150</v>
      </c>
      <c r="EQ442">
        <v>574</v>
      </c>
      <c r="ER442" t="s">
        <v>80</v>
      </c>
      <c r="ES442" t="s">
        <v>481</v>
      </c>
      <c r="ET442" t="s">
        <v>215</v>
      </c>
      <c r="EU442"/>
      <c r="EV442">
        <v>319</v>
      </c>
      <c r="EW442">
        <v>1432</v>
      </c>
      <c r="EX442" t="s">
        <v>80</v>
      </c>
      <c r="EY442" t="s">
        <v>481</v>
      </c>
      <c r="EZ442" t="s">
        <v>215</v>
      </c>
      <c r="FA442"/>
      <c r="FB442">
        <v>659</v>
      </c>
      <c r="FC442">
        <v>2770</v>
      </c>
      <c r="FD442" t="s">
        <v>80</v>
      </c>
      <c r="FE442" t="s">
        <v>481</v>
      </c>
      <c r="FF442" t="s">
        <v>215</v>
      </c>
      <c r="FG442"/>
      <c r="FH442">
        <v>498</v>
      </c>
      <c r="FI442">
        <v>1431</v>
      </c>
      <c r="FJ442" t="s">
        <v>80</v>
      </c>
      <c r="FK442" t="s">
        <v>481</v>
      </c>
      <c r="FL442" t="s">
        <v>215</v>
      </c>
      <c r="FM442"/>
      <c r="FN442">
        <v>0</v>
      </c>
      <c r="FO442">
        <v>0</v>
      </c>
      <c r="FP442" t="s">
        <v>208</v>
      </c>
      <c r="FQ442">
        <v>964</v>
      </c>
      <c r="FR442">
        <v>3607</v>
      </c>
      <c r="FS442">
        <v>0</v>
      </c>
      <c r="FT442">
        <v>0</v>
      </c>
      <c r="FU442" t="s">
        <v>1421</v>
      </c>
      <c r="FV442" t="s">
        <v>1421</v>
      </c>
      <c r="FW442" t="s">
        <v>1421</v>
      </c>
      <c r="FX442" t="s">
        <v>1421</v>
      </c>
      <c r="FY442" t="s">
        <v>1421</v>
      </c>
      <c r="FZ442" t="s">
        <v>1421</v>
      </c>
      <c r="GA442">
        <v>0</v>
      </c>
      <c r="GB442">
        <v>0</v>
      </c>
      <c r="GC442" t="s">
        <v>1421</v>
      </c>
      <c r="GD442" t="s">
        <v>1421</v>
      </c>
      <c r="GE442" t="s">
        <v>1421</v>
      </c>
      <c r="GF442" t="s">
        <v>1421</v>
      </c>
      <c r="GG442" t="s">
        <v>1421</v>
      </c>
      <c r="GH442" t="s">
        <v>1421</v>
      </c>
      <c r="GI442">
        <v>94</v>
      </c>
      <c r="GJ442">
        <v>312</v>
      </c>
      <c r="GK442" t="s">
        <v>156</v>
      </c>
      <c r="GL442" t="s">
        <v>1421</v>
      </c>
      <c r="GM442" t="s">
        <v>228</v>
      </c>
      <c r="GN442" t="s">
        <v>1421</v>
      </c>
      <c r="GO442" t="s">
        <v>215</v>
      </c>
      <c r="GP442"/>
      <c r="GQ442">
        <v>103</v>
      </c>
      <c r="GR442">
        <v>411</v>
      </c>
      <c r="GS442" t="s">
        <v>156</v>
      </c>
      <c r="GT442" t="s">
        <v>1421</v>
      </c>
      <c r="GU442" t="s">
        <v>228</v>
      </c>
      <c r="GV442" t="s">
        <v>1421</v>
      </c>
      <c r="GW442" t="s">
        <v>215</v>
      </c>
      <c r="GX442"/>
      <c r="GY442">
        <v>418</v>
      </c>
      <c r="GZ442">
        <v>1613</v>
      </c>
      <c r="HA442" t="s">
        <v>156</v>
      </c>
      <c r="HB442" t="s">
        <v>1421</v>
      </c>
      <c r="HC442" t="s">
        <v>228</v>
      </c>
      <c r="HD442" t="s">
        <v>1421</v>
      </c>
      <c r="HE442" t="s">
        <v>215</v>
      </c>
      <c r="HF442"/>
      <c r="HG442">
        <v>349</v>
      </c>
      <c r="HH442">
        <v>1271</v>
      </c>
      <c r="HI442" t="s">
        <v>156</v>
      </c>
      <c r="HJ442" t="s">
        <v>1421</v>
      </c>
      <c r="HK442" t="s">
        <v>228</v>
      </c>
      <c r="HL442" t="s">
        <v>1421</v>
      </c>
      <c r="HM442" t="s">
        <v>215</v>
      </c>
      <c r="HN442"/>
      <c r="HO442">
        <v>0</v>
      </c>
      <c r="HP442">
        <v>0</v>
      </c>
      <c r="HQ442">
        <v>552</v>
      </c>
      <c r="HR442">
        <v>1801</v>
      </c>
      <c r="HS442">
        <v>736</v>
      </c>
      <c r="HT442">
        <v>2797</v>
      </c>
      <c r="HU442">
        <v>1302</v>
      </c>
      <c r="HV442">
        <v>5216</v>
      </c>
      <c r="HW442">
        <v>0</v>
      </c>
      <c r="HX442">
        <v>0</v>
      </c>
      <c r="HY442" t="s">
        <v>208</v>
      </c>
      <c r="HZ442">
        <v>647</v>
      </c>
      <c r="IA442">
        <v>2947</v>
      </c>
      <c r="IB442" t="s">
        <v>208</v>
      </c>
      <c r="IC442" t="s">
        <v>80</v>
      </c>
      <c r="ID442" t="s">
        <v>481</v>
      </c>
      <c r="IE442" t="s">
        <v>208</v>
      </c>
      <c r="IF442" t="s">
        <v>156</v>
      </c>
      <c r="IG442" t="s">
        <v>208</v>
      </c>
      <c r="IH442">
        <v>4</v>
      </c>
      <c r="II442">
        <v>14</v>
      </c>
      <c r="IJ442" t="s">
        <v>213</v>
      </c>
      <c r="IK442" t="s">
        <v>237</v>
      </c>
      <c r="IL442" t="s">
        <v>219</v>
      </c>
      <c r="IM442" t="s">
        <v>230</v>
      </c>
      <c r="IN442" t="s">
        <v>1803</v>
      </c>
    </row>
    <row r="443" spans="1:248" hidden="1" x14ac:dyDescent="0.25">
      <c r="A443" t="s">
        <v>79</v>
      </c>
      <c r="B443" t="s">
        <v>80</v>
      </c>
      <c r="C443" t="s">
        <v>480</v>
      </c>
      <c r="D443" t="s">
        <v>481</v>
      </c>
      <c r="E443" t="s">
        <v>1254</v>
      </c>
      <c r="F443" t="s">
        <v>1255</v>
      </c>
      <c r="G443">
        <v>12</v>
      </c>
      <c r="H443">
        <v>12</v>
      </c>
      <c r="I443" t="s">
        <v>208</v>
      </c>
      <c r="J443">
        <v>248</v>
      </c>
      <c r="K443">
        <v>1363</v>
      </c>
      <c r="L443">
        <v>0</v>
      </c>
      <c r="M443">
        <v>0</v>
      </c>
      <c r="N443" t="s">
        <v>1421</v>
      </c>
      <c r="O443" t="s">
        <v>1421</v>
      </c>
      <c r="P443">
        <v>45</v>
      </c>
      <c r="Q443">
        <v>248</v>
      </c>
      <c r="R443" t="s">
        <v>80</v>
      </c>
      <c r="S443" t="s">
        <v>481</v>
      </c>
      <c r="T443">
        <v>0</v>
      </c>
      <c r="U443">
        <v>0</v>
      </c>
      <c r="V443" t="s">
        <v>1421</v>
      </c>
      <c r="W443" t="s">
        <v>1421</v>
      </c>
      <c r="X443">
        <v>0</v>
      </c>
      <c r="Y443">
        <v>0</v>
      </c>
      <c r="Z443" t="s">
        <v>1421</v>
      </c>
      <c r="AA443" t="s">
        <v>1421</v>
      </c>
      <c r="AB443">
        <v>0</v>
      </c>
      <c r="AC443">
        <v>0</v>
      </c>
      <c r="AD443" t="s">
        <v>1421</v>
      </c>
      <c r="AE443" t="s">
        <v>1421</v>
      </c>
      <c r="AF443">
        <v>0</v>
      </c>
      <c r="AG443">
        <v>0</v>
      </c>
      <c r="AH443" t="s">
        <v>1421</v>
      </c>
      <c r="AI443" t="s">
        <v>1421</v>
      </c>
      <c r="AJ443">
        <v>203</v>
      </c>
      <c r="AK443">
        <v>1115</v>
      </c>
      <c r="AL443" t="s">
        <v>80</v>
      </c>
      <c r="AM443" t="s">
        <v>481</v>
      </c>
      <c r="AN443">
        <v>0</v>
      </c>
      <c r="AO443">
        <v>0</v>
      </c>
      <c r="AP443" t="s">
        <v>213</v>
      </c>
      <c r="AQ443">
        <v>0</v>
      </c>
      <c r="AR443">
        <v>0</v>
      </c>
      <c r="AS443">
        <v>0</v>
      </c>
      <c r="AT443">
        <v>0</v>
      </c>
      <c r="AU443" t="s">
        <v>1421</v>
      </c>
      <c r="AV443" t="s">
        <v>1421</v>
      </c>
      <c r="AW443">
        <v>0</v>
      </c>
      <c r="AX443">
        <v>0</v>
      </c>
      <c r="AY443" t="s">
        <v>1421</v>
      </c>
      <c r="AZ443" t="s">
        <v>1421</v>
      </c>
      <c r="BA443">
        <v>0</v>
      </c>
      <c r="BB443">
        <v>0</v>
      </c>
      <c r="BC443" t="s">
        <v>1421</v>
      </c>
      <c r="BD443" t="s">
        <v>1421</v>
      </c>
      <c r="BE443">
        <v>0</v>
      </c>
      <c r="BF443">
        <v>0</v>
      </c>
      <c r="BG443" t="s">
        <v>1421</v>
      </c>
      <c r="BH443" t="s">
        <v>1421</v>
      </c>
      <c r="BI443">
        <v>0</v>
      </c>
      <c r="BJ443">
        <v>0</v>
      </c>
      <c r="BK443" t="s">
        <v>1421</v>
      </c>
      <c r="BL443" t="s">
        <v>1421</v>
      </c>
      <c r="BM443">
        <v>0</v>
      </c>
      <c r="BN443">
        <v>0</v>
      </c>
      <c r="BO443" t="s">
        <v>1421</v>
      </c>
      <c r="BP443" t="s">
        <v>1421</v>
      </c>
      <c r="BQ443">
        <v>0</v>
      </c>
      <c r="BR443">
        <v>0</v>
      </c>
      <c r="BS443">
        <v>0</v>
      </c>
      <c r="BT443">
        <v>0</v>
      </c>
      <c r="BU443">
        <v>0</v>
      </c>
      <c r="BV443" t="s">
        <v>213</v>
      </c>
      <c r="BW443" t="s">
        <v>1421</v>
      </c>
      <c r="BX443">
        <v>0</v>
      </c>
      <c r="BY443">
        <v>0</v>
      </c>
      <c r="BZ443">
        <v>248</v>
      </c>
      <c r="CA443">
        <v>0</v>
      </c>
      <c r="CB443">
        <v>0</v>
      </c>
      <c r="CC443" t="s">
        <v>213</v>
      </c>
      <c r="CD443" t="s">
        <v>1421</v>
      </c>
      <c r="CE443">
        <v>0</v>
      </c>
      <c r="CF443">
        <v>0</v>
      </c>
      <c r="CG443">
        <v>0</v>
      </c>
      <c r="CH443">
        <v>0</v>
      </c>
      <c r="CI443">
        <v>0</v>
      </c>
      <c r="CJ443" t="s">
        <v>213</v>
      </c>
      <c r="CK443" t="s">
        <v>1421</v>
      </c>
      <c r="CL443">
        <v>0</v>
      </c>
      <c r="CM443">
        <v>0</v>
      </c>
      <c r="CN443">
        <v>0</v>
      </c>
      <c r="CO443">
        <v>0</v>
      </c>
      <c r="CP443">
        <v>0</v>
      </c>
      <c r="CQ443" t="s">
        <v>213</v>
      </c>
      <c r="CR443" t="s">
        <v>1421</v>
      </c>
      <c r="CS443">
        <v>0</v>
      </c>
      <c r="CT443">
        <v>0</v>
      </c>
      <c r="CU443">
        <v>0</v>
      </c>
      <c r="CV443">
        <v>0</v>
      </c>
      <c r="CW443">
        <v>0</v>
      </c>
      <c r="CX443" t="s">
        <v>213</v>
      </c>
      <c r="CY443" t="s">
        <v>1421</v>
      </c>
      <c r="CZ443">
        <v>0</v>
      </c>
      <c r="DA443">
        <v>0</v>
      </c>
      <c r="DB443">
        <v>0</v>
      </c>
      <c r="DC443">
        <v>0</v>
      </c>
      <c r="DD443">
        <v>0</v>
      </c>
      <c r="DE443" t="s">
        <v>213</v>
      </c>
      <c r="DF443" t="s">
        <v>1421</v>
      </c>
      <c r="DG443">
        <v>0</v>
      </c>
      <c r="DH443">
        <v>0</v>
      </c>
      <c r="DI443">
        <v>1115</v>
      </c>
      <c r="DJ443">
        <v>0</v>
      </c>
      <c r="DK443">
        <v>0</v>
      </c>
      <c r="DL443" t="s">
        <v>213</v>
      </c>
      <c r="DM443" t="s">
        <v>1421</v>
      </c>
      <c r="DN443">
        <v>0</v>
      </c>
      <c r="DO443">
        <v>0</v>
      </c>
      <c r="DP443">
        <v>0</v>
      </c>
      <c r="DQ443">
        <v>0</v>
      </c>
      <c r="DR443">
        <v>248</v>
      </c>
      <c r="DS443">
        <v>1363</v>
      </c>
      <c r="DT443" t="s">
        <v>213</v>
      </c>
      <c r="DU443">
        <v>0</v>
      </c>
      <c r="DV443">
        <v>0</v>
      </c>
      <c r="DW443">
        <v>458</v>
      </c>
      <c r="DX443">
        <v>2241</v>
      </c>
      <c r="DY443">
        <v>989</v>
      </c>
      <c r="DZ443">
        <v>3883</v>
      </c>
      <c r="EA443" t="s">
        <v>208</v>
      </c>
      <c r="EB443">
        <v>738</v>
      </c>
      <c r="EC443">
        <v>3141</v>
      </c>
      <c r="ED443">
        <v>0</v>
      </c>
      <c r="EE443">
        <v>0</v>
      </c>
      <c r="EF443" t="s">
        <v>1421</v>
      </c>
      <c r="EG443" t="s">
        <v>1421</v>
      </c>
      <c r="EH443" t="s">
        <v>1421</v>
      </c>
      <c r="EI443" t="s">
        <v>1421</v>
      </c>
      <c r="EJ443">
        <v>164</v>
      </c>
      <c r="EK443">
        <v>690</v>
      </c>
      <c r="EL443" t="s">
        <v>80</v>
      </c>
      <c r="EM443" t="s">
        <v>481</v>
      </c>
      <c r="EN443" t="s">
        <v>215</v>
      </c>
      <c r="EO443"/>
      <c r="EP443">
        <v>215</v>
      </c>
      <c r="EQ443">
        <v>1290</v>
      </c>
      <c r="ER443" t="s">
        <v>80</v>
      </c>
      <c r="ES443" t="s">
        <v>481</v>
      </c>
      <c r="ET443" t="s">
        <v>215</v>
      </c>
      <c r="EU443"/>
      <c r="EV443">
        <v>110</v>
      </c>
      <c r="EW443">
        <v>480</v>
      </c>
      <c r="EX443" t="s">
        <v>80</v>
      </c>
      <c r="EY443" t="s">
        <v>481</v>
      </c>
      <c r="EZ443" t="s">
        <v>215</v>
      </c>
      <c r="FA443"/>
      <c r="FB443">
        <v>169</v>
      </c>
      <c r="FC443">
        <v>410</v>
      </c>
      <c r="FD443" t="s">
        <v>80</v>
      </c>
      <c r="FE443" t="s">
        <v>481</v>
      </c>
      <c r="FF443" t="s">
        <v>215</v>
      </c>
      <c r="FG443"/>
      <c r="FH443">
        <v>80</v>
      </c>
      <c r="FI443">
        <v>271</v>
      </c>
      <c r="FJ443" t="s">
        <v>80</v>
      </c>
      <c r="FK443" t="s">
        <v>481</v>
      </c>
      <c r="FL443" t="s">
        <v>215</v>
      </c>
      <c r="FM443"/>
      <c r="FN443">
        <v>0</v>
      </c>
      <c r="FO443">
        <v>0</v>
      </c>
      <c r="FP443" t="s">
        <v>208</v>
      </c>
      <c r="FQ443">
        <v>251</v>
      </c>
      <c r="FR443">
        <v>742</v>
      </c>
      <c r="FS443">
        <v>0</v>
      </c>
      <c r="FT443">
        <v>0</v>
      </c>
      <c r="FU443" t="s">
        <v>1421</v>
      </c>
      <c r="FV443" t="s">
        <v>1421</v>
      </c>
      <c r="FW443" t="s">
        <v>1421</v>
      </c>
      <c r="FX443" t="s">
        <v>1421</v>
      </c>
      <c r="FY443" t="s">
        <v>1421</v>
      </c>
      <c r="FZ443" t="s">
        <v>1421</v>
      </c>
      <c r="GA443">
        <v>28</v>
      </c>
      <c r="GB443">
        <v>78</v>
      </c>
      <c r="GC443" t="s">
        <v>156</v>
      </c>
      <c r="GD443" t="s">
        <v>1421</v>
      </c>
      <c r="GE443" t="s">
        <v>651</v>
      </c>
      <c r="GF443" t="s">
        <v>1421</v>
      </c>
      <c r="GG443" t="s">
        <v>215</v>
      </c>
      <c r="GH443"/>
      <c r="GI443">
        <v>38</v>
      </c>
      <c r="GJ443">
        <v>81</v>
      </c>
      <c r="GK443" t="s">
        <v>156</v>
      </c>
      <c r="GL443" t="s">
        <v>1421</v>
      </c>
      <c r="GM443" t="s">
        <v>651</v>
      </c>
      <c r="GN443" t="s">
        <v>1421</v>
      </c>
      <c r="GO443" t="s">
        <v>215</v>
      </c>
      <c r="GP443"/>
      <c r="GQ443">
        <v>46</v>
      </c>
      <c r="GR443">
        <v>98</v>
      </c>
      <c r="GS443" t="s">
        <v>156</v>
      </c>
      <c r="GT443" t="s">
        <v>1421</v>
      </c>
      <c r="GU443" t="s">
        <v>651</v>
      </c>
      <c r="GV443" t="s">
        <v>1421</v>
      </c>
      <c r="GW443" t="s">
        <v>215</v>
      </c>
      <c r="GX443"/>
      <c r="GY443">
        <v>101</v>
      </c>
      <c r="GZ443">
        <v>362</v>
      </c>
      <c r="HA443" t="s">
        <v>156</v>
      </c>
      <c r="HB443" t="s">
        <v>1421</v>
      </c>
      <c r="HC443" t="s">
        <v>558</v>
      </c>
      <c r="HD443" t="s">
        <v>1421</v>
      </c>
      <c r="HE443" t="s">
        <v>215</v>
      </c>
      <c r="HF443"/>
      <c r="HG443">
        <v>38</v>
      </c>
      <c r="HH443">
        <v>123</v>
      </c>
      <c r="HI443" t="s">
        <v>156</v>
      </c>
      <c r="HJ443" t="s">
        <v>1421</v>
      </c>
      <c r="HK443" t="s">
        <v>651</v>
      </c>
      <c r="HL443" t="s">
        <v>1421</v>
      </c>
      <c r="HM443" t="s">
        <v>215</v>
      </c>
      <c r="HN443"/>
      <c r="HO443">
        <v>0</v>
      </c>
      <c r="HP443">
        <v>0</v>
      </c>
      <c r="HQ443">
        <v>279</v>
      </c>
      <c r="HR443">
        <v>1156</v>
      </c>
      <c r="HS443">
        <v>331</v>
      </c>
      <c r="HT443">
        <v>1615</v>
      </c>
      <c r="HU443">
        <v>379</v>
      </c>
      <c r="HV443">
        <v>1112</v>
      </c>
      <c r="HW443">
        <v>0</v>
      </c>
      <c r="HX443">
        <v>0</v>
      </c>
      <c r="HY443" t="s">
        <v>208</v>
      </c>
      <c r="HZ443">
        <v>159</v>
      </c>
      <c r="IA443">
        <v>895</v>
      </c>
      <c r="IB443" t="s">
        <v>208</v>
      </c>
      <c r="IC443" t="s">
        <v>80</v>
      </c>
      <c r="ID443" t="s">
        <v>481</v>
      </c>
      <c r="IE443" t="s">
        <v>208</v>
      </c>
      <c r="IF443" t="s">
        <v>156</v>
      </c>
      <c r="IG443" t="s">
        <v>208</v>
      </c>
      <c r="IH443">
        <v>57</v>
      </c>
      <c r="II443">
        <v>197</v>
      </c>
      <c r="IJ443" t="s">
        <v>208</v>
      </c>
      <c r="IK443" t="s">
        <v>219</v>
      </c>
      <c r="IL443" t="s">
        <v>219</v>
      </c>
      <c r="IM443" t="s">
        <v>237</v>
      </c>
      <c r="IN443" t="s">
        <v>1804</v>
      </c>
    </row>
    <row r="444" spans="1:248" hidden="1" x14ac:dyDescent="0.25">
      <c r="A444" t="s">
        <v>77</v>
      </c>
      <c r="B444" t="s">
        <v>78</v>
      </c>
      <c r="C444" t="s">
        <v>1000</v>
      </c>
      <c r="D444" t="s">
        <v>412</v>
      </c>
      <c r="E444" t="s">
        <v>1256</v>
      </c>
      <c r="F444" t="s">
        <v>1257</v>
      </c>
      <c r="G444">
        <v>12</v>
      </c>
      <c r="H444">
        <v>12</v>
      </c>
      <c r="I444" t="s">
        <v>208</v>
      </c>
      <c r="J444">
        <v>643</v>
      </c>
      <c r="K444">
        <v>3295</v>
      </c>
      <c r="L444">
        <v>42</v>
      </c>
      <c r="M444">
        <v>218</v>
      </c>
      <c r="N444" t="s">
        <v>78</v>
      </c>
      <c r="O444" t="s">
        <v>412</v>
      </c>
      <c r="P444">
        <v>38</v>
      </c>
      <c r="Q444">
        <v>194</v>
      </c>
      <c r="R444" t="s">
        <v>78</v>
      </c>
      <c r="S444" t="s">
        <v>412</v>
      </c>
      <c r="T444">
        <v>12</v>
      </c>
      <c r="U444">
        <v>61</v>
      </c>
      <c r="V444" t="s">
        <v>78</v>
      </c>
      <c r="W444" t="s">
        <v>412</v>
      </c>
      <c r="X444">
        <v>29</v>
      </c>
      <c r="Y444">
        <v>151</v>
      </c>
      <c r="Z444" t="s">
        <v>78</v>
      </c>
      <c r="AA444" t="s">
        <v>412</v>
      </c>
      <c r="AB444">
        <v>123</v>
      </c>
      <c r="AC444">
        <v>640</v>
      </c>
      <c r="AD444" t="s">
        <v>78</v>
      </c>
      <c r="AE444" t="s">
        <v>412</v>
      </c>
      <c r="AF444">
        <v>95</v>
      </c>
      <c r="AG444">
        <v>494</v>
      </c>
      <c r="AH444" t="s">
        <v>78</v>
      </c>
      <c r="AI444" t="s">
        <v>412</v>
      </c>
      <c r="AJ444">
        <v>304</v>
      </c>
      <c r="AK444">
        <v>1537</v>
      </c>
      <c r="AL444" t="s">
        <v>78</v>
      </c>
      <c r="AM444" t="s">
        <v>412</v>
      </c>
      <c r="AN444">
        <v>0</v>
      </c>
      <c r="AO444">
        <v>0</v>
      </c>
      <c r="AP444" t="s">
        <v>213</v>
      </c>
      <c r="AQ444">
        <v>0</v>
      </c>
      <c r="AR444">
        <v>0</v>
      </c>
      <c r="AS444">
        <v>0</v>
      </c>
      <c r="AT444">
        <v>0</v>
      </c>
      <c r="AU444" t="s">
        <v>1421</v>
      </c>
      <c r="AV444" t="s">
        <v>1421</v>
      </c>
      <c r="AW444">
        <v>0</v>
      </c>
      <c r="AX444">
        <v>0</v>
      </c>
      <c r="AY444" t="s">
        <v>1421</v>
      </c>
      <c r="AZ444" t="s">
        <v>1421</v>
      </c>
      <c r="BA444">
        <v>0</v>
      </c>
      <c r="BB444">
        <v>0</v>
      </c>
      <c r="BC444" t="s">
        <v>1421</v>
      </c>
      <c r="BD444" t="s">
        <v>1421</v>
      </c>
      <c r="BE444">
        <v>0</v>
      </c>
      <c r="BF444">
        <v>0</v>
      </c>
      <c r="BG444" t="s">
        <v>1421</v>
      </c>
      <c r="BH444" t="s">
        <v>1421</v>
      </c>
      <c r="BI444">
        <v>0</v>
      </c>
      <c r="BJ444">
        <v>0</v>
      </c>
      <c r="BK444" t="s">
        <v>1421</v>
      </c>
      <c r="BL444" t="s">
        <v>1421</v>
      </c>
      <c r="BM444">
        <v>0</v>
      </c>
      <c r="BN444">
        <v>0</v>
      </c>
      <c r="BO444" t="s">
        <v>1421</v>
      </c>
      <c r="BP444" t="s">
        <v>1421</v>
      </c>
      <c r="BQ444">
        <v>0</v>
      </c>
      <c r="BR444">
        <v>0</v>
      </c>
      <c r="BS444">
        <v>218</v>
      </c>
      <c r="BT444">
        <v>0</v>
      </c>
      <c r="BU444">
        <v>0</v>
      </c>
      <c r="BV444" t="s">
        <v>213</v>
      </c>
      <c r="BW444" t="s">
        <v>1421</v>
      </c>
      <c r="BX444">
        <v>0</v>
      </c>
      <c r="BY444">
        <v>0</v>
      </c>
      <c r="BZ444">
        <v>0</v>
      </c>
      <c r="CA444">
        <v>194</v>
      </c>
      <c r="CB444">
        <v>0</v>
      </c>
      <c r="CC444" t="s">
        <v>213</v>
      </c>
      <c r="CD444" t="s">
        <v>1421</v>
      </c>
      <c r="CE444">
        <v>0</v>
      </c>
      <c r="CF444">
        <v>0</v>
      </c>
      <c r="CG444">
        <v>0</v>
      </c>
      <c r="CH444">
        <v>61</v>
      </c>
      <c r="CI444">
        <v>0</v>
      </c>
      <c r="CJ444" t="s">
        <v>213</v>
      </c>
      <c r="CK444" t="s">
        <v>1421</v>
      </c>
      <c r="CL444">
        <v>0</v>
      </c>
      <c r="CM444">
        <v>0</v>
      </c>
      <c r="CN444">
        <v>0</v>
      </c>
      <c r="CO444">
        <v>151</v>
      </c>
      <c r="CP444">
        <v>0</v>
      </c>
      <c r="CQ444" t="s">
        <v>213</v>
      </c>
      <c r="CR444" t="s">
        <v>1421</v>
      </c>
      <c r="CS444">
        <v>0</v>
      </c>
      <c r="CT444">
        <v>0</v>
      </c>
      <c r="CU444">
        <v>0</v>
      </c>
      <c r="CV444">
        <v>640</v>
      </c>
      <c r="CW444">
        <v>0</v>
      </c>
      <c r="CX444" t="s">
        <v>213</v>
      </c>
      <c r="CY444" t="s">
        <v>1421</v>
      </c>
      <c r="CZ444">
        <v>0</v>
      </c>
      <c r="DA444">
        <v>0</v>
      </c>
      <c r="DB444">
        <v>0</v>
      </c>
      <c r="DC444">
        <v>494</v>
      </c>
      <c r="DD444">
        <v>0</v>
      </c>
      <c r="DE444" t="s">
        <v>213</v>
      </c>
      <c r="DF444" t="s">
        <v>1421</v>
      </c>
      <c r="DG444">
        <v>0</v>
      </c>
      <c r="DH444">
        <v>0</v>
      </c>
      <c r="DI444">
        <v>0</v>
      </c>
      <c r="DJ444">
        <v>0</v>
      </c>
      <c r="DK444">
        <v>1537</v>
      </c>
      <c r="DL444" t="s">
        <v>213</v>
      </c>
      <c r="DM444" t="s">
        <v>1421</v>
      </c>
      <c r="DN444">
        <v>0</v>
      </c>
      <c r="DO444">
        <v>0</v>
      </c>
      <c r="DP444">
        <v>0</v>
      </c>
      <c r="DQ444">
        <v>0</v>
      </c>
      <c r="DR444">
        <v>643</v>
      </c>
      <c r="DS444">
        <v>3295</v>
      </c>
      <c r="DT444" t="s">
        <v>213</v>
      </c>
      <c r="DU444">
        <v>0</v>
      </c>
      <c r="DV444">
        <v>0</v>
      </c>
      <c r="DW444">
        <v>4313</v>
      </c>
      <c r="DX444">
        <v>22859</v>
      </c>
      <c r="DY444">
        <v>200</v>
      </c>
      <c r="DZ444">
        <v>1020</v>
      </c>
      <c r="EA444" t="s">
        <v>208</v>
      </c>
      <c r="EB444">
        <v>196</v>
      </c>
      <c r="EC444">
        <v>998</v>
      </c>
      <c r="ED444">
        <v>31</v>
      </c>
      <c r="EE444">
        <v>158</v>
      </c>
      <c r="EF444" t="s">
        <v>78</v>
      </c>
      <c r="EG444" t="s">
        <v>412</v>
      </c>
      <c r="EH444" t="s">
        <v>215</v>
      </c>
      <c r="EI444"/>
      <c r="EJ444">
        <v>26</v>
      </c>
      <c r="EK444">
        <v>133</v>
      </c>
      <c r="EL444" t="s">
        <v>78</v>
      </c>
      <c r="EM444" t="s">
        <v>412</v>
      </c>
      <c r="EN444" t="s">
        <v>252</v>
      </c>
      <c r="EO444"/>
      <c r="EP444">
        <v>22</v>
      </c>
      <c r="EQ444">
        <v>112</v>
      </c>
      <c r="ER444" t="s">
        <v>78</v>
      </c>
      <c r="ES444" t="s">
        <v>412</v>
      </c>
      <c r="ET444" t="s">
        <v>252</v>
      </c>
      <c r="EU444"/>
      <c r="EV444">
        <v>24</v>
      </c>
      <c r="EW444">
        <v>122</v>
      </c>
      <c r="EX444" t="s">
        <v>78</v>
      </c>
      <c r="EY444" t="s">
        <v>412</v>
      </c>
      <c r="EZ444" t="s">
        <v>252</v>
      </c>
      <c r="FA444"/>
      <c r="FB444">
        <v>28</v>
      </c>
      <c r="FC444">
        <v>143</v>
      </c>
      <c r="FD444" t="s">
        <v>78</v>
      </c>
      <c r="FE444" t="s">
        <v>412</v>
      </c>
      <c r="FF444" t="s">
        <v>252</v>
      </c>
      <c r="FG444"/>
      <c r="FH444">
        <v>65</v>
      </c>
      <c r="FI444">
        <v>330</v>
      </c>
      <c r="FJ444" t="s">
        <v>78</v>
      </c>
      <c r="FK444" t="s">
        <v>412</v>
      </c>
      <c r="FL444" t="s">
        <v>252</v>
      </c>
      <c r="FM444"/>
      <c r="FN444">
        <v>0</v>
      </c>
      <c r="FO444">
        <v>0</v>
      </c>
      <c r="FP444" t="s">
        <v>208</v>
      </c>
      <c r="FQ444">
        <v>4</v>
      </c>
      <c r="FR444">
        <v>22</v>
      </c>
      <c r="FS444">
        <v>0</v>
      </c>
      <c r="FT444">
        <v>0</v>
      </c>
      <c r="FU444" t="s">
        <v>1421</v>
      </c>
      <c r="FV444" t="s">
        <v>1421</v>
      </c>
      <c r="FW444" t="s">
        <v>1421</v>
      </c>
      <c r="FX444" t="s">
        <v>1421</v>
      </c>
      <c r="FY444" t="s">
        <v>1421</v>
      </c>
      <c r="FZ444" t="s">
        <v>1421</v>
      </c>
      <c r="GA444">
        <v>0</v>
      </c>
      <c r="GB444">
        <v>0</v>
      </c>
      <c r="GC444" t="s">
        <v>1421</v>
      </c>
      <c r="GD444" t="s">
        <v>1421</v>
      </c>
      <c r="GE444" t="s">
        <v>1421</v>
      </c>
      <c r="GF444" t="s">
        <v>1421</v>
      </c>
      <c r="GG444" t="s">
        <v>1421</v>
      </c>
      <c r="GH444" t="s">
        <v>1421</v>
      </c>
      <c r="GI444">
        <v>0</v>
      </c>
      <c r="GJ444">
        <v>0</v>
      </c>
      <c r="GK444" t="s">
        <v>1421</v>
      </c>
      <c r="GL444" t="s">
        <v>1421</v>
      </c>
      <c r="GM444" t="s">
        <v>1421</v>
      </c>
      <c r="GN444" t="s">
        <v>1421</v>
      </c>
      <c r="GO444" t="s">
        <v>1421</v>
      </c>
      <c r="GP444" t="s">
        <v>1421</v>
      </c>
      <c r="GQ444">
        <v>2</v>
      </c>
      <c r="GR444">
        <v>11</v>
      </c>
      <c r="GS444" t="s">
        <v>158</v>
      </c>
      <c r="GT444" t="s">
        <v>1421</v>
      </c>
      <c r="GU444" t="s">
        <v>271</v>
      </c>
      <c r="GV444" t="s">
        <v>1421</v>
      </c>
      <c r="GW444" t="s">
        <v>215</v>
      </c>
      <c r="GX444"/>
      <c r="GY444">
        <v>0</v>
      </c>
      <c r="GZ444">
        <v>0</v>
      </c>
      <c r="HA444" t="s">
        <v>1421</v>
      </c>
      <c r="HB444" t="s">
        <v>1421</v>
      </c>
      <c r="HC444" t="s">
        <v>1421</v>
      </c>
      <c r="HD444" t="s">
        <v>1421</v>
      </c>
      <c r="HE444" t="s">
        <v>1421</v>
      </c>
      <c r="HF444" t="s">
        <v>1421</v>
      </c>
      <c r="HG444">
        <v>2</v>
      </c>
      <c r="HH444">
        <v>11</v>
      </c>
      <c r="HI444" t="s">
        <v>158</v>
      </c>
      <c r="HJ444" t="s">
        <v>1421</v>
      </c>
      <c r="HK444" t="s">
        <v>271</v>
      </c>
      <c r="HL444" t="s">
        <v>1421</v>
      </c>
      <c r="HM444" t="s">
        <v>254</v>
      </c>
      <c r="HN444"/>
      <c r="HO444">
        <v>0</v>
      </c>
      <c r="HP444">
        <v>0</v>
      </c>
      <c r="HQ444">
        <v>95</v>
      </c>
      <c r="HR444">
        <v>448</v>
      </c>
      <c r="HS444">
        <v>46</v>
      </c>
      <c r="HT444">
        <v>248</v>
      </c>
      <c r="HU444">
        <v>59</v>
      </c>
      <c r="HV444">
        <v>324</v>
      </c>
      <c r="HW444">
        <v>0</v>
      </c>
      <c r="HX444">
        <v>0</v>
      </c>
      <c r="HY444" t="s">
        <v>208</v>
      </c>
      <c r="HZ444">
        <v>85</v>
      </c>
      <c r="IA444">
        <v>413</v>
      </c>
      <c r="IB444" t="s">
        <v>208</v>
      </c>
      <c r="IC444" t="s">
        <v>78</v>
      </c>
      <c r="ID444" t="s">
        <v>432</v>
      </c>
      <c r="IE444" t="s">
        <v>213</v>
      </c>
      <c r="IF444" t="s">
        <v>1421</v>
      </c>
      <c r="IG444" t="s">
        <v>208</v>
      </c>
      <c r="IH444">
        <v>189</v>
      </c>
      <c r="II444">
        <v>636</v>
      </c>
      <c r="IJ444" t="s">
        <v>208</v>
      </c>
      <c r="IK444" t="s">
        <v>237</v>
      </c>
      <c r="IL444" t="s">
        <v>238</v>
      </c>
      <c r="IM444" t="s">
        <v>238</v>
      </c>
      <c r="IN444" t="s">
        <v>1805</v>
      </c>
    </row>
    <row r="445" spans="1:248" hidden="1" x14ac:dyDescent="0.25">
      <c r="A445" t="s">
        <v>67</v>
      </c>
      <c r="B445" t="s">
        <v>68</v>
      </c>
      <c r="C445" t="s">
        <v>286</v>
      </c>
      <c r="D445" t="s">
        <v>251</v>
      </c>
      <c r="E445" t="s">
        <v>477</v>
      </c>
      <c r="F445" t="s">
        <v>478</v>
      </c>
      <c r="G445">
        <v>12</v>
      </c>
      <c r="H445">
        <v>12</v>
      </c>
      <c r="I445" t="s">
        <v>208</v>
      </c>
      <c r="J445">
        <v>396</v>
      </c>
      <c r="K445">
        <v>2436</v>
      </c>
      <c r="L445">
        <v>29</v>
      </c>
      <c r="M445">
        <v>184</v>
      </c>
      <c r="N445" t="s">
        <v>76</v>
      </c>
      <c r="O445" t="s">
        <v>297</v>
      </c>
      <c r="P445">
        <v>59</v>
      </c>
      <c r="Q445">
        <v>362</v>
      </c>
      <c r="R445" t="s">
        <v>68</v>
      </c>
      <c r="S445" t="s">
        <v>300</v>
      </c>
      <c r="T445">
        <v>39</v>
      </c>
      <c r="U445">
        <v>285</v>
      </c>
      <c r="V445" t="s">
        <v>68</v>
      </c>
      <c r="W445" t="s">
        <v>561</v>
      </c>
      <c r="X445">
        <v>86</v>
      </c>
      <c r="Y445">
        <v>485</v>
      </c>
      <c r="Z445" t="s">
        <v>68</v>
      </c>
      <c r="AA445" t="s">
        <v>251</v>
      </c>
      <c r="AB445">
        <v>21</v>
      </c>
      <c r="AC445">
        <v>157</v>
      </c>
      <c r="AD445" t="s">
        <v>68</v>
      </c>
      <c r="AE445" t="s">
        <v>289</v>
      </c>
      <c r="AF445">
        <v>96</v>
      </c>
      <c r="AG445">
        <v>580</v>
      </c>
      <c r="AH445" t="s">
        <v>68</v>
      </c>
      <c r="AI445" t="s">
        <v>290</v>
      </c>
      <c r="AJ445">
        <v>66</v>
      </c>
      <c r="AK445">
        <v>383</v>
      </c>
      <c r="AL445" t="s">
        <v>68</v>
      </c>
      <c r="AM445" t="s">
        <v>251</v>
      </c>
      <c r="AN445">
        <v>0</v>
      </c>
      <c r="AO445">
        <v>0</v>
      </c>
      <c r="AP445" t="s">
        <v>208</v>
      </c>
      <c r="AQ445">
        <v>185</v>
      </c>
      <c r="AR445">
        <v>1135</v>
      </c>
      <c r="AS445">
        <v>25</v>
      </c>
      <c r="AT445">
        <v>162</v>
      </c>
      <c r="AU445" t="s">
        <v>151</v>
      </c>
      <c r="AV445" t="s">
        <v>250</v>
      </c>
      <c r="AW445">
        <v>20</v>
      </c>
      <c r="AX445">
        <v>178</v>
      </c>
      <c r="AY445" t="s">
        <v>151</v>
      </c>
      <c r="AZ445" t="s">
        <v>250</v>
      </c>
      <c r="BA445">
        <v>48</v>
      </c>
      <c r="BB445">
        <v>225</v>
      </c>
      <c r="BC445" t="s">
        <v>158</v>
      </c>
      <c r="BD445" t="s">
        <v>212</v>
      </c>
      <c r="BE445">
        <v>0</v>
      </c>
      <c r="BF445">
        <v>0</v>
      </c>
      <c r="BG445" t="s">
        <v>1421</v>
      </c>
      <c r="BH445" t="s">
        <v>1421</v>
      </c>
      <c r="BI445">
        <v>71</v>
      </c>
      <c r="BJ445">
        <v>384</v>
      </c>
      <c r="BK445" t="s">
        <v>154</v>
      </c>
      <c r="BL445" t="s">
        <v>278</v>
      </c>
      <c r="BM445">
        <v>21</v>
      </c>
      <c r="BN445">
        <v>186</v>
      </c>
      <c r="BO445" t="s">
        <v>158</v>
      </c>
      <c r="BP445" t="s">
        <v>212</v>
      </c>
      <c r="BQ445">
        <v>0</v>
      </c>
      <c r="BR445">
        <v>0</v>
      </c>
      <c r="BS445">
        <v>184</v>
      </c>
      <c r="BT445">
        <v>0</v>
      </c>
      <c r="BU445">
        <v>0</v>
      </c>
      <c r="BV445" t="s">
        <v>213</v>
      </c>
      <c r="BW445" t="s">
        <v>1421</v>
      </c>
      <c r="BX445">
        <v>0</v>
      </c>
      <c r="BY445">
        <v>0</v>
      </c>
      <c r="BZ445">
        <v>362</v>
      </c>
      <c r="CA445">
        <v>0</v>
      </c>
      <c r="CB445">
        <v>0</v>
      </c>
      <c r="CC445" t="s">
        <v>213</v>
      </c>
      <c r="CD445" t="s">
        <v>1421</v>
      </c>
      <c r="CE445">
        <v>0</v>
      </c>
      <c r="CF445">
        <v>0</v>
      </c>
      <c r="CG445">
        <v>0</v>
      </c>
      <c r="CH445">
        <v>285</v>
      </c>
      <c r="CI445">
        <v>0</v>
      </c>
      <c r="CJ445" t="s">
        <v>213</v>
      </c>
      <c r="CK445" t="s">
        <v>1421</v>
      </c>
      <c r="CL445">
        <v>0</v>
      </c>
      <c r="CM445">
        <v>0</v>
      </c>
      <c r="CN445">
        <v>485</v>
      </c>
      <c r="CO445">
        <v>0</v>
      </c>
      <c r="CP445">
        <v>0</v>
      </c>
      <c r="CQ445" t="s">
        <v>213</v>
      </c>
      <c r="CR445" t="s">
        <v>1421</v>
      </c>
      <c r="CS445">
        <v>0</v>
      </c>
      <c r="CT445">
        <v>0</v>
      </c>
      <c r="CU445">
        <v>0</v>
      </c>
      <c r="CV445">
        <v>0</v>
      </c>
      <c r="CW445">
        <v>157</v>
      </c>
      <c r="CX445" t="s">
        <v>213</v>
      </c>
      <c r="CY445" t="s">
        <v>1421</v>
      </c>
      <c r="CZ445">
        <v>0</v>
      </c>
      <c r="DA445">
        <v>0</v>
      </c>
      <c r="DB445">
        <v>200</v>
      </c>
      <c r="DC445">
        <v>0</v>
      </c>
      <c r="DD445">
        <v>380</v>
      </c>
      <c r="DE445" t="s">
        <v>213</v>
      </c>
      <c r="DF445" t="s">
        <v>1421</v>
      </c>
      <c r="DG445">
        <v>0</v>
      </c>
      <c r="DH445">
        <v>0</v>
      </c>
      <c r="DI445">
        <v>0</v>
      </c>
      <c r="DJ445">
        <v>103</v>
      </c>
      <c r="DK445">
        <v>280</v>
      </c>
      <c r="DL445" t="s">
        <v>213</v>
      </c>
      <c r="DM445" t="s">
        <v>1421</v>
      </c>
      <c r="DN445">
        <v>0</v>
      </c>
      <c r="DO445">
        <v>0</v>
      </c>
      <c r="DP445">
        <v>0</v>
      </c>
      <c r="DQ445">
        <v>0</v>
      </c>
      <c r="DR445">
        <v>396</v>
      </c>
      <c r="DS445">
        <v>2436</v>
      </c>
      <c r="DT445" t="s">
        <v>208</v>
      </c>
      <c r="DU445">
        <v>281</v>
      </c>
      <c r="DV445">
        <v>1902</v>
      </c>
      <c r="DW445">
        <v>2459</v>
      </c>
      <c r="DX445">
        <v>22131</v>
      </c>
      <c r="DY445">
        <v>378</v>
      </c>
      <c r="DZ445">
        <v>1287</v>
      </c>
      <c r="EA445" t="s">
        <v>208</v>
      </c>
      <c r="EB445">
        <v>183</v>
      </c>
      <c r="EC445">
        <v>729</v>
      </c>
      <c r="ED445">
        <v>58</v>
      </c>
      <c r="EE445">
        <v>165</v>
      </c>
      <c r="EF445" t="s">
        <v>68</v>
      </c>
      <c r="EG445" t="s">
        <v>251</v>
      </c>
      <c r="EH445" t="s">
        <v>215</v>
      </c>
      <c r="EI445"/>
      <c r="EJ445">
        <v>29</v>
      </c>
      <c r="EK445">
        <v>145</v>
      </c>
      <c r="EL445" t="s">
        <v>68</v>
      </c>
      <c r="EM445" t="s">
        <v>289</v>
      </c>
      <c r="EN445" t="s">
        <v>252</v>
      </c>
      <c r="EO445"/>
      <c r="EP445">
        <v>0</v>
      </c>
      <c r="EQ445">
        <v>0</v>
      </c>
      <c r="ER445" t="s">
        <v>1421</v>
      </c>
      <c r="ES445" t="s">
        <v>1421</v>
      </c>
      <c r="ET445" t="s">
        <v>1421</v>
      </c>
      <c r="EU445" t="s">
        <v>1421</v>
      </c>
      <c r="EV445">
        <v>15</v>
      </c>
      <c r="EW445">
        <v>105</v>
      </c>
      <c r="EX445" t="s">
        <v>68</v>
      </c>
      <c r="EY445" t="s">
        <v>289</v>
      </c>
      <c r="EZ445" t="s">
        <v>252</v>
      </c>
      <c r="FA445"/>
      <c r="FB445">
        <v>49</v>
      </c>
      <c r="FC445">
        <v>152</v>
      </c>
      <c r="FD445" t="s">
        <v>68</v>
      </c>
      <c r="FE445" t="s">
        <v>251</v>
      </c>
      <c r="FF445" t="s">
        <v>254</v>
      </c>
      <c r="FG445"/>
      <c r="FH445">
        <v>32</v>
      </c>
      <c r="FI445">
        <v>162</v>
      </c>
      <c r="FJ445" t="s">
        <v>68</v>
      </c>
      <c r="FK445" t="s">
        <v>561</v>
      </c>
      <c r="FL445" t="s">
        <v>215</v>
      </c>
      <c r="FM445"/>
      <c r="FN445">
        <v>0</v>
      </c>
      <c r="FO445">
        <v>0</v>
      </c>
      <c r="FP445" t="s">
        <v>208</v>
      </c>
      <c r="FQ445">
        <v>195</v>
      </c>
      <c r="FR445">
        <v>558</v>
      </c>
      <c r="FS445">
        <v>35</v>
      </c>
      <c r="FT445">
        <v>84</v>
      </c>
      <c r="FU445" t="s">
        <v>151</v>
      </c>
      <c r="FV445" t="s">
        <v>1421</v>
      </c>
      <c r="FW445" t="s">
        <v>250</v>
      </c>
      <c r="FX445" t="s">
        <v>1421</v>
      </c>
      <c r="FY445" t="s">
        <v>215</v>
      </c>
      <c r="FZ445"/>
      <c r="GA445">
        <v>40</v>
      </c>
      <c r="GB445">
        <v>94</v>
      </c>
      <c r="GC445" t="s">
        <v>151</v>
      </c>
      <c r="GD445" t="s">
        <v>1421</v>
      </c>
      <c r="GE445" t="s">
        <v>250</v>
      </c>
      <c r="GF445" t="s">
        <v>1421</v>
      </c>
      <c r="GG445" t="s">
        <v>252</v>
      </c>
      <c r="GH445"/>
      <c r="GI445">
        <v>0</v>
      </c>
      <c r="GJ445">
        <v>0</v>
      </c>
      <c r="GK445" t="s">
        <v>1421</v>
      </c>
      <c r="GL445" t="s">
        <v>1421</v>
      </c>
      <c r="GM445" t="s">
        <v>1421</v>
      </c>
      <c r="GN445" t="s">
        <v>1421</v>
      </c>
      <c r="GO445" t="s">
        <v>1421</v>
      </c>
      <c r="GP445" t="s">
        <v>1421</v>
      </c>
      <c r="GQ445">
        <v>48</v>
      </c>
      <c r="GR445">
        <v>132</v>
      </c>
      <c r="GS445" t="s">
        <v>151</v>
      </c>
      <c r="GT445" t="s">
        <v>1421</v>
      </c>
      <c r="GU445" t="s">
        <v>250</v>
      </c>
      <c r="GV445" t="s">
        <v>1421</v>
      </c>
      <c r="GW445" t="s">
        <v>254</v>
      </c>
      <c r="GX445"/>
      <c r="GY445">
        <v>41</v>
      </c>
      <c r="GZ445">
        <v>127</v>
      </c>
      <c r="HA445" t="s">
        <v>151</v>
      </c>
      <c r="HB445" t="s">
        <v>1421</v>
      </c>
      <c r="HC445" t="s">
        <v>250</v>
      </c>
      <c r="HD445" t="s">
        <v>1421</v>
      </c>
      <c r="HE445" t="s">
        <v>254</v>
      </c>
      <c r="HF445"/>
      <c r="HG445">
        <v>31</v>
      </c>
      <c r="HH445">
        <v>121</v>
      </c>
      <c r="HI445" t="s">
        <v>158</v>
      </c>
      <c r="HJ445" t="s">
        <v>1421</v>
      </c>
      <c r="HK445" t="s">
        <v>212</v>
      </c>
      <c r="HL445" t="s">
        <v>1421</v>
      </c>
      <c r="HM445" t="s">
        <v>252</v>
      </c>
      <c r="HN445"/>
      <c r="HO445">
        <v>0</v>
      </c>
      <c r="HP445">
        <v>0</v>
      </c>
      <c r="HQ445">
        <v>70</v>
      </c>
      <c r="HR445">
        <v>183</v>
      </c>
      <c r="HS445">
        <v>125</v>
      </c>
      <c r="HT445">
        <v>436</v>
      </c>
      <c r="HU445">
        <v>183</v>
      </c>
      <c r="HV445">
        <v>668</v>
      </c>
      <c r="HW445">
        <v>0</v>
      </c>
      <c r="HX445">
        <v>0</v>
      </c>
      <c r="HY445" t="s">
        <v>208</v>
      </c>
      <c r="HZ445">
        <v>530</v>
      </c>
      <c r="IA445">
        <v>4088</v>
      </c>
      <c r="IB445" t="s">
        <v>208</v>
      </c>
      <c r="IC445" t="s">
        <v>68</v>
      </c>
      <c r="ID445" t="s">
        <v>251</v>
      </c>
      <c r="IE445" t="s">
        <v>208</v>
      </c>
      <c r="IF445" t="s">
        <v>151</v>
      </c>
      <c r="IG445" t="s">
        <v>208</v>
      </c>
      <c r="IH445">
        <v>169</v>
      </c>
      <c r="II445">
        <v>561</v>
      </c>
      <c r="IJ445" t="s">
        <v>208</v>
      </c>
      <c r="IK445" t="s">
        <v>219</v>
      </c>
      <c r="IL445" t="s">
        <v>219</v>
      </c>
      <c r="IM445" t="s">
        <v>219</v>
      </c>
      <c r="IN445" t="s">
        <v>1806</v>
      </c>
    </row>
    <row r="446" spans="1:248" hidden="1" x14ac:dyDescent="0.25">
      <c r="A446" t="s">
        <v>75</v>
      </c>
      <c r="B446" t="s">
        <v>76</v>
      </c>
      <c r="C446" t="s">
        <v>231</v>
      </c>
      <c r="D446" t="s">
        <v>210</v>
      </c>
      <c r="E446" t="s">
        <v>530</v>
      </c>
      <c r="F446" t="s">
        <v>531</v>
      </c>
      <c r="G446">
        <v>12</v>
      </c>
      <c r="H446">
        <v>12</v>
      </c>
      <c r="I446" t="s">
        <v>208</v>
      </c>
      <c r="J446">
        <v>170</v>
      </c>
      <c r="K446">
        <v>969</v>
      </c>
      <c r="L446">
        <v>0</v>
      </c>
      <c r="M446">
        <v>0</v>
      </c>
      <c r="N446" t="s">
        <v>1421</v>
      </c>
      <c r="O446" t="s">
        <v>1421</v>
      </c>
      <c r="P446">
        <v>0</v>
      </c>
      <c r="Q446">
        <v>0</v>
      </c>
      <c r="R446" t="s">
        <v>1421</v>
      </c>
      <c r="S446" t="s">
        <v>1421</v>
      </c>
      <c r="T446">
        <v>0</v>
      </c>
      <c r="U446">
        <v>0</v>
      </c>
      <c r="V446" t="s">
        <v>1421</v>
      </c>
      <c r="W446" t="s">
        <v>1421</v>
      </c>
      <c r="X446">
        <v>0</v>
      </c>
      <c r="Y446">
        <v>0</v>
      </c>
      <c r="Z446" t="s">
        <v>1421</v>
      </c>
      <c r="AA446" t="s">
        <v>1421</v>
      </c>
      <c r="AB446">
        <v>51</v>
      </c>
      <c r="AC446">
        <v>297</v>
      </c>
      <c r="AD446" t="s">
        <v>68</v>
      </c>
      <c r="AE446" t="s">
        <v>289</v>
      </c>
      <c r="AF446">
        <v>46</v>
      </c>
      <c r="AG446">
        <v>253</v>
      </c>
      <c r="AH446" t="s">
        <v>76</v>
      </c>
      <c r="AI446" t="s">
        <v>216</v>
      </c>
      <c r="AJ446">
        <v>73</v>
      </c>
      <c r="AK446">
        <v>419</v>
      </c>
      <c r="AL446" t="s">
        <v>76</v>
      </c>
      <c r="AM446" t="s">
        <v>210</v>
      </c>
      <c r="AN446">
        <v>0</v>
      </c>
      <c r="AO446">
        <v>0</v>
      </c>
      <c r="AP446" t="s">
        <v>213</v>
      </c>
      <c r="AQ446">
        <v>0</v>
      </c>
      <c r="AR446">
        <v>0</v>
      </c>
      <c r="AS446">
        <v>0</v>
      </c>
      <c r="AT446">
        <v>0</v>
      </c>
      <c r="AU446" t="s">
        <v>1421</v>
      </c>
      <c r="AV446" t="s">
        <v>1421</v>
      </c>
      <c r="AW446">
        <v>0</v>
      </c>
      <c r="AX446">
        <v>0</v>
      </c>
      <c r="AY446" t="s">
        <v>1421</v>
      </c>
      <c r="AZ446" t="s">
        <v>1421</v>
      </c>
      <c r="BA446">
        <v>0</v>
      </c>
      <c r="BB446">
        <v>0</v>
      </c>
      <c r="BC446" t="s">
        <v>1421</v>
      </c>
      <c r="BD446" t="s">
        <v>1421</v>
      </c>
      <c r="BE446">
        <v>0</v>
      </c>
      <c r="BF446">
        <v>0</v>
      </c>
      <c r="BG446" t="s">
        <v>1421</v>
      </c>
      <c r="BH446" t="s">
        <v>1421</v>
      </c>
      <c r="BI446">
        <v>0</v>
      </c>
      <c r="BJ446">
        <v>0</v>
      </c>
      <c r="BK446" t="s">
        <v>1421</v>
      </c>
      <c r="BL446" t="s">
        <v>1421</v>
      </c>
      <c r="BM446">
        <v>0</v>
      </c>
      <c r="BN446">
        <v>0</v>
      </c>
      <c r="BO446" t="s">
        <v>1421</v>
      </c>
      <c r="BP446" t="s">
        <v>1421</v>
      </c>
      <c r="BQ446">
        <v>0</v>
      </c>
      <c r="BR446">
        <v>0</v>
      </c>
      <c r="BS446">
        <v>0</v>
      </c>
      <c r="BT446">
        <v>0</v>
      </c>
      <c r="BU446">
        <v>0</v>
      </c>
      <c r="BV446" t="s">
        <v>213</v>
      </c>
      <c r="BW446" t="s">
        <v>1421</v>
      </c>
      <c r="BX446">
        <v>0</v>
      </c>
      <c r="BY446">
        <v>0</v>
      </c>
      <c r="BZ446">
        <v>0</v>
      </c>
      <c r="CA446">
        <v>0</v>
      </c>
      <c r="CB446">
        <v>0</v>
      </c>
      <c r="CC446" t="s">
        <v>213</v>
      </c>
      <c r="CD446" t="s">
        <v>1421</v>
      </c>
      <c r="CE446">
        <v>0</v>
      </c>
      <c r="CF446">
        <v>0</v>
      </c>
      <c r="CG446">
        <v>0</v>
      </c>
      <c r="CH446">
        <v>0</v>
      </c>
      <c r="CI446">
        <v>0</v>
      </c>
      <c r="CJ446" t="s">
        <v>213</v>
      </c>
      <c r="CK446" t="s">
        <v>1421</v>
      </c>
      <c r="CL446">
        <v>0</v>
      </c>
      <c r="CM446">
        <v>0</v>
      </c>
      <c r="CN446">
        <v>0</v>
      </c>
      <c r="CO446">
        <v>0</v>
      </c>
      <c r="CP446">
        <v>0</v>
      </c>
      <c r="CQ446" t="s">
        <v>213</v>
      </c>
      <c r="CR446" t="s">
        <v>1421</v>
      </c>
      <c r="CS446">
        <v>0</v>
      </c>
      <c r="CT446">
        <v>0</v>
      </c>
      <c r="CU446">
        <v>297</v>
      </c>
      <c r="CV446">
        <v>0</v>
      </c>
      <c r="CW446">
        <v>0</v>
      </c>
      <c r="CX446" t="s">
        <v>213</v>
      </c>
      <c r="CY446" t="s">
        <v>1421</v>
      </c>
      <c r="CZ446">
        <v>0</v>
      </c>
      <c r="DA446">
        <v>0</v>
      </c>
      <c r="DB446">
        <v>253</v>
      </c>
      <c r="DC446">
        <v>0</v>
      </c>
      <c r="DD446">
        <v>0</v>
      </c>
      <c r="DE446" t="s">
        <v>213</v>
      </c>
      <c r="DF446" t="s">
        <v>1421</v>
      </c>
      <c r="DG446">
        <v>0</v>
      </c>
      <c r="DH446">
        <v>0</v>
      </c>
      <c r="DI446">
        <v>0</v>
      </c>
      <c r="DJ446">
        <v>0</v>
      </c>
      <c r="DK446">
        <v>419</v>
      </c>
      <c r="DL446" t="s">
        <v>213</v>
      </c>
      <c r="DM446" t="s">
        <v>1421</v>
      </c>
      <c r="DN446">
        <v>0</v>
      </c>
      <c r="DO446">
        <v>0</v>
      </c>
      <c r="DP446">
        <v>170</v>
      </c>
      <c r="DQ446">
        <v>969</v>
      </c>
      <c r="DR446">
        <v>0</v>
      </c>
      <c r="DS446">
        <v>0</v>
      </c>
      <c r="DT446" t="s">
        <v>208</v>
      </c>
      <c r="DU446">
        <v>31</v>
      </c>
      <c r="DV446">
        <v>184</v>
      </c>
      <c r="DW446">
        <v>618</v>
      </c>
      <c r="DX446">
        <v>4974</v>
      </c>
      <c r="DY446">
        <v>673</v>
      </c>
      <c r="DZ446">
        <v>3781</v>
      </c>
      <c r="EA446" t="s">
        <v>208</v>
      </c>
      <c r="EB446">
        <v>584</v>
      </c>
      <c r="EC446">
        <v>3376</v>
      </c>
      <c r="ED446">
        <v>19</v>
      </c>
      <c r="EE446">
        <v>103</v>
      </c>
      <c r="EF446" t="s">
        <v>76</v>
      </c>
      <c r="EG446" t="s">
        <v>216</v>
      </c>
      <c r="EH446" t="s">
        <v>215</v>
      </c>
      <c r="EI446"/>
      <c r="EJ446">
        <v>21</v>
      </c>
      <c r="EK446">
        <v>121</v>
      </c>
      <c r="EL446" t="s">
        <v>76</v>
      </c>
      <c r="EM446" t="s">
        <v>216</v>
      </c>
      <c r="EN446" t="s">
        <v>215</v>
      </c>
      <c r="EO446"/>
      <c r="EP446">
        <v>33</v>
      </c>
      <c r="EQ446">
        <v>174</v>
      </c>
      <c r="ER446" t="s">
        <v>76</v>
      </c>
      <c r="ES446" t="s">
        <v>214</v>
      </c>
      <c r="ET446" t="s">
        <v>215</v>
      </c>
      <c r="EU446"/>
      <c r="EV446">
        <v>148</v>
      </c>
      <c r="EW446">
        <v>836</v>
      </c>
      <c r="EX446" t="s">
        <v>76</v>
      </c>
      <c r="EY446" t="s">
        <v>216</v>
      </c>
      <c r="EZ446" t="s">
        <v>215</v>
      </c>
      <c r="FA446"/>
      <c r="FB446">
        <v>172</v>
      </c>
      <c r="FC446">
        <v>989</v>
      </c>
      <c r="FD446" t="s">
        <v>76</v>
      </c>
      <c r="FE446" t="s">
        <v>210</v>
      </c>
      <c r="FF446" t="s">
        <v>215</v>
      </c>
      <c r="FG446"/>
      <c r="FH446">
        <v>191</v>
      </c>
      <c r="FI446">
        <v>1153</v>
      </c>
      <c r="FJ446" t="s">
        <v>76</v>
      </c>
      <c r="FK446" t="s">
        <v>210</v>
      </c>
      <c r="FL446" t="s">
        <v>215</v>
      </c>
      <c r="FM446"/>
      <c r="FN446">
        <v>0</v>
      </c>
      <c r="FO446">
        <v>0</v>
      </c>
      <c r="FP446" t="s">
        <v>208</v>
      </c>
      <c r="FQ446">
        <v>89</v>
      </c>
      <c r="FR446">
        <v>405</v>
      </c>
      <c r="FS446">
        <v>0</v>
      </c>
      <c r="FT446">
        <v>0</v>
      </c>
      <c r="FU446" t="s">
        <v>1421</v>
      </c>
      <c r="FV446" t="s">
        <v>1421</v>
      </c>
      <c r="FW446" t="s">
        <v>1421</v>
      </c>
      <c r="FX446" t="s">
        <v>1421</v>
      </c>
      <c r="FY446" t="s">
        <v>1421</v>
      </c>
      <c r="FZ446" t="s">
        <v>1421</v>
      </c>
      <c r="GA446">
        <v>6</v>
      </c>
      <c r="GB446">
        <v>34</v>
      </c>
      <c r="GC446" t="s">
        <v>158</v>
      </c>
      <c r="GD446" t="s">
        <v>1421</v>
      </c>
      <c r="GE446" t="s">
        <v>211</v>
      </c>
      <c r="GF446" t="s">
        <v>1421</v>
      </c>
      <c r="GG446" t="s">
        <v>215</v>
      </c>
      <c r="GH446"/>
      <c r="GI446">
        <v>10</v>
      </c>
      <c r="GJ446">
        <v>57</v>
      </c>
      <c r="GK446" t="s">
        <v>151</v>
      </c>
      <c r="GL446" t="s">
        <v>1421</v>
      </c>
      <c r="GM446" t="s">
        <v>250</v>
      </c>
      <c r="GN446" t="s">
        <v>1421</v>
      </c>
      <c r="GO446" t="s">
        <v>215</v>
      </c>
      <c r="GP446"/>
      <c r="GQ446">
        <v>13</v>
      </c>
      <c r="GR446">
        <v>85</v>
      </c>
      <c r="GS446" t="s">
        <v>158</v>
      </c>
      <c r="GT446" t="s">
        <v>1421</v>
      </c>
      <c r="GU446" t="s">
        <v>211</v>
      </c>
      <c r="GV446" t="s">
        <v>1421</v>
      </c>
      <c r="GW446" t="s">
        <v>215</v>
      </c>
      <c r="GX446"/>
      <c r="GY446">
        <v>28</v>
      </c>
      <c r="GZ446">
        <v>103</v>
      </c>
      <c r="HA446" t="s">
        <v>158</v>
      </c>
      <c r="HB446" t="s">
        <v>1421</v>
      </c>
      <c r="HC446" t="s">
        <v>211</v>
      </c>
      <c r="HD446" t="s">
        <v>1421</v>
      </c>
      <c r="HE446" t="s">
        <v>215</v>
      </c>
      <c r="HF446"/>
      <c r="HG446">
        <v>32</v>
      </c>
      <c r="HH446">
        <v>126</v>
      </c>
      <c r="HI446" t="s">
        <v>158</v>
      </c>
      <c r="HJ446" t="s">
        <v>1421</v>
      </c>
      <c r="HK446" t="s">
        <v>211</v>
      </c>
      <c r="HL446" t="s">
        <v>1421</v>
      </c>
      <c r="HM446" t="s">
        <v>215</v>
      </c>
      <c r="HN446"/>
      <c r="HO446">
        <v>0</v>
      </c>
      <c r="HP446">
        <v>0</v>
      </c>
      <c r="HQ446">
        <v>396</v>
      </c>
      <c r="HR446">
        <v>2251</v>
      </c>
      <c r="HS446">
        <v>184</v>
      </c>
      <c r="HT446">
        <v>1012</v>
      </c>
      <c r="HU446">
        <v>93</v>
      </c>
      <c r="HV446">
        <v>518</v>
      </c>
      <c r="HW446">
        <v>0</v>
      </c>
      <c r="HX446">
        <v>0</v>
      </c>
      <c r="HY446" t="s">
        <v>208</v>
      </c>
      <c r="HZ446">
        <v>150</v>
      </c>
      <c r="IA446">
        <v>906</v>
      </c>
      <c r="IB446" t="s">
        <v>208</v>
      </c>
      <c r="IC446" t="s">
        <v>76</v>
      </c>
      <c r="ID446" t="s">
        <v>216</v>
      </c>
      <c r="IE446" t="s">
        <v>208</v>
      </c>
      <c r="IF446" t="s">
        <v>156</v>
      </c>
      <c r="IG446" t="s">
        <v>208</v>
      </c>
      <c r="IH446">
        <v>8</v>
      </c>
      <c r="II446">
        <v>25</v>
      </c>
      <c r="IJ446" t="s">
        <v>208</v>
      </c>
      <c r="IK446" t="s">
        <v>238</v>
      </c>
      <c r="IL446" t="s">
        <v>230</v>
      </c>
      <c r="IM446" t="s">
        <v>219</v>
      </c>
      <c r="IN446" t="s">
        <v>237</v>
      </c>
    </row>
    <row r="447" spans="1:248" hidden="1" x14ac:dyDescent="0.25">
      <c r="A447" t="s">
        <v>71</v>
      </c>
      <c r="B447" t="s">
        <v>72</v>
      </c>
      <c r="C447" t="s">
        <v>629</v>
      </c>
      <c r="D447" t="s">
        <v>630</v>
      </c>
      <c r="E447" t="s">
        <v>1262</v>
      </c>
      <c r="F447" t="s">
        <v>1263</v>
      </c>
      <c r="G447">
        <v>12</v>
      </c>
      <c r="H447">
        <v>12</v>
      </c>
      <c r="I447" t="s">
        <v>213</v>
      </c>
      <c r="J447">
        <v>0</v>
      </c>
      <c r="K447">
        <v>0</v>
      </c>
      <c r="L447">
        <v>0</v>
      </c>
      <c r="M447">
        <v>0</v>
      </c>
      <c r="N447" t="s">
        <v>1421</v>
      </c>
      <c r="O447" t="s">
        <v>1421</v>
      </c>
      <c r="P447">
        <v>0</v>
      </c>
      <c r="Q447">
        <v>0</v>
      </c>
      <c r="R447" t="s">
        <v>1421</v>
      </c>
      <c r="S447" t="s">
        <v>1421</v>
      </c>
      <c r="T447">
        <v>0</v>
      </c>
      <c r="U447">
        <v>0</v>
      </c>
      <c r="V447" t="s">
        <v>1421</v>
      </c>
      <c r="W447" t="s">
        <v>1421</v>
      </c>
      <c r="X447">
        <v>0</v>
      </c>
      <c r="Y447">
        <v>0</v>
      </c>
      <c r="Z447" t="s">
        <v>1421</v>
      </c>
      <c r="AA447" t="s">
        <v>1421</v>
      </c>
      <c r="AB447">
        <v>0</v>
      </c>
      <c r="AC447">
        <v>0</v>
      </c>
      <c r="AD447" t="s">
        <v>1421</v>
      </c>
      <c r="AE447" t="s">
        <v>1421</v>
      </c>
      <c r="AF447">
        <v>0</v>
      </c>
      <c r="AG447">
        <v>0</v>
      </c>
      <c r="AH447" t="s">
        <v>1421</v>
      </c>
      <c r="AI447" t="s">
        <v>1421</v>
      </c>
      <c r="AJ447">
        <v>0</v>
      </c>
      <c r="AK447">
        <v>0</v>
      </c>
      <c r="AL447" t="s">
        <v>1421</v>
      </c>
      <c r="AM447" t="s">
        <v>1421</v>
      </c>
      <c r="AN447">
        <v>0</v>
      </c>
      <c r="AO447">
        <v>0</v>
      </c>
      <c r="AP447" t="s">
        <v>213</v>
      </c>
      <c r="AQ447">
        <v>0</v>
      </c>
      <c r="AR447">
        <v>0</v>
      </c>
      <c r="AS447">
        <v>0</v>
      </c>
      <c r="AT447">
        <v>0</v>
      </c>
      <c r="AU447" t="s">
        <v>1421</v>
      </c>
      <c r="AV447" t="s">
        <v>1421</v>
      </c>
      <c r="AW447">
        <v>0</v>
      </c>
      <c r="AX447">
        <v>0</v>
      </c>
      <c r="AY447" t="s">
        <v>1421</v>
      </c>
      <c r="AZ447" t="s">
        <v>1421</v>
      </c>
      <c r="BA447">
        <v>0</v>
      </c>
      <c r="BB447">
        <v>0</v>
      </c>
      <c r="BC447" t="s">
        <v>1421</v>
      </c>
      <c r="BD447" t="s">
        <v>1421</v>
      </c>
      <c r="BE447">
        <v>0</v>
      </c>
      <c r="BF447">
        <v>0</v>
      </c>
      <c r="BG447" t="s">
        <v>1421</v>
      </c>
      <c r="BH447" t="s">
        <v>1421</v>
      </c>
      <c r="BI447">
        <v>0</v>
      </c>
      <c r="BJ447">
        <v>0</v>
      </c>
      <c r="BK447" t="s">
        <v>1421</v>
      </c>
      <c r="BL447" t="s">
        <v>1421</v>
      </c>
      <c r="BM447">
        <v>0</v>
      </c>
      <c r="BN447">
        <v>0</v>
      </c>
      <c r="BO447" t="s">
        <v>1421</v>
      </c>
      <c r="BP447" t="s">
        <v>1421</v>
      </c>
      <c r="BQ447">
        <v>0</v>
      </c>
      <c r="BR447">
        <v>0</v>
      </c>
      <c r="BS447">
        <v>0</v>
      </c>
      <c r="BT447">
        <v>0</v>
      </c>
      <c r="BU447">
        <v>0</v>
      </c>
      <c r="BV447" t="s">
        <v>213</v>
      </c>
      <c r="BW447" t="s">
        <v>1421</v>
      </c>
      <c r="BX447">
        <v>0</v>
      </c>
      <c r="BY447">
        <v>0</v>
      </c>
      <c r="BZ447">
        <v>0</v>
      </c>
      <c r="CA447">
        <v>0</v>
      </c>
      <c r="CB447">
        <v>0</v>
      </c>
      <c r="CC447" t="s">
        <v>213</v>
      </c>
      <c r="CD447" t="s">
        <v>1421</v>
      </c>
      <c r="CE447">
        <v>0</v>
      </c>
      <c r="CF447">
        <v>0</v>
      </c>
      <c r="CG447">
        <v>0</v>
      </c>
      <c r="CH447">
        <v>0</v>
      </c>
      <c r="CI447">
        <v>0</v>
      </c>
      <c r="CJ447" t="s">
        <v>213</v>
      </c>
      <c r="CK447" t="s">
        <v>1421</v>
      </c>
      <c r="CL447">
        <v>0</v>
      </c>
      <c r="CM447">
        <v>0</v>
      </c>
      <c r="CN447">
        <v>0</v>
      </c>
      <c r="CO447">
        <v>0</v>
      </c>
      <c r="CP447">
        <v>0</v>
      </c>
      <c r="CQ447" t="s">
        <v>213</v>
      </c>
      <c r="CR447" t="s">
        <v>1421</v>
      </c>
      <c r="CS447">
        <v>0</v>
      </c>
      <c r="CT447">
        <v>0</v>
      </c>
      <c r="CU447">
        <v>0</v>
      </c>
      <c r="CV447">
        <v>0</v>
      </c>
      <c r="CW447">
        <v>0</v>
      </c>
      <c r="CX447" t="s">
        <v>213</v>
      </c>
      <c r="CY447" t="s">
        <v>1421</v>
      </c>
      <c r="CZ447">
        <v>0</v>
      </c>
      <c r="DA447">
        <v>0</v>
      </c>
      <c r="DB447">
        <v>0</v>
      </c>
      <c r="DC447">
        <v>0</v>
      </c>
      <c r="DD447">
        <v>0</v>
      </c>
      <c r="DE447" t="s">
        <v>213</v>
      </c>
      <c r="DF447" t="s">
        <v>1421</v>
      </c>
      <c r="DG447">
        <v>0</v>
      </c>
      <c r="DH447">
        <v>0</v>
      </c>
      <c r="DI447">
        <v>0</v>
      </c>
      <c r="DJ447">
        <v>0</v>
      </c>
      <c r="DK447">
        <v>0</v>
      </c>
      <c r="DL447" t="s">
        <v>213</v>
      </c>
      <c r="DM447" t="s">
        <v>1421</v>
      </c>
      <c r="DN447">
        <v>0</v>
      </c>
      <c r="DO447">
        <v>0</v>
      </c>
      <c r="DP447">
        <v>0</v>
      </c>
      <c r="DQ447">
        <v>0</v>
      </c>
      <c r="DR447">
        <v>0</v>
      </c>
      <c r="DS447">
        <v>0</v>
      </c>
      <c r="DT447" t="s">
        <v>213</v>
      </c>
      <c r="DU447">
        <v>0</v>
      </c>
      <c r="DV447">
        <v>0</v>
      </c>
      <c r="DW447">
        <v>16637</v>
      </c>
      <c r="DX447">
        <v>83185</v>
      </c>
      <c r="DY447">
        <v>81</v>
      </c>
      <c r="DZ447">
        <v>420</v>
      </c>
      <c r="EA447" t="s">
        <v>213</v>
      </c>
      <c r="EB447">
        <v>0</v>
      </c>
      <c r="EC447">
        <v>0</v>
      </c>
      <c r="ED447">
        <v>0</v>
      </c>
      <c r="EE447">
        <v>0</v>
      </c>
      <c r="EF447" t="s">
        <v>1421</v>
      </c>
      <c r="EG447" t="s">
        <v>1421</v>
      </c>
      <c r="EH447" t="s">
        <v>1421</v>
      </c>
      <c r="EI447" t="s">
        <v>1421</v>
      </c>
      <c r="EJ447">
        <v>0</v>
      </c>
      <c r="EK447">
        <v>0</v>
      </c>
      <c r="EL447" t="s">
        <v>1421</v>
      </c>
      <c r="EM447" t="s">
        <v>1421</v>
      </c>
      <c r="EN447" t="s">
        <v>1421</v>
      </c>
      <c r="EO447" t="s">
        <v>1421</v>
      </c>
      <c r="EP447">
        <v>0</v>
      </c>
      <c r="EQ447">
        <v>0</v>
      </c>
      <c r="ER447" t="s">
        <v>1421</v>
      </c>
      <c r="ES447" t="s">
        <v>1421</v>
      </c>
      <c r="ET447" t="s">
        <v>1421</v>
      </c>
      <c r="EU447" t="s">
        <v>1421</v>
      </c>
      <c r="EV447">
        <v>0</v>
      </c>
      <c r="EW447">
        <v>0</v>
      </c>
      <c r="EX447" t="s">
        <v>1421</v>
      </c>
      <c r="EY447" t="s">
        <v>1421</v>
      </c>
      <c r="EZ447" t="s">
        <v>1421</v>
      </c>
      <c r="FA447" t="s">
        <v>1421</v>
      </c>
      <c r="FB447">
        <v>0</v>
      </c>
      <c r="FC447">
        <v>0</v>
      </c>
      <c r="FD447" t="s">
        <v>1421</v>
      </c>
      <c r="FE447" t="s">
        <v>1421</v>
      </c>
      <c r="FF447" t="s">
        <v>1421</v>
      </c>
      <c r="FG447" t="s">
        <v>1421</v>
      </c>
      <c r="FH447">
        <v>0</v>
      </c>
      <c r="FI447">
        <v>0</v>
      </c>
      <c r="FJ447" t="s">
        <v>1421</v>
      </c>
      <c r="FK447" t="s">
        <v>1421</v>
      </c>
      <c r="FL447" t="s">
        <v>1421</v>
      </c>
      <c r="FM447" t="s">
        <v>1421</v>
      </c>
      <c r="FN447">
        <v>0</v>
      </c>
      <c r="FO447">
        <v>0</v>
      </c>
      <c r="FP447" t="s">
        <v>208</v>
      </c>
      <c r="FQ447">
        <v>81</v>
      </c>
      <c r="FR447">
        <v>420</v>
      </c>
      <c r="FS447">
        <v>0</v>
      </c>
      <c r="FT447">
        <v>0</v>
      </c>
      <c r="FU447" t="s">
        <v>1421</v>
      </c>
      <c r="FV447" t="s">
        <v>1421</v>
      </c>
      <c r="FW447" t="s">
        <v>1421</v>
      </c>
      <c r="FX447" t="s">
        <v>1421</v>
      </c>
      <c r="FY447" t="s">
        <v>1421</v>
      </c>
      <c r="FZ447" t="s">
        <v>1421</v>
      </c>
      <c r="GA447">
        <v>0</v>
      </c>
      <c r="GB447">
        <v>0</v>
      </c>
      <c r="GC447" t="s">
        <v>1421</v>
      </c>
      <c r="GD447" t="s">
        <v>1421</v>
      </c>
      <c r="GE447" t="s">
        <v>1421</v>
      </c>
      <c r="GF447" t="s">
        <v>1421</v>
      </c>
      <c r="GG447" t="s">
        <v>1421</v>
      </c>
      <c r="GH447" t="s">
        <v>1421</v>
      </c>
      <c r="GI447">
        <v>0</v>
      </c>
      <c r="GJ447">
        <v>0</v>
      </c>
      <c r="GK447" t="s">
        <v>1421</v>
      </c>
      <c r="GL447" t="s">
        <v>1421</v>
      </c>
      <c r="GM447" t="s">
        <v>1421</v>
      </c>
      <c r="GN447" t="s">
        <v>1421</v>
      </c>
      <c r="GO447" t="s">
        <v>1421</v>
      </c>
      <c r="GP447" t="s">
        <v>1421</v>
      </c>
      <c r="GQ447">
        <v>27</v>
      </c>
      <c r="GR447">
        <v>142</v>
      </c>
      <c r="GS447" t="s">
        <v>156</v>
      </c>
      <c r="GT447" t="s">
        <v>1421</v>
      </c>
      <c r="GU447" t="s">
        <v>228</v>
      </c>
      <c r="GV447" t="s">
        <v>1421</v>
      </c>
      <c r="GW447" t="s">
        <v>215</v>
      </c>
      <c r="GX447"/>
      <c r="GY447">
        <v>45</v>
      </c>
      <c r="GZ447">
        <v>236</v>
      </c>
      <c r="HA447" t="s">
        <v>156</v>
      </c>
      <c r="HB447" t="s">
        <v>1421</v>
      </c>
      <c r="HC447" t="s">
        <v>228</v>
      </c>
      <c r="HD447" t="s">
        <v>1421</v>
      </c>
      <c r="HE447" t="s">
        <v>215</v>
      </c>
      <c r="HF447"/>
      <c r="HG447">
        <v>9</v>
      </c>
      <c r="HH447">
        <v>42</v>
      </c>
      <c r="HI447" t="s">
        <v>156</v>
      </c>
      <c r="HJ447" t="s">
        <v>1421</v>
      </c>
      <c r="HK447" t="s">
        <v>228</v>
      </c>
      <c r="HL447" t="s">
        <v>1421</v>
      </c>
      <c r="HM447" t="s">
        <v>215</v>
      </c>
      <c r="HN447"/>
      <c r="HO447">
        <v>0</v>
      </c>
      <c r="HP447">
        <v>0</v>
      </c>
      <c r="HQ447">
        <v>35</v>
      </c>
      <c r="HR447">
        <v>175</v>
      </c>
      <c r="HS447">
        <v>30</v>
      </c>
      <c r="HT447">
        <v>152</v>
      </c>
      <c r="HU447">
        <v>16</v>
      </c>
      <c r="HV447">
        <v>93</v>
      </c>
      <c r="HW447">
        <v>0</v>
      </c>
      <c r="HX447">
        <v>0</v>
      </c>
      <c r="HY447" t="s">
        <v>208</v>
      </c>
      <c r="HZ447">
        <v>352</v>
      </c>
      <c r="IA447">
        <v>1758</v>
      </c>
      <c r="IB447" t="s">
        <v>213</v>
      </c>
      <c r="IC447" t="s">
        <v>1421</v>
      </c>
      <c r="ID447" t="s">
        <v>1421</v>
      </c>
      <c r="IE447" t="s">
        <v>208</v>
      </c>
      <c r="IF447" t="s">
        <v>156</v>
      </c>
      <c r="IG447" t="s">
        <v>208</v>
      </c>
      <c r="IH447">
        <v>146</v>
      </c>
      <c r="II447">
        <v>435</v>
      </c>
      <c r="IJ447" t="s">
        <v>213</v>
      </c>
      <c r="IK447" t="s">
        <v>230</v>
      </c>
      <c r="IL447" t="s">
        <v>238</v>
      </c>
      <c r="IM447" t="s">
        <v>219</v>
      </c>
      <c r="IN447" t="s">
        <v>1807</v>
      </c>
    </row>
    <row r="448" spans="1:248" hidden="1" x14ac:dyDescent="0.25">
      <c r="A448" t="s">
        <v>71</v>
      </c>
      <c r="B448" t="s">
        <v>72</v>
      </c>
      <c r="C448" t="s">
        <v>742</v>
      </c>
      <c r="D448" t="s">
        <v>633</v>
      </c>
      <c r="E448" t="s">
        <v>1230</v>
      </c>
      <c r="F448" t="s">
        <v>1231</v>
      </c>
      <c r="G448">
        <v>12</v>
      </c>
      <c r="H448">
        <v>12</v>
      </c>
      <c r="I448" t="s">
        <v>208</v>
      </c>
      <c r="J448">
        <v>196</v>
      </c>
      <c r="K448">
        <v>1103</v>
      </c>
      <c r="L448">
        <v>11</v>
      </c>
      <c r="M448">
        <v>61</v>
      </c>
      <c r="N448" t="s">
        <v>80</v>
      </c>
      <c r="O448" t="s">
        <v>484</v>
      </c>
      <c r="P448">
        <v>26</v>
      </c>
      <c r="Q448">
        <v>139</v>
      </c>
      <c r="R448" t="s">
        <v>72</v>
      </c>
      <c r="S448" t="s">
        <v>713</v>
      </c>
      <c r="T448">
        <v>8</v>
      </c>
      <c r="U448">
        <v>44</v>
      </c>
      <c r="V448" t="s">
        <v>72</v>
      </c>
      <c r="W448" t="s">
        <v>645</v>
      </c>
      <c r="X448">
        <v>39</v>
      </c>
      <c r="Y448">
        <v>217</v>
      </c>
      <c r="Z448" t="s">
        <v>80</v>
      </c>
      <c r="AA448" t="s">
        <v>481</v>
      </c>
      <c r="AB448">
        <v>59</v>
      </c>
      <c r="AC448">
        <v>320</v>
      </c>
      <c r="AD448" t="s">
        <v>80</v>
      </c>
      <c r="AE448" t="s">
        <v>481</v>
      </c>
      <c r="AF448">
        <v>28</v>
      </c>
      <c r="AG448">
        <v>155</v>
      </c>
      <c r="AH448" t="s">
        <v>72</v>
      </c>
      <c r="AI448" t="s">
        <v>630</v>
      </c>
      <c r="AJ448">
        <v>25</v>
      </c>
      <c r="AK448">
        <v>167</v>
      </c>
      <c r="AL448" t="s">
        <v>72</v>
      </c>
      <c r="AM448" t="s">
        <v>980</v>
      </c>
      <c r="AN448">
        <v>0</v>
      </c>
      <c r="AO448">
        <v>0</v>
      </c>
      <c r="AP448" t="s">
        <v>208</v>
      </c>
      <c r="AQ448">
        <v>86</v>
      </c>
      <c r="AR448">
        <v>738</v>
      </c>
      <c r="AS448">
        <v>15</v>
      </c>
      <c r="AT448">
        <v>128</v>
      </c>
      <c r="AU448" t="s">
        <v>156</v>
      </c>
      <c r="AV448" t="s">
        <v>583</v>
      </c>
      <c r="AW448">
        <v>8</v>
      </c>
      <c r="AX448">
        <v>44</v>
      </c>
      <c r="AY448" t="s">
        <v>156</v>
      </c>
      <c r="AZ448" t="s">
        <v>228</v>
      </c>
      <c r="BA448">
        <v>17</v>
      </c>
      <c r="BB448">
        <v>164</v>
      </c>
      <c r="BC448" t="s">
        <v>156</v>
      </c>
      <c r="BD448" t="s">
        <v>651</v>
      </c>
      <c r="BE448">
        <v>20</v>
      </c>
      <c r="BF448">
        <v>173</v>
      </c>
      <c r="BG448" t="s">
        <v>151</v>
      </c>
      <c r="BH448" t="s">
        <v>506</v>
      </c>
      <c r="BI448">
        <v>16</v>
      </c>
      <c r="BJ448">
        <v>137</v>
      </c>
      <c r="BK448" t="s">
        <v>156</v>
      </c>
      <c r="BL448" t="s">
        <v>228</v>
      </c>
      <c r="BM448">
        <v>10</v>
      </c>
      <c r="BN448">
        <v>92</v>
      </c>
      <c r="BO448" t="s">
        <v>148</v>
      </c>
      <c r="BP448" t="s">
        <v>764</v>
      </c>
      <c r="BQ448">
        <v>0</v>
      </c>
      <c r="BR448">
        <v>0</v>
      </c>
      <c r="BS448">
        <v>61</v>
      </c>
      <c r="BT448">
        <v>0</v>
      </c>
      <c r="BU448">
        <v>0</v>
      </c>
      <c r="BV448" t="s">
        <v>213</v>
      </c>
      <c r="BW448" t="s">
        <v>1421</v>
      </c>
      <c r="BX448">
        <v>0</v>
      </c>
      <c r="BY448">
        <v>0</v>
      </c>
      <c r="BZ448">
        <v>139</v>
      </c>
      <c r="CA448">
        <v>0</v>
      </c>
      <c r="CB448">
        <v>0</v>
      </c>
      <c r="CC448" t="s">
        <v>213</v>
      </c>
      <c r="CD448" t="s">
        <v>1421</v>
      </c>
      <c r="CE448">
        <v>0</v>
      </c>
      <c r="CF448">
        <v>0</v>
      </c>
      <c r="CG448">
        <v>44</v>
      </c>
      <c r="CH448">
        <v>0</v>
      </c>
      <c r="CI448">
        <v>0</v>
      </c>
      <c r="CJ448" t="s">
        <v>213</v>
      </c>
      <c r="CK448" t="s">
        <v>1421</v>
      </c>
      <c r="CL448">
        <v>0</v>
      </c>
      <c r="CM448">
        <v>0</v>
      </c>
      <c r="CN448">
        <v>0</v>
      </c>
      <c r="CO448">
        <v>217</v>
      </c>
      <c r="CP448">
        <v>0</v>
      </c>
      <c r="CQ448" t="s">
        <v>213</v>
      </c>
      <c r="CR448" t="s">
        <v>1421</v>
      </c>
      <c r="CS448">
        <v>0</v>
      </c>
      <c r="CT448">
        <v>0</v>
      </c>
      <c r="CU448">
        <v>0</v>
      </c>
      <c r="CV448">
        <v>294</v>
      </c>
      <c r="CW448">
        <v>0</v>
      </c>
      <c r="CX448" t="s">
        <v>213</v>
      </c>
      <c r="CY448" t="s">
        <v>1421</v>
      </c>
      <c r="CZ448">
        <v>0</v>
      </c>
      <c r="DA448">
        <v>26</v>
      </c>
      <c r="DB448">
        <v>155</v>
      </c>
      <c r="DC448">
        <v>0</v>
      </c>
      <c r="DD448">
        <v>0</v>
      </c>
      <c r="DE448" t="s">
        <v>213</v>
      </c>
      <c r="DF448" t="s">
        <v>1421</v>
      </c>
      <c r="DG448">
        <v>0</v>
      </c>
      <c r="DH448">
        <v>0</v>
      </c>
      <c r="DI448">
        <v>0</v>
      </c>
      <c r="DJ448">
        <v>0</v>
      </c>
      <c r="DK448">
        <v>82</v>
      </c>
      <c r="DL448" t="s">
        <v>213</v>
      </c>
      <c r="DM448" t="s">
        <v>1421</v>
      </c>
      <c r="DN448">
        <v>0</v>
      </c>
      <c r="DO448">
        <v>85</v>
      </c>
      <c r="DP448">
        <v>43</v>
      </c>
      <c r="DQ448">
        <v>310</v>
      </c>
      <c r="DR448">
        <v>153</v>
      </c>
      <c r="DS448">
        <v>793</v>
      </c>
      <c r="DT448" t="s">
        <v>213</v>
      </c>
      <c r="DU448">
        <v>0</v>
      </c>
      <c r="DV448">
        <v>0</v>
      </c>
      <c r="DW448">
        <v>796</v>
      </c>
      <c r="DX448">
        <v>3601</v>
      </c>
      <c r="DY448">
        <v>599</v>
      </c>
      <c r="DZ448">
        <v>1760</v>
      </c>
      <c r="EA448" t="s">
        <v>208</v>
      </c>
      <c r="EB448">
        <v>257</v>
      </c>
      <c r="EC448">
        <v>723</v>
      </c>
      <c r="ED448">
        <v>36</v>
      </c>
      <c r="EE448">
        <v>103</v>
      </c>
      <c r="EF448" t="s">
        <v>64</v>
      </c>
      <c r="EG448" t="s">
        <v>217</v>
      </c>
      <c r="EH448" t="s">
        <v>509</v>
      </c>
      <c r="EI448" t="s">
        <v>1808</v>
      </c>
      <c r="EJ448">
        <v>27</v>
      </c>
      <c r="EK448">
        <v>75</v>
      </c>
      <c r="EL448" t="s">
        <v>80</v>
      </c>
      <c r="EM448" t="s">
        <v>484</v>
      </c>
      <c r="EN448" t="s">
        <v>254</v>
      </c>
      <c r="EO448"/>
      <c r="EP448">
        <v>59</v>
      </c>
      <c r="EQ448">
        <v>165</v>
      </c>
      <c r="ER448" t="s">
        <v>72</v>
      </c>
      <c r="ES448" t="s">
        <v>713</v>
      </c>
      <c r="ET448" t="s">
        <v>252</v>
      </c>
      <c r="EU448"/>
      <c r="EV448">
        <v>84</v>
      </c>
      <c r="EW448">
        <v>266</v>
      </c>
      <c r="EX448" t="s">
        <v>64</v>
      </c>
      <c r="EY448" t="s">
        <v>217</v>
      </c>
      <c r="EZ448" t="s">
        <v>509</v>
      </c>
      <c r="FA448" t="s">
        <v>1808</v>
      </c>
      <c r="FB448">
        <v>45</v>
      </c>
      <c r="FC448">
        <v>98</v>
      </c>
      <c r="FD448" t="s">
        <v>80</v>
      </c>
      <c r="FE448" t="s">
        <v>481</v>
      </c>
      <c r="FF448" t="s">
        <v>254</v>
      </c>
      <c r="FG448"/>
      <c r="FH448">
        <v>6</v>
      </c>
      <c r="FI448">
        <v>16</v>
      </c>
      <c r="FJ448" t="s">
        <v>64</v>
      </c>
      <c r="FK448" t="s">
        <v>217</v>
      </c>
      <c r="FL448" t="s">
        <v>509</v>
      </c>
      <c r="FM448" t="s">
        <v>1808</v>
      </c>
      <c r="FN448">
        <v>0</v>
      </c>
      <c r="FO448">
        <v>0</v>
      </c>
      <c r="FP448" t="s">
        <v>208</v>
      </c>
      <c r="FQ448">
        <v>342</v>
      </c>
      <c r="FR448">
        <v>1037</v>
      </c>
      <c r="FS448">
        <v>185</v>
      </c>
      <c r="FT448">
        <v>555</v>
      </c>
      <c r="FU448" t="s">
        <v>156</v>
      </c>
      <c r="FV448" t="s">
        <v>1421</v>
      </c>
      <c r="FW448" t="s">
        <v>983</v>
      </c>
      <c r="FX448" t="s">
        <v>1421</v>
      </c>
      <c r="FY448" t="s">
        <v>215</v>
      </c>
      <c r="FZ448"/>
      <c r="GA448">
        <v>27</v>
      </c>
      <c r="GB448">
        <v>81</v>
      </c>
      <c r="GC448" t="s">
        <v>156</v>
      </c>
      <c r="GD448" t="s">
        <v>1421</v>
      </c>
      <c r="GE448" t="s">
        <v>228</v>
      </c>
      <c r="GF448" t="s">
        <v>1421</v>
      </c>
      <c r="GG448" t="s">
        <v>252</v>
      </c>
      <c r="GH448"/>
      <c r="GI448">
        <v>44</v>
      </c>
      <c r="GJ448">
        <v>132</v>
      </c>
      <c r="GK448" t="s">
        <v>158</v>
      </c>
      <c r="GL448" t="s">
        <v>1421</v>
      </c>
      <c r="GM448" t="s">
        <v>271</v>
      </c>
      <c r="GN448" t="s">
        <v>1421</v>
      </c>
      <c r="GO448" t="s">
        <v>252</v>
      </c>
      <c r="GP448"/>
      <c r="GQ448">
        <v>29</v>
      </c>
      <c r="GR448">
        <v>87</v>
      </c>
      <c r="GS448" t="s">
        <v>156</v>
      </c>
      <c r="GT448" t="s">
        <v>1421</v>
      </c>
      <c r="GU448" t="s">
        <v>228</v>
      </c>
      <c r="GV448" t="s">
        <v>1421</v>
      </c>
      <c r="GW448" t="s">
        <v>252</v>
      </c>
      <c r="GX448"/>
      <c r="GY448">
        <v>32</v>
      </c>
      <c r="GZ448">
        <v>96</v>
      </c>
      <c r="HA448" t="s">
        <v>156</v>
      </c>
      <c r="HB448" t="s">
        <v>1421</v>
      </c>
      <c r="HC448" t="s">
        <v>228</v>
      </c>
      <c r="HD448" t="s">
        <v>1421</v>
      </c>
      <c r="HE448" t="s">
        <v>252</v>
      </c>
      <c r="HF448"/>
      <c r="HG448">
        <v>25</v>
      </c>
      <c r="HH448">
        <v>86</v>
      </c>
      <c r="HI448" t="s">
        <v>148</v>
      </c>
      <c r="HJ448" t="s">
        <v>1421</v>
      </c>
      <c r="HK448" t="s">
        <v>764</v>
      </c>
      <c r="HL448" t="s">
        <v>1421</v>
      </c>
      <c r="HM448" t="s">
        <v>215</v>
      </c>
      <c r="HN448"/>
      <c r="HO448">
        <v>0</v>
      </c>
      <c r="HP448">
        <v>0</v>
      </c>
      <c r="HQ448">
        <v>415</v>
      </c>
      <c r="HR448">
        <v>1218</v>
      </c>
      <c r="HS448">
        <v>103</v>
      </c>
      <c r="HT448">
        <v>301</v>
      </c>
      <c r="HU448">
        <v>81</v>
      </c>
      <c r="HV448">
        <v>241</v>
      </c>
      <c r="HW448">
        <v>0</v>
      </c>
      <c r="HX448">
        <v>0</v>
      </c>
      <c r="HY448" t="s">
        <v>208</v>
      </c>
      <c r="HZ448">
        <v>118</v>
      </c>
      <c r="IA448">
        <v>346</v>
      </c>
      <c r="IB448" t="s">
        <v>208</v>
      </c>
      <c r="IC448" t="s">
        <v>64</v>
      </c>
      <c r="ID448" t="s">
        <v>217</v>
      </c>
      <c r="IE448" t="s">
        <v>208</v>
      </c>
      <c r="IF448" t="s">
        <v>156</v>
      </c>
      <c r="IG448" t="s">
        <v>208</v>
      </c>
      <c r="IH448">
        <v>205</v>
      </c>
      <c r="II448">
        <v>548</v>
      </c>
      <c r="IJ448" t="s">
        <v>208</v>
      </c>
      <c r="IK448" t="s">
        <v>238</v>
      </c>
      <c r="IL448" t="s">
        <v>238</v>
      </c>
      <c r="IM448" t="s">
        <v>238</v>
      </c>
      <c r="IN448" t="s">
        <v>1551</v>
      </c>
    </row>
    <row r="449" spans="1:248" hidden="1" x14ac:dyDescent="0.25">
      <c r="A449" t="s">
        <v>81</v>
      </c>
      <c r="B449" t="s">
        <v>82</v>
      </c>
      <c r="C449" t="s">
        <v>1340</v>
      </c>
      <c r="D449" t="s">
        <v>402</v>
      </c>
      <c r="E449" t="s">
        <v>1345</v>
      </c>
      <c r="F449" t="s">
        <v>402</v>
      </c>
      <c r="G449">
        <v>12</v>
      </c>
      <c r="H449">
        <v>12</v>
      </c>
      <c r="I449" t="s">
        <v>208</v>
      </c>
      <c r="J449">
        <v>6501</v>
      </c>
      <c r="K449">
        <v>39016</v>
      </c>
      <c r="L449">
        <v>0</v>
      </c>
      <c r="M449">
        <v>0</v>
      </c>
      <c r="N449" t="s">
        <v>1421</v>
      </c>
      <c r="O449" t="s">
        <v>1421</v>
      </c>
      <c r="P449">
        <v>0</v>
      </c>
      <c r="Q449">
        <v>0</v>
      </c>
      <c r="R449" t="s">
        <v>1421</v>
      </c>
      <c r="S449" t="s">
        <v>1421</v>
      </c>
      <c r="T449">
        <v>0</v>
      </c>
      <c r="U449">
        <v>0</v>
      </c>
      <c r="V449" t="s">
        <v>1421</v>
      </c>
      <c r="W449" t="s">
        <v>1421</v>
      </c>
      <c r="X449">
        <v>0</v>
      </c>
      <c r="Y449">
        <v>0</v>
      </c>
      <c r="Z449" t="s">
        <v>1421</v>
      </c>
      <c r="AA449" t="s">
        <v>1421</v>
      </c>
      <c r="AB449">
        <v>0</v>
      </c>
      <c r="AC449">
        <v>0</v>
      </c>
      <c r="AD449" t="s">
        <v>1421</v>
      </c>
      <c r="AE449" t="s">
        <v>1421</v>
      </c>
      <c r="AF449">
        <v>63</v>
      </c>
      <c r="AG449">
        <v>316</v>
      </c>
      <c r="AH449" t="s">
        <v>82</v>
      </c>
      <c r="AI449" t="s">
        <v>402</v>
      </c>
      <c r="AJ449">
        <v>4700</v>
      </c>
      <c r="AK449">
        <v>28262</v>
      </c>
      <c r="AL449" t="s">
        <v>82</v>
      </c>
      <c r="AM449" t="s">
        <v>402</v>
      </c>
      <c r="AN449">
        <v>1738</v>
      </c>
      <c r="AO449">
        <v>10438</v>
      </c>
      <c r="AP449" t="s">
        <v>213</v>
      </c>
      <c r="AQ449">
        <v>0</v>
      </c>
      <c r="AR449">
        <v>0</v>
      </c>
      <c r="AS449">
        <v>0</v>
      </c>
      <c r="AT449">
        <v>0</v>
      </c>
      <c r="AU449" t="s">
        <v>1421</v>
      </c>
      <c r="AV449" t="s">
        <v>1421</v>
      </c>
      <c r="AW449">
        <v>0</v>
      </c>
      <c r="AX449">
        <v>0</v>
      </c>
      <c r="AY449" t="s">
        <v>1421</v>
      </c>
      <c r="AZ449" t="s">
        <v>1421</v>
      </c>
      <c r="BA449">
        <v>0</v>
      </c>
      <c r="BB449">
        <v>0</v>
      </c>
      <c r="BC449" t="s">
        <v>1421</v>
      </c>
      <c r="BD449" t="s">
        <v>1421</v>
      </c>
      <c r="BE449">
        <v>0</v>
      </c>
      <c r="BF449">
        <v>0</v>
      </c>
      <c r="BG449" t="s">
        <v>1421</v>
      </c>
      <c r="BH449" t="s">
        <v>1421</v>
      </c>
      <c r="BI449">
        <v>0</v>
      </c>
      <c r="BJ449">
        <v>0</v>
      </c>
      <c r="BK449" t="s">
        <v>1421</v>
      </c>
      <c r="BL449" t="s">
        <v>1421</v>
      </c>
      <c r="BM449">
        <v>0</v>
      </c>
      <c r="BN449">
        <v>0</v>
      </c>
      <c r="BO449" t="s">
        <v>1421</v>
      </c>
      <c r="BP449" t="s">
        <v>1421</v>
      </c>
      <c r="BQ449">
        <v>0</v>
      </c>
      <c r="BR449">
        <v>0</v>
      </c>
      <c r="BS449">
        <v>0</v>
      </c>
      <c r="BT449">
        <v>0</v>
      </c>
      <c r="BU449">
        <v>0</v>
      </c>
      <c r="BV449" t="s">
        <v>213</v>
      </c>
      <c r="BW449" t="s">
        <v>1421</v>
      </c>
      <c r="BX449">
        <v>0</v>
      </c>
      <c r="BY449">
        <v>0</v>
      </c>
      <c r="BZ449">
        <v>0</v>
      </c>
      <c r="CA449">
        <v>0</v>
      </c>
      <c r="CB449">
        <v>0</v>
      </c>
      <c r="CC449" t="s">
        <v>213</v>
      </c>
      <c r="CD449" t="s">
        <v>1421</v>
      </c>
      <c r="CE449">
        <v>0</v>
      </c>
      <c r="CF449">
        <v>0</v>
      </c>
      <c r="CG449">
        <v>0</v>
      </c>
      <c r="CH449">
        <v>0</v>
      </c>
      <c r="CI449">
        <v>0</v>
      </c>
      <c r="CJ449" t="s">
        <v>213</v>
      </c>
      <c r="CK449" t="s">
        <v>1421</v>
      </c>
      <c r="CL449">
        <v>0</v>
      </c>
      <c r="CM449">
        <v>0</v>
      </c>
      <c r="CN449">
        <v>0</v>
      </c>
      <c r="CO449">
        <v>0</v>
      </c>
      <c r="CP449">
        <v>0</v>
      </c>
      <c r="CQ449" t="s">
        <v>213</v>
      </c>
      <c r="CR449" t="s">
        <v>1421</v>
      </c>
      <c r="CS449">
        <v>0</v>
      </c>
      <c r="CT449">
        <v>0</v>
      </c>
      <c r="CU449">
        <v>0</v>
      </c>
      <c r="CV449">
        <v>0</v>
      </c>
      <c r="CW449">
        <v>0</v>
      </c>
      <c r="CX449" t="s">
        <v>213</v>
      </c>
      <c r="CY449" t="s">
        <v>1421</v>
      </c>
      <c r="CZ449">
        <v>0</v>
      </c>
      <c r="DA449">
        <v>0</v>
      </c>
      <c r="DB449">
        <v>316</v>
      </c>
      <c r="DC449">
        <v>0</v>
      </c>
      <c r="DD449">
        <v>0</v>
      </c>
      <c r="DE449" t="s">
        <v>213</v>
      </c>
      <c r="DF449" t="s">
        <v>1421</v>
      </c>
      <c r="DG449">
        <v>0</v>
      </c>
      <c r="DH449">
        <v>0</v>
      </c>
      <c r="DI449">
        <v>28262</v>
      </c>
      <c r="DJ449">
        <v>0</v>
      </c>
      <c r="DK449">
        <v>0</v>
      </c>
      <c r="DL449" t="s">
        <v>213</v>
      </c>
      <c r="DM449" t="s">
        <v>1421</v>
      </c>
      <c r="DN449">
        <v>0</v>
      </c>
      <c r="DO449">
        <v>0</v>
      </c>
      <c r="DP449">
        <v>4763</v>
      </c>
      <c r="DQ449">
        <v>28578</v>
      </c>
      <c r="DR449">
        <v>1738</v>
      </c>
      <c r="DS449">
        <v>10438</v>
      </c>
      <c r="DT449" t="s">
        <v>208</v>
      </c>
      <c r="DU449">
        <v>723</v>
      </c>
      <c r="DV449">
        <v>4938</v>
      </c>
      <c r="DW449">
        <v>2838</v>
      </c>
      <c r="DX449">
        <v>14192</v>
      </c>
      <c r="DY449">
        <v>0</v>
      </c>
      <c r="DZ449">
        <v>0</v>
      </c>
      <c r="EA449" t="s">
        <v>213</v>
      </c>
      <c r="EB449">
        <v>0</v>
      </c>
      <c r="EC449">
        <v>0</v>
      </c>
      <c r="ED449">
        <v>0</v>
      </c>
      <c r="EE449">
        <v>0</v>
      </c>
      <c r="EF449" t="s">
        <v>1421</v>
      </c>
      <c r="EG449" t="s">
        <v>1421</v>
      </c>
      <c r="EH449" t="s">
        <v>1421</v>
      </c>
      <c r="EI449" t="s">
        <v>1421</v>
      </c>
      <c r="EJ449">
        <v>0</v>
      </c>
      <c r="EK449">
        <v>0</v>
      </c>
      <c r="EL449" t="s">
        <v>1421</v>
      </c>
      <c r="EM449" t="s">
        <v>1421</v>
      </c>
      <c r="EN449" t="s">
        <v>1421</v>
      </c>
      <c r="EO449" t="s">
        <v>1421</v>
      </c>
      <c r="EP449">
        <v>0</v>
      </c>
      <c r="EQ449">
        <v>0</v>
      </c>
      <c r="ER449" t="s">
        <v>1421</v>
      </c>
      <c r="ES449" t="s">
        <v>1421</v>
      </c>
      <c r="ET449" t="s">
        <v>1421</v>
      </c>
      <c r="EU449" t="s">
        <v>1421</v>
      </c>
      <c r="EV449">
        <v>0</v>
      </c>
      <c r="EW449">
        <v>0</v>
      </c>
      <c r="EX449" t="s">
        <v>1421</v>
      </c>
      <c r="EY449" t="s">
        <v>1421</v>
      </c>
      <c r="EZ449" t="s">
        <v>1421</v>
      </c>
      <c r="FA449" t="s">
        <v>1421</v>
      </c>
      <c r="FB449">
        <v>0</v>
      </c>
      <c r="FC449">
        <v>0</v>
      </c>
      <c r="FD449" t="s">
        <v>1421</v>
      </c>
      <c r="FE449" t="s">
        <v>1421</v>
      </c>
      <c r="FF449" t="s">
        <v>1421</v>
      </c>
      <c r="FG449" t="s">
        <v>1421</v>
      </c>
      <c r="FH449">
        <v>0</v>
      </c>
      <c r="FI449">
        <v>0</v>
      </c>
      <c r="FJ449" t="s">
        <v>1421</v>
      </c>
      <c r="FK449" t="s">
        <v>1421</v>
      </c>
      <c r="FL449" t="s">
        <v>1421</v>
      </c>
      <c r="FM449" t="s">
        <v>1421</v>
      </c>
      <c r="FN449">
        <v>0</v>
      </c>
      <c r="FO449">
        <v>0</v>
      </c>
      <c r="FP449" t="s">
        <v>213</v>
      </c>
      <c r="FQ449">
        <v>0</v>
      </c>
      <c r="FR449">
        <v>0</v>
      </c>
      <c r="FS449">
        <v>0</v>
      </c>
      <c r="FT449">
        <v>0</v>
      </c>
      <c r="FU449" t="s">
        <v>1421</v>
      </c>
      <c r="FV449" t="s">
        <v>1421</v>
      </c>
      <c r="FW449" t="s">
        <v>1421</v>
      </c>
      <c r="FX449" t="s">
        <v>1421</v>
      </c>
      <c r="FY449" t="s">
        <v>1421</v>
      </c>
      <c r="FZ449" t="s">
        <v>1421</v>
      </c>
      <c r="GA449">
        <v>0</v>
      </c>
      <c r="GB449">
        <v>0</v>
      </c>
      <c r="GC449" t="s">
        <v>1421</v>
      </c>
      <c r="GD449" t="s">
        <v>1421</v>
      </c>
      <c r="GE449" t="s">
        <v>1421</v>
      </c>
      <c r="GF449" t="s">
        <v>1421</v>
      </c>
      <c r="GG449" t="s">
        <v>1421</v>
      </c>
      <c r="GH449" t="s">
        <v>1421</v>
      </c>
      <c r="GI449">
        <v>0</v>
      </c>
      <c r="GJ449">
        <v>0</v>
      </c>
      <c r="GK449" t="s">
        <v>1421</v>
      </c>
      <c r="GL449" t="s">
        <v>1421</v>
      </c>
      <c r="GM449" t="s">
        <v>1421</v>
      </c>
      <c r="GN449" t="s">
        <v>1421</v>
      </c>
      <c r="GO449" t="s">
        <v>1421</v>
      </c>
      <c r="GP449" t="s">
        <v>1421</v>
      </c>
      <c r="GQ449">
        <v>0</v>
      </c>
      <c r="GR449">
        <v>0</v>
      </c>
      <c r="GS449" t="s">
        <v>1421</v>
      </c>
      <c r="GT449" t="s">
        <v>1421</v>
      </c>
      <c r="GU449" t="s">
        <v>1421</v>
      </c>
      <c r="GV449" t="s">
        <v>1421</v>
      </c>
      <c r="GW449" t="s">
        <v>1421</v>
      </c>
      <c r="GX449" t="s">
        <v>1421</v>
      </c>
      <c r="GY449">
        <v>0</v>
      </c>
      <c r="GZ449">
        <v>0</v>
      </c>
      <c r="HA449" t="s">
        <v>1421</v>
      </c>
      <c r="HB449" t="s">
        <v>1421</v>
      </c>
      <c r="HC449" t="s">
        <v>1421</v>
      </c>
      <c r="HD449" t="s">
        <v>1421</v>
      </c>
      <c r="HE449" t="s">
        <v>1421</v>
      </c>
      <c r="HF449" t="s">
        <v>1421</v>
      </c>
      <c r="HG449">
        <v>0</v>
      </c>
      <c r="HH449">
        <v>0</v>
      </c>
      <c r="HI449" t="s">
        <v>1421</v>
      </c>
      <c r="HJ449" t="s">
        <v>1421</v>
      </c>
      <c r="HK449" t="s">
        <v>1421</v>
      </c>
      <c r="HL449" t="s">
        <v>1421</v>
      </c>
      <c r="HM449" t="s">
        <v>1421</v>
      </c>
      <c r="HN449" t="s">
        <v>1421</v>
      </c>
      <c r="HO449">
        <v>0</v>
      </c>
      <c r="HP449">
        <v>0</v>
      </c>
      <c r="HQ449">
        <v>0</v>
      </c>
      <c r="HR449">
        <v>0</v>
      </c>
      <c r="HS449">
        <v>0</v>
      </c>
      <c r="HT449">
        <v>0</v>
      </c>
      <c r="HU449">
        <v>0</v>
      </c>
      <c r="HV449">
        <v>0</v>
      </c>
      <c r="HW449">
        <v>0</v>
      </c>
      <c r="HX449">
        <v>0</v>
      </c>
      <c r="HY449" t="s">
        <v>213</v>
      </c>
      <c r="HZ449">
        <v>0</v>
      </c>
      <c r="IA449">
        <v>0</v>
      </c>
      <c r="IB449" t="s">
        <v>213</v>
      </c>
      <c r="IC449" t="s">
        <v>1421</v>
      </c>
      <c r="ID449" t="s">
        <v>1421</v>
      </c>
      <c r="IE449" t="s">
        <v>213</v>
      </c>
      <c r="IF449" t="s">
        <v>1421</v>
      </c>
      <c r="IG449" t="s">
        <v>213</v>
      </c>
      <c r="IH449">
        <v>0</v>
      </c>
      <c r="II449">
        <v>0</v>
      </c>
      <c r="IJ449" t="s">
        <v>213</v>
      </c>
      <c r="IK449" t="s">
        <v>238</v>
      </c>
      <c r="IL449" t="s">
        <v>238</v>
      </c>
      <c r="IM449" t="s">
        <v>238</v>
      </c>
      <c r="IN449" t="s">
        <v>1809</v>
      </c>
    </row>
    <row r="450" spans="1:248" hidden="1" x14ac:dyDescent="0.25">
      <c r="A450" t="s">
        <v>65</v>
      </c>
      <c r="B450" t="s">
        <v>66</v>
      </c>
      <c r="C450" t="s">
        <v>339</v>
      </c>
      <c r="D450" t="s">
        <v>263</v>
      </c>
      <c r="E450" t="s">
        <v>340</v>
      </c>
      <c r="F450" t="s">
        <v>341</v>
      </c>
      <c r="G450">
        <v>12</v>
      </c>
      <c r="H450">
        <v>12</v>
      </c>
      <c r="I450" t="s">
        <v>208</v>
      </c>
      <c r="J450">
        <v>40</v>
      </c>
      <c r="K450">
        <v>240</v>
      </c>
      <c r="L450">
        <v>0</v>
      </c>
      <c r="M450">
        <v>0</v>
      </c>
      <c r="N450" t="s">
        <v>1421</v>
      </c>
      <c r="O450" t="s">
        <v>1421</v>
      </c>
      <c r="P450">
        <v>18</v>
      </c>
      <c r="Q450">
        <v>108</v>
      </c>
      <c r="R450" t="s">
        <v>66</v>
      </c>
      <c r="S450" t="s">
        <v>263</v>
      </c>
      <c r="T450">
        <v>12</v>
      </c>
      <c r="U450">
        <v>72</v>
      </c>
      <c r="V450" t="s">
        <v>64</v>
      </c>
      <c r="W450" t="s">
        <v>217</v>
      </c>
      <c r="X450">
        <v>3</v>
      </c>
      <c r="Y450">
        <v>18</v>
      </c>
      <c r="Z450" t="s">
        <v>66</v>
      </c>
      <c r="AA450" t="s">
        <v>263</v>
      </c>
      <c r="AB450">
        <v>3</v>
      </c>
      <c r="AC450">
        <v>18</v>
      </c>
      <c r="AD450" t="s">
        <v>66</v>
      </c>
      <c r="AE450" t="s">
        <v>263</v>
      </c>
      <c r="AF450">
        <v>1</v>
      </c>
      <c r="AG450">
        <v>6</v>
      </c>
      <c r="AH450" t="s">
        <v>66</v>
      </c>
      <c r="AI450" t="s">
        <v>263</v>
      </c>
      <c r="AJ450">
        <v>1</v>
      </c>
      <c r="AK450">
        <v>6</v>
      </c>
      <c r="AL450" t="s">
        <v>66</v>
      </c>
      <c r="AM450" t="s">
        <v>263</v>
      </c>
      <c r="AN450">
        <v>2</v>
      </c>
      <c r="AO450">
        <v>12</v>
      </c>
      <c r="AP450" t="s">
        <v>213</v>
      </c>
      <c r="AQ450">
        <v>0</v>
      </c>
      <c r="AR450">
        <v>0</v>
      </c>
      <c r="AS450">
        <v>0</v>
      </c>
      <c r="AT450">
        <v>0</v>
      </c>
      <c r="AU450" t="s">
        <v>1421</v>
      </c>
      <c r="AV450" t="s">
        <v>1421</v>
      </c>
      <c r="AW450">
        <v>0</v>
      </c>
      <c r="AX450">
        <v>0</v>
      </c>
      <c r="AY450" t="s">
        <v>1421</v>
      </c>
      <c r="AZ450" t="s">
        <v>1421</v>
      </c>
      <c r="BA450">
        <v>0</v>
      </c>
      <c r="BB450">
        <v>0</v>
      </c>
      <c r="BC450" t="s">
        <v>1421</v>
      </c>
      <c r="BD450" t="s">
        <v>1421</v>
      </c>
      <c r="BE450">
        <v>0</v>
      </c>
      <c r="BF450">
        <v>0</v>
      </c>
      <c r="BG450" t="s">
        <v>1421</v>
      </c>
      <c r="BH450" t="s">
        <v>1421</v>
      </c>
      <c r="BI450">
        <v>0</v>
      </c>
      <c r="BJ450">
        <v>0</v>
      </c>
      <c r="BK450" t="s">
        <v>1421</v>
      </c>
      <c r="BL450" t="s">
        <v>1421</v>
      </c>
      <c r="BM450">
        <v>0</v>
      </c>
      <c r="BN450">
        <v>0</v>
      </c>
      <c r="BO450" t="s">
        <v>1421</v>
      </c>
      <c r="BP450" t="s">
        <v>1421</v>
      </c>
      <c r="BQ450">
        <v>0</v>
      </c>
      <c r="BR450">
        <v>0</v>
      </c>
      <c r="BS450">
        <v>0</v>
      </c>
      <c r="BT450">
        <v>0</v>
      </c>
      <c r="BU450">
        <v>0</v>
      </c>
      <c r="BV450" t="s">
        <v>213</v>
      </c>
      <c r="BW450" t="s">
        <v>1421</v>
      </c>
      <c r="BX450">
        <v>0</v>
      </c>
      <c r="BY450">
        <v>0</v>
      </c>
      <c r="BZ450">
        <v>108</v>
      </c>
      <c r="CA450">
        <v>0</v>
      </c>
      <c r="CB450">
        <v>0</v>
      </c>
      <c r="CC450" t="s">
        <v>213</v>
      </c>
      <c r="CD450" t="s">
        <v>1421</v>
      </c>
      <c r="CE450">
        <v>0</v>
      </c>
      <c r="CF450">
        <v>0</v>
      </c>
      <c r="CG450">
        <v>72</v>
      </c>
      <c r="CH450">
        <v>0</v>
      </c>
      <c r="CI450">
        <v>0</v>
      </c>
      <c r="CJ450" t="s">
        <v>213</v>
      </c>
      <c r="CK450" t="s">
        <v>1421</v>
      </c>
      <c r="CL450">
        <v>0</v>
      </c>
      <c r="CM450">
        <v>0</v>
      </c>
      <c r="CN450">
        <v>0</v>
      </c>
      <c r="CO450">
        <v>0</v>
      </c>
      <c r="CP450">
        <v>18</v>
      </c>
      <c r="CQ450" t="s">
        <v>213</v>
      </c>
      <c r="CR450" t="s">
        <v>1421</v>
      </c>
      <c r="CS450">
        <v>0</v>
      </c>
      <c r="CT450">
        <v>0</v>
      </c>
      <c r="CU450">
        <v>0</v>
      </c>
      <c r="CV450">
        <v>0</v>
      </c>
      <c r="CW450">
        <v>18</v>
      </c>
      <c r="CX450" t="s">
        <v>213</v>
      </c>
      <c r="CY450" t="s">
        <v>1421</v>
      </c>
      <c r="CZ450">
        <v>0</v>
      </c>
      <c r="DA450">
        <v>0</v>
      </c>
      <c r="DB450">
        <v>0</v>
      </c>
      <c r="DC450">
        <v>0</v>
      </c>
      <c r="DD450">
        <v>6</v>
      </c>
      <c r="DE450" t="s">
        <v>213</v>
      </c>
      <c r="DF450" t="s">
        <v>1421</v>
      </c>
      <c r="DG450">
        <v>0</v>
      </c>
      <c r="DH450">
        <v>0</v>
      </c>
      <c r="DI450">
        <v>0</v>
      </c>
      <c r="DJ450">
        <v>0</v>
      </c>
      <c r="DK450">
        <v>6</v>
      </c>
      <c r="DL450" t="s">
        <v>213</v>
      </c>
      <c r="DM450" t="s">
        <v>1421</v>
      </c>
      <c r="DN450">
        <v>0</v>
      </c>
      <c r="DO450">
        <v>0</v>
      </c>
      <c r="DP450">
        <v>0</v>
      </c>
      <c r="DQ450">
        <v>0</v>
      </c>
      <c r="DR450">
        <v>40</v>
      </c>
      <c r="DS450">
        <v>240</v>
      </c>
      <c r="DT450" t="s">
        <v>213</v>
      </c>
      <c r="DU450">
        <v>0</v>
      </c>
      <c r="DV450">
        <v>0</v>
      </c>
      <c r="DW450">
        <v>4260</v>
      </c>
      <c r="DX450">
        <v>21300</v>
      </c>
      <c r="DY450">
        <v>56</v>
      </c>
      <c r="DZ450">
        <v>336</v>
      </c>
      <c r="EA450" t="s">
        <v>208</v>
      </c>
      <c r="EB450">
        <v>24</v>
      </c>
      <c r="EC450">
        <v>144</v>
      </c>
      <c r="ED450">
        <v>0</v>
      </c>
      <c r="EE450">
        <v>0</v>
      </c>
      <c r="EF450" t="s">
        <v>1421</v>
      </c>
      <c r="EG450" t="s">
        <v>1421</v>
      </c>
      <c r="EH450" t="s">
        <v>1421</v>
      </c>
      <c r="EI450" t="s">
        <v>1421</v>
      </c>
      <c r="EJ450">
        <v>0</v>
      </c>
      <c r="EK450">
        <v>0</v>
      </c>
      <c r="EL450" t="s">
        <v>1421</v>
      </c>
      <c r="EM450" t="s">
        <v>1421</v>
      </c>
      <c r="EN450" t="s">
        <v>1421</v>
      </c>
      <c r="EO450" t="s">
        <v>1421</v>
      </c>
      <c r="EP450">
        <v>2</v>
      </c>
      <c r="EQ450">
        <v>12</v>
      </c>
      <c r="ER450" t="s">
        <v>66</v>
      </c>
      <c r="ES450" t="s">
        <v>263</v>
      </c>
      <c r="ET450" t="s">
        <v>254</v>
      </c>
      <c r="EU450"/>
      <c r="EV450">
        <v>5</v>
      </c>
      <c r="EW450">
        <v>30</v>
      </c>
      <c r="EX450" t="s">
        <v>66</v>
      </c>
      <c r="EY450" t="s">
        <v>263</v>
      </c>
      <c r="EZ450" t="s">
        <v>254</v>
      </c>
      <c r="FA450"/>
      <c r="FB450">
        <v>7</v>
      </c>
      <c r="FC450">
        <v>42</v>
      </c>
      <c r="FD450" t="s">
        <v>66</v>
      </c>
      <c r="FE450" t="s">
        <v>263</v>
      </c>
      <c r="FF450" t="s">
        <v>254</v>
      </c>
      <c r="FG450"/>
      <c r="FH450">
        <v>10</v>
      </c>
      <c r="FI450">
        <v>60</v>
      </c>
      <c r="FJ450" t="s">
        <v>66</v>
      </c>
      <c r="FK450" t="s">
        <v>263</v>
      </c>
      <c r="FL450" t="s">
        <v>254</v>
      </c>
      <c r="FM450"/>
      <c r="FN450">
        <v>0</v>
      </c>
      <c r="FO450">
        <v>0</v>
      </c>
      <c r="FP450" t="s">
        <v>208</v>
      </c>
      <c r="FQ450">
        <v>32</v>
      </c>
      <c r="FR450">
        <v>192</v>
      </c>
      <c r="FS450">
        <v>0</v>
      </c>
      <c r="FT450">
        <v>0</v>
      </c>
      <c r="FU450" t="s">
        <v>1421</v>
      </c>
      <c r="FV450" t="s">
        <v>1421</v>
      </c>
      <c r="FW450" t="s">
        <v>1421</v>
      </c>
      <c r="FX450" t="s">
        <v>1421</v>
      </c>
      <c r="FY450" t="s">
        <v>1421</v>
      </c>
      <c r="FZ450" t="s">
        <v>1421</v>
      </c>
      <c r="GA450">
        <v>0</v>
      </c>
      <c r="GB450">
        <v>0</v>
      </c>
      <c r="GC450" t="s">
        <v>1421</v>
      </c>
      <c r="GD450" t="s">
        <v>1421</v>
      </c>
      <c r="GE450" t="s">
        <v>1421</v>
      </c>
      <c r="GF450" t="s">
        <v>1421</v>
      </c>
      <c r="GG450" t="s">
        <v>1421</v>
      </c>
      <c r="GH450" t="s">
        <v>1421</v>
      </c>
      <c r="GI450">
        <v>3</v>
      </c>
      <c r="GJ450">
        <v>18</v>
      </c>
      <c r="GK450" t="s">
        <v>158</v>
      </c>
      <c r="GL450" t="s">
        <v>1421</v>
      </c>
      <c r="GM450" t="s">
        <v>212</v>
      </c>
      <c r="GN450" t="s">
        <v>1421</v>
      </c>
      <c r="GO450" t="s">
        <v>215</v>
      </c>
      <c r="GP450"/>
      <c r="GQ450">
        <v>4</v>
      </c>
      <c r="GR450">
        <v>24</v>
      </c>
      <c r="GS450" t="s">
        <v>154</v>
      </c>
      <c r="GT450" t="s">
        <v>1421</v>
      </c>
      <c r="GU450" t="s">
        <v>278</v>
      </c>
      <c r="GV450" t="s">
        <v>1421</v>
      </c>
      <c r="GW450" t="s">
        <v>254</v>
      </c>
      <c r="GX450"/>
      <c r="GY450">
        <v>10</v>
      </c>
      <c r="GZ450">
        <v>60</v>
      </c>
      <c r="HA450" t="s">
        <v>154</v>
      </c>
      <c r="HB450" t="s">
        <v>1421</v>
      </c>
      <c r="HC450" t="s">
        <v>278</v>
      </c>
      <c r="HD450" t="s">
        <v>1421</v>
      </c>
      <c r="HE450" t="s">
        <v>254</v>
      </c>
      <c r="HF450"/>
      <c r="HG450">
        <v>15</v>
      </c>
      <c r="HH450">
        <v>90</v>
      </c>
      <c r="HI450" t="s">
        <v>154</v>
      </c>
      <c r="HJ450" t="s">
        <v>1421</v>
      </c>
      <c r="HK450" t="s">
        <v>278</v>
      </c>
      <c r="HL450" t="s">
        <v>1421</v>
      </c>
      <c r="HM450" t="s">
        <v>254</v>
      </c>
      <c r="HN450"/>
      <c r="HO450">
        <v>0</v>
      </c>
      <c r="HP450">
        <v>0</v>
      </c>
      <c r="HQ450">
        <v>30</v>
      </c>
      <c r="HR450">
        <v>180</v>
      </c>
      <c r="HS450">
        <v>15</v>
      </c>
      <c r="HT450">
        <v>90</v>
      </c>
      <c r="HU450">
        <v>11</v>
      </c>
      <c r="HV450">
        <v>66</v>
      </c>
      <c r="HW450">
        <v>0</v>
      </c>
      <c r="HX450">
        <v>0</v>
      </c>
      <c r="HY450" t="s">
        <v>213</v>
      </c>
      <c r="HZ450">
        <v>0</v>
      </c>
      <c r="IA450">
        <v>0</v>
      </c>
      <c r="IB450" t="s">
        <v>213</v>
      </c>
      <c r="IC450" t="s">
        <v>1421</v>
      </c>
      <c r="ID450" t="s">
        <v>1421</v>
      </c>
      <c r="IE450" t="s">
        <v>213</v>
      </c>
      <c r="IF450" t="s">
        <v>1421</v>
      </c>
      <c r="IG450" t="s">
        <v>213</v>
      </c>
      <c r="IH450">
        <v>0</v>
      </c>
      <c r="II450">
        <v>0</v>
      </c>
      <c r="IJ450" t="s">
        <v>208</v>
      </c>
      <c r="IK450" t="s">
        <v>230</v>
      </c>
      <c r="IL450" t="s">
        <v>230</v>
      </c>
      <c r="IM450" t="s">
        <v>230</v>
      </c>
      <c r="IN450" t="s">
        <v>1810</v>
      </c>
    </row>
    <row r="451" spans="1:248" hidden="1" x14ac:dyDescent="0.25">
      <c r="A451" t="s">
        <v>67</v>
      </c>
      <c r="B451" t="s">
        <v>68</v>
      </c>
      <c r="C451" t="s">
        <v>521</v>
      </c>
      <c r="D451" t="s">
        <v>349</v>
      </c>
      <c r="E451" t="s">
        <v>524</v>
      </c>
      <c r="F451" t="s">
        <v>525</v>
      </c>
      <c r="G451">
        <v>12</v>
      </c>
      <c r="H451">
        <v>12</v>
      </c>
      <c r="I451" t="s">
        <v>208</v>
      </c>
      <c r="J451">
        <v>1419</v>
      </c>
      <c r="K451">
        <v>8514</v>
      </c>
      <c r="L451">
        <v>0</v>
      </c>
      <c r="M451">
        <v>0</v>
      </c>
      <c r="N451" t="s">
        <v>1421</v>
      </c>
      <c r="O451" t="s">
        <v>1421</v>
      </c>
      <c r="P451">
        <v>0</v>
      </c>
      <c r="Q451">
        <v>0</v>
      </c>
      <c r="R451" t="s">
        <v>1421</v>
      </c>
      <c r="S451" t="s">
        <v>1421</v>
      </c>
      <c r="T451">
        <v>0</v>
      </c>
      <c r="U451">
        <v>0</v>
      </c>
      <c r="V451" t="s">
        <v>1421</v>
      </c>
      <c r="W451" t="s">
        <v>1421</v>
      </c>
      <c r="X451">
        <v>0</v>
      </c>
      <c r="Y451">
        <v>0</v>
      </c>
      <c r="Z451" t="s">
        <v>1421</v>
      </c>
      <c r="AA451" t="s">
        <v>1421</v>
      </c>
      <c r="AB451">
        <v>0</v>
      </c>
      <c r="AC451">
        <v>0</v>
      </c>
      <c r="AD451" t="s">
        <v>1421</v>
      </c>
      <c r="AE451" t="s">
        <v>1421</v>
      </c>
      <c r="AF451">
        <v>0</v>
      </c>
      <c r="AG451">
        <v>0</v>
      </c>
      <c r="AH451" t="s">
        <v>1421</v>
      </c>
      <c r="AI451" t="s">
        <v>1421</v>
      </c>
      <c r="AJ451">
        <v>240</v>
      </c>
      <c r="AK451">
        <v>1440</v>
      </c>
      <c r="AL451" t="s">
        <v>68</v>
      </c>
      <c r="AM451" t="s">
        <v>349</v>
      </c>
      <c r="AN451">
        <v>1179</v>
      </c>
      <c r="AO451">
        <v>7074</v>
      </c>
      <c r="AP451" t="s">
        <v>213</v>
      </c>
      <c r="AQ451">
        <v>0</v>
      </c>
      <c r="AR451">
        <v>0</v>
      </c>
      <c r="AS451">
        <v>0</v>
      </c>
      <c r="AT451">
        <v>0</v>
      </c>
      <c r="AU451" t="s">
        <v>1421</v>
      </c>
      <c r="AV451" t="s">
        <v>1421</v>
      </c>
      <c r="AW451">
        <v>0</v>
      </c>
      <c r="AX451">
        <v>0</v>
      </c>
      <c r="AY451" t="s">
        <v>1421</v>
      </c>
      <c r="AZ451" t="s">
        <v>1421</v>
      </c>
      <c r="BA451">
        <v>0</v>
      </c>
      <c r="BB451">
        <v>0</v>
      </c>
      <c r="BC451" t="s">
        <v>1421</v>
      </c>
      <c r="BD451" t="s">
        <v>1421</v>
      </c>
      <c r="BE451">
        <v>0</v>
      </c>
      <c r="BF451">
        <v>0</v>
      </c>
      <c r="BG451" t="s">
        <v>1421</v>
      </c>
      <c r="BH451" t="s">
        <v>1421</v>
      </c>
      <c r="BI451">
        <v>0</v>
      </c>
      <c r="BJ451">
        <v>0</v>
      </c>
      <c r="BK451" t="s">
        <v>1421</v>
      </c>
      <c r="BL451" t="s">
        <v>1421</v>
      </c>
      <c r="BM451">
        <v>0</v>
      </c>
      <c r="BN451">
        <v>0</v>
      </c>
      <c r="BO451" t="s">
        <v>1421</v>
      </c>
      <c r="BP451" t="s">
        <v>1421</v>
      </c>
      <c r="BQ451">
        <v>0</v>
      </c>
      <c r="BR451">
        <v>0</v>
      </c>
      <c r="BS451">
        <v>0</v>
      </c>
      <c r="BT451">
        <v>0</v>
      </c>
      <c r="BU451">
        <v>0</v>
      </c>
      <c r="BV451" t="s">
        <v>213</v>
      </c>
      <c r="BW451" t="s">
        <v>1421</v>
      </c>
      <c r="BX451">
        <v>0</v>
      </c>
      <c r="BY451">
        <v>0</v>
      </c>
      <c r="BZ451">
        <v>0</v>
      </c>
      <c r="CA451">
        <v>0</v>
      </c>
      <c r="CB451">
        <v>0</v>
      </c>
      <c r="CC451" t="s">
        <v>213</v>
      </c>
      <c r="CD451" t="s">
        <v>1421</v>
      </c>
      <c r="CE451">
        <v>0</v>
      </c>
      <c r="CF451">
        <v>0</v>
      </c>
      <c r="CG451">
        <v>0</v>
      </c>
      <c r="CH451">
        <v>0</v>
      </c>
      <c r="CI451">
        <v>0</v>
      </c>
      <c r="CJ451" t="s">
        <v>213</v>
      </c>
      <c r="CK451" t="s">
        <v>1421</v>
      </c>
      <c r="CL451">
        <v>0</v>
      </c>
      <c r="CM451">
        <v>0</v>
      </c>
      <c r="CN451">
        <v>0</v>
      </c>
      <c r="CO451">
        <v>0</v>
      </c>
      <c r="CP451">
        <v>0</v>
      </c>
      <c r="CQ451" t="s">
        <v>213</v>
      </c>
      <c r="CR451" t="s">
        <v>1421</v>
      </c>
      <c r="CS451">
        <v>0</v>
      </c>
      <c r="CT451">
        <v>0</v>
      </c>
      <c r="CU451">
        <v>0</v>
      </c>
      <c r="CV451">
        <v>0</v>
      </c>
      <c r="CW451">
        <v>0</v>
      </c>
      <c r="CX451" t="s">
        <v>213</v>
      </c>
      <c r="CY451" t="s">
        <v>1421</v>
      </c>
      <c r="CZ451">
        <v>0</v>
      </c>
      <c r="DA451">
        <v>0</v>
      </c>
      <c r="DB451">
        <v>0</v>
      </c>
      <c r="DC451">
        <v>0</v>
      </c>
      <c r="DD451">
        <v>0</v>
      </c>
      <c r="DE451" t="s">
        <v>213</v>
      </c>
      <c r="DF451" t="s">
        <v>1421</v>
      </c>
      <c r="DG451">
        <v>0</v>
      </c>
      <c r="DH451">
        <v>0</v>
      </c>
      <c r="DI451">
        <v>0</v>
      </c>
      <c r="DJ451">
        <v>0</v>
      </c>
      <c r="DK451">
        <v>1440</v>
      </c>
      <c r="DL451" t="s">
        <v>213</v>
      </c>
      <c r="DM451" t="s">
        <v>1421</v>
      </c>
      <c r="DN451">
        <v>0</v>
      </c>
      <c r="DO451">
        <v>0</v>
      </c>
      <c r="DP451">
        <v>0</v>
      </c>
      <c r="DQ451">
        <v>0</v>
      </c>
      <c r="DR451">
        <v>1419</v>
      </c>
      <c r="DS451">
        <v>8514</v>
      </c>
      <c r="DT451" t="s">
        <v>208</v>
      </c>
      <c r="DU451">
        <v>150</v>
      </c>
      <c r="DV451">
        <v>795</v>
      </c>
      <c r="DW451">
        <v>487</v>
      </c>
      <c r="DX451">
        <v>2922</v>
      </c>
      <c r="DY451">
        <v>0</v>
      </c>
      <c r="DZ451">
        <v>0</v>
      </c>
      <c r="EA451" t="s">
        <v>213</v>
      </c>
      <c r="EB451">
        <v>0</v>
      </c>
      <c r="EC451">
        <v>0</v>
      </c>
      <c r="ED451">
        <v>0</v>
      </c>
      <c r="EE451">
        <v>0</v>
      </c>
      <c r="EF451" t="s">
        <v>1421</v>
      </c>
      <c r="EG451" t="s">
        <v>1421</v>
      </c>
      <c r="EH451" t="s">
        <v>1421</v>
      </c>
      <c r="EI451" t="s">
        <v>1421</v>
      </c>
      <c r="EJ451">
        <v>0</v>
      </c>
      <c r="EK451">
        <v>0</v>
      </c>
      <c r="EL451" t="s">
        <v>1421</v>
      </c>
      <c r="EM451" t="s">
        <v>1421</v>
      </c>
      <c r="EN451" t="s">
        <v>1421</v>
      </c>
      <c r="EO451" t="s">
        <v>1421</v>
      </c>
      <c r="EP451">
        <v>0</v>
      </c>
      <c r="EQ451">
        <v>0</v>
      </c>
      <c r="ER451" t="s">
        <v>1421</v>
      </c>
      <c r="ES451" t="s">
        <v>1421</v>
      </c>
      <c r="ET451" t="s">
        <v>1421</v>
      </c>
      <c r="EU451" t="s">
        <v>1421</v>
      </c>
      <c r="EV451">
        <v>0</v>
      </c>
      <c r="EW451">
        <v>0</v>
      </c>
      <c r="EX451" t="s">
        <v>1421</v>
      </c>
      <c r="EY451" t="s">
        <v>1421</v>
      </c>
      <c r="EZ451" t="s">
        <v>1421</v>
      </c>
      <c r="FA451" t="s">
        <v>1421</v>
      </c>
      <c r="FB451">
        <v>0</v>
      </c>
      <c r="FC451">
        <v>0</v>
      </c>
      <c r="FD451" t="s">
        <v>1421</v>
      </c>
      <c r="FE451" t="s">
        <v>1421</v>
      </c>
      <c r="FF451" t="s">
        <v>1421</v>
      </c>
      <c r="FG451" t="s">
        <v>1421</v>
      </c>
      <c r="FH451">
        <v>0</v>
      </c>
      <c r="FI451">
        <v>0</v>
      </c>
      <c r="FJ451" t="s">
        <v>1421</v>
      </c>
      <c r="FK451" t="s">
        <v>1421</v>
      </c>
      <c r="FL451" t="s">
        <v>1421</v>
      </c>
      <c r="FM451" t="s">
        <v>1421</v>
      </c>
      <c r="FN451">
        <v>0</v>
      </c>
      <c r="FO451">
        <v>0</v>
      </c>
      <c r="FP451" t="s">
        <v>213</v>
      </c>
      <c r="FQ451">
        <v>0</v>
      </c>
      <c r="FR451">
        <v>0</v>
      </c>
      <c r="FS451">
        <v>0</v>
      </c>
      <c r="FT451">
        <v>0</v>
      </c>
      <c r="FU451" t="s">
        <v>1421</v>
      </c>
      <c r="FV451" t="s">
        <v>1421</v>
      </c>
      <c r="FW451" t="s">
        <v>1421</v>
      </c>
      <c r="FX451" t="s">
        <v>1421</v>
      </c>
      <c r="FY451" t="s">
        <v>1421</v>
      </c>
      <c r="FZ451" t="s">
        <v>1421</v>
      </c>
      <c r="GA451">
        <v>0</v>
      </c>
      <c r="GB451">
        <v>0</v>
      </c>
      <c r="GC451" t="s">
        <v>1421</v>
      </c>
      <c r="GD451" t="s">
        <v>1421</v>
      </c>
      <c r="GE451" t="s">
        <v>1421</v>
      </c>
      <c r="GF451" t="s">
        <v>1421</v>
      </c>
      <c r="GG451" t="s">
        <v>1421</v>
      </c>
      <c r="GH451" t="s">
        <v>1421</v>
      </c>
      <c r="GI451">
        <v>0</v>
      </c>
      <c r="GJ451">
        <v>0</v>
      </c>
      <c r="GK451" t="s">
        <v>1421</v>
      </c>
      <c r="GL451" t="s">
        <v>1421</v>
      </c>
      <c r="GM451" t="s">
        <v>1421</v>
      </c>
      <c r="GN451" t="s">
        <v>1421</v>
      </c>
      <c r="GO451" t="s">
        <v>1421</v>
      </c>
      <c r="GP451" t="s">
        <v>1421</v>
      </c>
      <c r="GQ451">
        <v>0</v>
      </c>
      <c r="GR451">
        <v>0</v>
      </c>
      <c r="GS451" t="s">
        <v>1421</v>
      </c>
      <c r="GT451" t="s">
        <v>1421</v>
      </c>
      <c r="GU451" t="s">
        <v>1421</v>
      </c>
      <c r="GV451" t="s">
        <v>1421</v>
      </c>
      <c r="GW451" t="s">
        <v>1421</v>
      </c>
      <c r="GX451" t="s">
        <v>1421</v>
      </c>
      <c r="GY451">
        <v>0</v>
      </c>
      <c r="GZ451">
        <v>0</v>
      </c>
      <c r="HA451" t="s">
        <v>1421</v>
      </c>
      <c r="HB451" t="s">
        <v>1421</v>
      </c>
      <c r="HC451" t="s">
        <v>1421</v>
      </c>
      <c r="HD451" t="s">
        <v>1421</v>
      </c>
      <c r="HE451" t="s">
        <v>1421</v>
      </c>
      <c r="HF451" t="s">
        <v>1421</v>
      </c>
      <c r="HG451">
        <v>0</v>
      </c>
      <c r="HH451">
        <v>0</v>
      </c>
      <c r="HI451" t="s">
        <v>1421</v>
      </c>
      <c r="HJ451" t="s">
        <v>1421</v>
      </c>
      <c r="HK451" t="s">
        <v>1421</v>
      </c>
      <c r="HL451" t="s">
        <v>1421</v>
      </c>
      <c r="HM451" t="s">
        <v>1421</v>
      </c>
      <c r="HN451" t="s">
        <v>1421</v>
      </c>
      <c r="HO451">
        <v>0</v>
      </c>
      <c r="HP451">
        <v>0</v>
      </c>
      <c r="HQ451">
        <v>0</v>
      </c>
      <c r="HR451">
        <v>0</v>
      </c>
      <c r="HS451">
        <v>0</v>
      </c>
      <c r="HT451">
        <v>0</v>
      </c>
      <c r="HU451">
        <v>0</v>
      </c>
      <c r="HV451">
        <v>0</v>
      </c>
      <c r="HW451">
        <v>0</v>
      </c>
      <c r="HX451">
        <v>0</v>
      </c>
      <c r="HY451" t="s">
        <v>208</v>
      </c>
      <c r="HZ451">
        <v>519</v>
      </c>
      <c r="IA451">
        <v>3114</v>
      </c>
      <c r="IB451" t="s">
        <v>208</v>
      </c>
      <c r="IC451" t="s">
        <v>70</v>
      </c>
      <c r="ID451" t="s">
        <v>303</v>
      </c>
      <c r="IE451" t="s">
        <v>208</v>
      </c>
      <c r="IF451" t="s">
        <v>158</v>
      </c>
      <c r="IG451" t="s">
        <v>213</v>
      </c>
      <c r="IH451">
        <v>0</v>
      </c>
      <c r="II451">
        <v>0</v>
      </c>
      <c r="IJ451" t="s">
        <v>213</v>
      </c>
      <c r="IK451" t="s">
        <v>237</v>
      </c>
      <c r="IL451" t="s">
        <v>219</v>
      </c>
      <c r="IM451" t="s">
        <v>219</v>
      </c>
      <c r="IN451" t="s">
        <v>1811</v>
      </c>
    </row>
    <row r="452" spans="1:248" hidden="1" x14ac:dyDescent="0.25">
      <c r="A452" t="s">
        <v>67</v>
      </c>
      <c r="B452" t="s">
        <v>68</v>
      </c>
      <c r="C452" t="s">
        <v>521</v>
      </c>
      <c r="D452" t="s">
        <v>349</v>
      </c>
      <c r="E452" t="s">
        <v>571</v>
      </c>
      <c r="F452" t="s">
        <v>572</v>
      </c>
      <c r="G452">
        <v>12</v>
      </c>
      <c r="H452">
        <v>12</v>
      </c>
      <c r="I452" t="s">
        <v>208</v>
      </c>
      <c r="J452">
        <v>853</v>
      </c>
      <c r="K452">
        <v>5118</v>
      </c>
      <c r="L452">
        <v>0</v>
      </c>
      <c r="M452">
        <v>0</v>
      </c>
      <c r="N452" t="s">
        <v>1421</v>
      </c>
      <c r="O452" t="s">
        <v>1421</v>
      </c>
      <c r="P452">
        <v>0</v>
      </c>
      <c r="Q452">
        <v>0</v>
      </c>
      <c r="R452" t="s">
        <v>1421</v>
      </c>
      <c r="S452" t="s">
        <v>1421</v>
      </c>
      <c r="T452">
        <v>0</v>
      </c>
      <c r="U452">
        <v>0</v>
      </c>
      <c r="V452" t="s">
        <v>1421</v>
      </c>
      <c r="W452" t="s">
        <v>1421</v>
      </c>
      <c r="X452">
        <v>0</v>
      </c>
      <c r="Y452">
        <v>0</v>
      </c>
      <c r="Z452" t="s">
        <v>1421</v>
      </c>
      <c r="AA452" t="s">
        <v>1421</v>
      </c>
      <c r="AB452">
        <v>136</v>
      </c>
      <c r="AC452">
        <v>817</v>
      </c>
      <c r="AD452" t="s">
        <v>68</v>
      </c>
      <c r="AE452" t="s">
        <v>349</v>
      </c>
      <c r="AF452">
        <v>282</v>
      </c>
      <c r="AG452">
        <v>1693</v>
      </c>
      <c r="AH452" t="s">
        <v>68</v>
      </c>
      <c r="AI452" t="s">
        <v>349</v>
      </c>
      <c r="AJ452">
        <v>346</v>
      </c>
      <c r="AK452">
        <v>2074</v>
      </c>
      <c r="AL452" t="s">
        <v>68</v>
      </c>
      <c r="AM452" t="s">
        <v>349</v>
      </c>
      <c r="AN452">
        <v>89</v>
      </c>
      <c r="AO452">
        <v>534</v>
      </c>
      <c r="AP452" t="s">
        <v>213</v>
      </c>
      <c r="AQ452">
        <v>0</v>
      </c>
      <c r="AR452">
        <v>0</v>
      </c>
      <c r="AS452">
        <v>0</v>
      </c>
      <c r="AT452">
        <v>0</v>
      </c>
      <c r="AU452" t="s">
        <v>1421</v>
      </c>
      <c r="AV452" t="s">
        <v>1421</v>
      </c>
      <c r="AW452">
        <v>0</v>
      </c>
      <c r="AX452">
        <v>0</v>
      </c>
      <c r="AY452" t="s">
        <v>1421</v>
      </c>
      <c r="AZ452" t="s">
        <v>1421</v>
      </c>
      <c r="BA452">
        <v>0</v>
      </c>
      <c r="BB452">
        <v>0</v>
      </c>
      <c r="BC452" t="s">
        <v>1421</v>
      </c>
      <c r="BD452" t="s">
        <v>1421</v>
      </c>
      <c r="BE452">
        <v>0</v>
      </c>
      <c r="BF452">
        <v>0</v>
      </c>
      <c r="BG452" t="s">
        <v>1421</v>
      </c>
      <c r="BH452" t="s">
        <v>1421</v>
      </c>
      <c r="BI452">
        <v>0</v>
      </c>
      <c r="BJ452">
        <v>0</v>
      </c>
      <c r="BK452" t="s">
        <v>1421</v>
      </c>
      <c r="BL452" t="s">
        <v>1421</v>
      </c>
      <c r="BM452">
        <v>0</v>
      </c>
      <c r="BN452">
        <v>0</v>
      </c>
      <c r="BO452" t="s">
        <v>1421</v>
      </c>
      <c r="BP452" t="s">
        <v>1421</v>
      </c>
      <c r="BQ452">
        <v>0</v>
      </c>
      <c r="BR452">
        <v>0</v>
      </c>
      <c r="BS452">
        <v>0</v>
      </c>
      <c r="BT452">
        <v>0</v>
      </c>
      <c r="BU452">
        <v>0</v>
      </c>
      <c r="BV452" t="s">
        <v>213</v>
      </c>
      <c r="BW452" t="s">
        <v>1421</v>
      </c>
      <c r="BX452">
        <v>0</v>
      </c>
      <c r="BY452">
        <v>0</v>
      </c>
      <c r="BZ452">
        <v>0</v>
      </c>
      <c r="CA452">
        <v>0</v>
      </c>
      <c r="CB452">
        <v>0</v>
      </c>
      <c r="CC452" t="s">
        <v>213</v>
      </c>
      <c r="CD452" t="s">
        <v>1421</v>
      </c>
      <c r="CE452">
        <v>0</v>
      </c>
      <c r="CF452">
        <v>0</v>
      </c>
      <c r="CG452">
        <v>0</v>
      </c>
      <c r="CH452">
        <v>0</v>
      </c>
      <c r="CI452">
        <v>0</v>
      </c>
      <c r="CJ452" t="s">
        <v>213</v>
      </c>
      <c r="CK452" t="s">
        <v>1421</v>
      </c>
      <c r="CL452">
        <v>0</v>
      </c>
      <c r="CM452">
        <v>0</v>
      </c>
      <c r="CN452">
        <v>0</v>
      </c>
      <c r="CO452">
        <v>0</v>
      </c>
      <c r="CP452">
        <v>0</v>
      </c>
      <c r="CQ452" t="s">
        <v>213</v>
      </c>
      <c r="CR452" t="s">
        <v>1421</v>
      </c>
      <c r="CS452">
        <v>0</v>
      </c>
      <c r="CT452">
        <v>0</v>
      </c>
      <c r="CU452">
        <v>0</v>
      </c>
      <c r="CV452">
        <v>0</v>
      </c>
      <c r="CW452">
        <v>817</v>
      </c>
      <c r="CX452" t="s">
        <v>213</v>
      </c>
      <c r="CY452" t="s">
        <v>1421</v>
      </c>
      <c r="CZ452">
        <v>0</v>
      </c>
      <c r="DA452">
        <v>0</v>
      </c>
      <c r="DB452">
        <v>0</v>
      </c>
      <c r="DC452">
        <v>0</v>
      </c>
      <c r="DD452">
        <v>1693</v>
      </c>
      <c r="DE452" t="s">
        <v>213</v>
      </c>
      <c r="DF452" t="s">
        <v>1421</v>
      </c>
      <c r="DG452">
        <v>0</v>
      </c>
      <c r="DH452">
        <v>0</v>
      </c>
      <c r="DI452">
        <v>0</v>
      </c>
      <c r="DJ452">
        <v>0</v>
      </c>
      <c r="DK452">
        <v>2074</v>
      </c>
      <c r="DL452" t="s">
        <v>213</v>
      </c>
      <c r="DM452" t="s">
        <v>1421</v>
      </c>
      <c r="DN452">
        <v>0</v>
      </c>
      <c r="DO452">
        <v>0</v>
      </c>
      <c r="DP452">
        <v>0</v>
      </c>
      <c r="DQ452">
        <v>0</v>
      </c>
      <c r="DR452">
        <v>853</v>
      </c>
      <c r="DS452">
        <v>5118</v>
      </c>
      <c r="DT452" t="s">
        <v>208</v>
      </c>
      <c r="DU452">
        <v>55</v>
      </c>
      <c r="DV452">
        <v>330</v>
      </c>
      <c r="DW452">
        <v>1235</v>
      </c>
      <c r="DX452">
        <v>7408</v>
      </c>
      <c r="DY452">
        <v>0</v>
      </c>
      <c r="DZ452">
        <v>0</v>
      </c>
      <c r="EA452" t="s">
        <v>213</v>
      </c>
      <c r="EB452">
        <v>0</v>
      </c>
      <c r="EC452">
        <v>0</v>
      </c>
      <c r="ED452">
        <v>0</v>
      </c>
      <c r="EE452">
        <v>0</v>
      </c>
      <c r="EF452" t="s">
        <v>1421</v>
      </c>
      <c r="EG452" t="s">
        <v>1421</v>
      </c>
      <c r="EH452" t="s">
        <v>1421</v>
      </c>
      <c r="EI452" t="s">
        <v>1421</v>
      </c>
      <c r="EJ452">
        <v>0</v>
      </c>
      <c r="EK452">
        <v>0</v>
      </c>
      <c r="EL452" t="s">
        <v>1421</v>
      </c>
      <c r="EM452" t="s">
        <v>1421</v>
      </c>
      <c r="EN452" t="s">
        <v>1421</v>
      </c>
      <c r="EO452" t="s">
        <v>1421</v>
      </c>
      <c r="EP452">
        <v>0</v>
      </c>
      <c r="EQ452">
        <v>0</v>
      </c>
      <c r="ER452" t="s">
        <v>1421</v>
      </c>
      <c r="ES452" t="s">
        <v>1421</v>
      </c>
      <c r="ET452" t="s">
        <v>1421</v>
      </c>
      <c r="EU452" t="s">
        <v>1421</v>
      </c>
      <c r="EV452">
        <v>0</v>
      </c>
      <c r="EW452">
        <v>0</v>
      </c>
      <c r="EX452" t="s">
        <v>1421</v>
      </c>
      <c r="EY452" t="s">
        <v>1421</v>
      </c>
      <c r="EZ452" t="s">
        <v>1421</v>
      </c>
      <c r="FA452" t="s">
        <v>1421</v>
      </c>
      <c r="FB452">
        <v>0</v>
      </c>
      <c r="FC452">
        <v>0</v>
      </c>
      <c r="FD452" t="s">
        <v>1421</v>
      </c>
      <c r="FE452" t="s">
        <v>1421</v>
      </c>
      <c r="FF452" t="s">
        <v>1421</v>
      </c>
      <c r="FG452" t="s">
        <v>1421</v>
      </c>
      <c r="FH452">
        <v>0</v>
      </c>
      <c r="FI452">
        <v>0</v>
      </c>
      <c r="FJ452" t="s">
        <v>1421</v>
      </c>
      <c r="FK452" t="s">
        <v>1421</v>
      </c>
      <c r="FL452" t="s">
        <v>1421</v>
      </c>
      <c r="FM452" t="s">
        <v>1421</v>
      </c>
      <c r="FN452">
        <v>0</v>
      </c>
      <c r="FO452">
        <v>0</v>
      </c>
      <c r="FP452" t="s">
        <v>213</v>
      </c>
      <c r="FQ452">
        <v>0</v>
      </c>
      <c r="FR452">
        <v>0</v>
      </c>
      <c r="FS452">
        <v>0</v>
      </c>
      <c r="FT452">
        <v>0</v>
      </c>
      <c r="FU452" t="s">
        <v>1421</v>
      </c>
      <c r="FV452" t="s">
        <v>1421</v>
      </c>
      <c r="FW452" t="s">
        <v>1421</v>
      </c>
      <c r="FX452" t="s">
        <v>1421</v>
      </c>
      <c r="FY452" t="s">
        <v>1421</v>
      </c>
      <c r="FZ452" t="s">
        <v>1421</v>
      </c>
      <c r="GA452">
        <v>0</v>
      </c>
      <c r="GB452">
        <v>0</v>
      </c>
      <c r="GC452" t="s">
        <v>1421</v>
      </c>
      <c r="GD452" t="s">
        <v>1421</v>
      </c>
      <c r="GE452" t="s">
        <v>1421</v>
      </c>
      <c r="GF452" t="s">
        <v>1421</v>
      </c>
      <c r="GG452" t="s">
        <v>1421</v>
      </c>
      <c r="GH452" t="s">
        <v>1421</v>
      </c>
      <c r="GI452">
        <v>0</v>
      </c>
      <c r="GJ452">
        <v>0</v>
      </c>
      <c r="GK452" t="s">
        <v>1421</v>
      </c>
      <c r="GL452" t="s">
        <v>1421</v>
      </c>
      <c r="GM452" t="s">
        <v>1421</v>
      </c>
      <c r="GN452" t="s">
        <v>1421</v>
      </c>
      <c r="GO452" t="s">
        <v>1421</v>
      </c>
      <c r="GP452" t="s">
        <v>1421</v>
      </c>
      <c r="GQ452">
        <v>0</v>
      </c>
      <c r="GR452">
        <v>0</v>
      </c>
      <c r="GS452" t="s">
        <v>1421</v>
      </c>
      <c r="GT452" t="s">
        <v>1421</v>
      </c>
      <c r="GU452" t="s">
        <v>1421</v>
      </c>
      <c r="GV452" t="s">
        <v>1421</v>
      </c>
      <c r="GW452" t="s">
        <v>1421</v>
      </c>
      <c r="GX452" t="s">
        <v>1421</v>
      </c>
      <c r="GY452">
        <v>0</v>
      </c>
      <c r="GZ452">
        <v>0</v>
      </c>
      <c r="HA452" t="s">
        <v>1421</v>
      </c>
      <c r="HB452" t="s">
        <v>1421</v>
      </c>
      <c r="HC452" t="s">
        <v>1421</v>
      </c>
      <c r="HD452" t="s">
        <v>1421</v>
      </c>
      <c r="HE452" t="s">
        <v>1421</v>
      </c>
      <c r="HF452" t="s">
        <v>1421</v>
      </c>
      <c r="HG452">
        <v>0</v>
      </c>
      <c r="HH452">
        <v>0</v>
      </c>
      <c r="HI452" t="s">
        <v>1421</v>
      </c>
      <c r="HJ452" t="s">
        <v>1421</v>
      </c>
      <c r="HK452" t="s">
        <v>1421</v>
      </c>
      <c r="HL452" t="s">
        <v>1421</v>
      </c>
      <c r="HM452" t="s">
        <v>1421</v>
      </c>
      <c r="HN452" t="s">
        <v>1421</v>
      </c>
      <c r="HO452">
        <v>0</v>
      </c>
      <c r="HP452">
        <v>0</v>
      </c>
      <c r="HQ452">
        <v>0</v>
      </c>
      <c r="HR452">
        <v>0</v>
      </c>
      <c r="HS452">
        <v>0</v>
      </c>
      <c r="HT452">
        <v>0</v>
      </c>
      <c r="HU452">
        <v>0</v>
      </c>
      <c r="HV452">
        <v>0</v>
      </c>
      <c r="HW452">
        <v>0</v>
      </c>
      <c r="HX452">
        <v>0</v>
      </c>
      <c r="HY452" t="s">
        <v>208</v>
      </c>
      <c r="HZ452">
        <v>832</v>
      </c>
      <c r="IA452">
        <v>4892</v>
      </c>
      <c r="IB452" t="s">
        <v>208</v>
      </c>
      <c r="IC452" t="s">
        <v>70</v>
      </c>
      <c r="ID452" t="s">
        <v>303</v>
      </c>
      <c r="IE452" t="s">
        <v>208</v>
      </c>
      <c r="IF452" t="s">
        <v>158</v>
      </c>
      <c r="IG452" t="s">
        <v>213</v>
      </c>
      <c r="IH452">
        <v>0</v>
      </c>
      <c r="II452">
        <v>0</v>
      </c>
      <c r="IJ452" t="s">
        <v>213</v>
      </c>
      <c r="IK452" t="s">
        <v>219</v>
      </c>
      <c r="IL452" t="s">
        <v>238</v>
      </c>
      <c r="IM452" t="s">
        <v>238</v>
      </c>
      <c r="IN452" t="s">
        <v>1812</v>
      </c>
    </row>
    <row r="453" spans="1:248" hidden="1" x14ac:dyDescent="0.25">
      <c r="A453" t="s">
        <v>65</v>
      </c>
      <c r="B453" t="s">
        <v>66</v>
      </c>
      <c r="C453" t="s">
        <v>1120</v>
      </c>
      <c r="D453" t="s">
        <v>314</v>
      </c>
      <c r="E453" t="s">
        <v>1266</v>
      </c>
      <c r="F453" t="s">
        <v>1267</v>
      </c>
      <c r="G453">
        <v>12</v>
      </c>
      <c r="H453">
        <v>12</v>
      </c>
      <c r="I453" t="s">
        <v>208</v>
      </c>
      <c r="J453">
        <v>514</v>
      </c>
      <c r="K453">
        <v>2583</v>
      </c>
      <c r="L453">
        <v>0</v>
      </c>
      <c r="M453">
        <v>0</v>
      </c>
      <c r="N453" t="s">
        <v>1421</v>
      </c>
      <c r="O453" t="s">
        <v>1421</v>
      </c>
      <c r="P453">
        <v>19</v>
      </c>
      <c r="Q453">
        <v>97</v>
      </c>
      <c r="R453" t="s">
        <v>66</v>
      </c>
      <c r="S453" t="s">
        <v>314</v>
      </c>
      <c r="T453">
        <v>83</v>
      </c>
      <c r="U453">
        <v>412</v>
      </c>
      <c r="V453" t="s">
        <v>66</v>
      </c>
      <c r="W453" t="s">
        <v>314</v>
      </c>
      <c r="X453">
        <v>180</v>
      </c>
      <c r="Y453">
        <v>897</v>
      </c>
      <c r="Z453" t="s">
        <v>66</v>
      </c>
      <c r="AA453" t="s">
        <v>314</v>
      </c>
      <c r="AB453">
        <v>117</v>
      </c>
      <c r="AC453">
        <v>582</v>
      </c>
      <c r="AD453" t="s">
        <v>66</v>
      </c>
      <c r="AE453" t="s">
        <v>314</v>
      </c>
      <c r="AF453">
        <v>26</v>
      </c>
      <c r="AG453">
        <v>131</v>
      </c>
      <c r="AH453" t="s">
        <v>66</v>
      </c>
      <c r="AI453" t="s">
        <v>314</v>
      </c>
      <c r="AJ453">
        <v>75</v>
      </c>
      <c r="AK453">
        <v>386</v>
      </c>
      <c r="AL453" t="s">
        <v>66</v>
      </c>
      <c r="AM453" t="s">
        <v>314</v>
      </c>
      <c r="AN453">
        <v>14</v>
      </c>
      <c r="AO453">
        <v>78</v>
      </c>
      <c r="AP453" t="s">
        <v>213</v>
      </c>
      <c r="AQ453">
        <v>0</v>
      </c>
      <c r="AR453">
        <v>0</v>
      </c>
      <c r="AS453">
        <v>0</v>
      </c>
      <c r="AT453">
        <v>0</v>
      </c>
      <c r="AU453" t="s">
        <v>1421</v>
      </c>
      <c r="AV453" t="s">
        <v>1421</v>
      </c>
      <c r="AW453">
        <v>0</v>
      </c>
      <c r="AX453">
        <v>0</v>
      </c>
      <c r="AY453" t="s">
        <v>1421</v>
      </c>
      <c r="AZ453" t="s">
        <v>1421</v>
      </c>
      <c r="BA453">
        <v>0</v>
      </c>
      <c r="BB453">
        <v>0</v>
      </c>
      <c r="BC453" t="s">
        <v>1421</v>
      </c>
      <c r="BD453" t="s">
        <v>1421</v>
      </c>
      <c r="BE453">
        <v>0</v>
      </c>
      <c r="BF453">
        <v>0</v>
      </c>
      <c r="BG453" t="s">
        <v>1421</v>
      </c>
      <c r="BH453" t="s">
        <v>1421</v>
      </c>
      <c r="BI453">
        <v>0</v>
      </c>
      <c r="BJ453">
        <v>0</v>
      </c>
      <c r="BK453" t="s">
        <v>1421</v>
      </c>
      <c r="BL453" t="s">
        <v>1421</v>
      </c>
      <c r="BM453">
        <v>0</v>
      </c>
      <c r="BN453">
        <v>0</v>
      </c>
      <c r="BO453" t="s">
        <v>1421</v>
      </c>
      <c r="BP453" t="s">
        <v>1421</v>
      </c>
      <c r="BQ453">
        <v>0</v>
      </c>
      <c r="BR453">
        <v>0</v>
      </c>
      <c r="BS453">
        <v>0</v>
      </c>
      <c r="BT453">
        <v>0</v>
      </c>
      <c r="BU453">
        <v>0</v>
      </c>
      <c r="BV453" t="s">
        <v>213</v>
      </c>
      <c r="BW453" t="s">
        <v>1421</v>
      </c>
      <c r="BX453">
        <v>0</v>
      </c>
      <c r="BY453">
        <v>0</v>
      </c>
      <c r="BZ453">
        <v>10</v>
      </c>
      <c r="CA453">
        <v>68</v>
      </c>
      <c r="CB453">
        <v>19</v>
      </c>
      <c r="CC453" t="s">
        <v>213</v>
      </c>
      <c r="CD453" t="s">
        <v>1421</v>
      </c>
      <c r="CE453">
        <v>0</v>
      </c>
      <c r="CF453">
        <v>0</v>
      </c>
      <c r="CG453">
        <v>24</v>
      </c>
      <c r="CH453">
        <v>242</v>
      </c>
      <c r="CI453">
        <v>146</v>
      </c>
      <c r="CJ453" t="s">
        <v>213</v>
      </c>
      <c r="CK453" t="s">
        <v>1421</v>
      </c>
      <c r="CL453">
        <v>0</v>
      </c>
      <c r="CM453">
        <v>0</v>
      </c>
      <c r="CN453">
        <v>223</v>
      </c>
      <c r="CO453">
        <v>402</v>
      </c>
      <c r="CP453">
        <v>272</v>
      </c>
      <c r="CQ453" t="s">
        <v>213</v>
      </c>
      <c r="CR453" t="s">
        <v>1421</v>
      </c>
      <c r="CS453">
        <v>0</v>
      </c>
      <c r="CT453">
        <v>0</v>
      </c>
      <c r="CU453">
        <v>97</v>
      </c>
      <c r="CV453">
        <v>291</v>
      </c>
      <c r="CW453">
        <v>194</v>
      </c>
      <c r="CX453" t="s">
        <v>213</v>
      </c>
      <c r="CY453" t="s">
        <v>1421</v>
      </c>
      <c r="CZ453">
        <v>0</v>
      </c>
      <c r="DA453">
        <v>0</v>
      </c>
      <c r="DB453">
        <v>48</v>
      </c>
      <c r="DC453">
        <v>73</v>
      </c>
      <c r="DD453">
        <v>10</v>
      </c>
      <c r="DE453" t="s">
        <v>213</v>
      </c>
      <c r="DF453" t="s">
        <v>1421</v>
      </c>
      <c r="DG453">
        <v>0</v>
      </c>
      <c r="DH453">
        <v>0</v>
      </c>
      <c r="DI453">
        <v>97</v>
      </c>
      <c r="DJ453">
        <v>116</v>
      </c>
      <c r="DK453">
        <v>173</v>
      </c>
      <c r="DL453" t="s">
        <v>213</v>
      </c>
      <c r="DM453" t="s">
        <v>1421</v>
      </c>
      <c r="DN453">
        <v>0</v>
      </c>
      <c r="DO453">
        <v>0</v>
      </c>
      <c r="DP453">
        <v>0</v>
      </c>
      <c r="DQ453">
        <v>0</v>
      </c>
      <c r="DR453">
        <v>514</v>
      </c>
      <c r="DS453">
        <v>2583</v>
      </c>
      <c r="DT453" t="s">
        <v>213</v>
      </c>
      <c r="DU453">
        <v>0</v>
      </c>
      <c r="DV453">
        <v>0</v>
      </c>
      <c r="DW453">
        <v>841</v>
      </c>
      <c r="DX453">
        <v>4205</v>
      </c>
      <c r="DY453">
        <v>10</v>
      </c>
      <c r="DZ453">
        <v>50</v>
      </c>
      <c r="EA453" t="s">
        <v>208</v>
      </c>
      <c r="EB453">
        <v>8</v>
      </c>
      <c r="EC453">
        <v>40</v>
      </c>
      <c r="ED453">
        <v>0</v>
      </c>
      <c r="EE453">
        <v>0</v>
      </c>
      <c r="EF453" t="s">
        <v>1421</v>
      </c>
      <c r="EG453" t="s">
        <v>1421</v>
      </c>
      <c r="EH453" t="s">
        <v>1421</v>
      </c>
      <c r="EI453" t="s">
        <v>1421</v>
      </c>
      <c r="EJ453">
        <v>0</v>
      </c>
      <c r="EK453">
        <v>0</v>
      </c>
      <c r="EL453" t="s">
        <v>1421</v>
      </c>
      <c r="EM453" t="s">
        <v>1421</v>
      </c>
      <c r="EN453" t="s">
        <v>1421</v>
      </c>
      <c r="EO453" t="s">
        <v>1421</v>
      </c>
      <c r="EP453">
        <v>3</v>
      </c>
      <c r="EQ453">
        <v>15</v>
      </c>
      <c r="ER453" t="s">
        <v>66</v>
      </c>
      <c r="ES453" t="s">
        <v>310</v>
      </c>
      <c r="ET453" t="s">
        <v>252</v>
      </c>
      <c r="EU453"/>
      <c r="EV453">
        <v>2</v>
      </c>
      <c r="EW453">
        <v>10</v>
      </c>
      <c r="EX453" t="s">
        <v>64</v>
      </c>
      <c r="EY453" t="s">
        <v>217</v>
      </c>
      <c r="EZ453" t="s">
        <v>252</v>
      </c>
      <c r="FA453"/>
      <c r="FB453">
        <v>3</v>
      </c>
      <c r="FC453">
        <v>15</v>
      </c>
      <c r="FD453" t="s">
        <v>66</v>
      </c>
      <c r="FE453" t="s">
        <v>310</v>
      </c>
      <c r="FF453" t="s">
        <v>215</v>
      </c>
      <c r="FG453"/>
      <c r="FH453">
        <v>0</v>
      </c>
      <c r="FI453">
        <v>0</v>
      </c>
      <c r="FJ453" t="s">
        <v>1421</v>
      </c>
      <c r="FK453" t="s">
        <v>1421</v>
      </c>
      <c r="FL453" t="s">
        <v>1421</v>
      </c>
      <c r="FM453" t="s">
        <v>1421</v>
      </c>
      <c r="FN453">
        <v>0</v>
      </c>
      <c r="FO453">
        <v>0</v>
      </c>
      <c r="FP453" t="s">
        <v>208</v>
      </c>
      <c r="FQ453">
        <v>2</v>
      </c>
      <c r="FR453">
        <v>10</v>
      </c>
      <c r="FS453">
        <v>0</v>
      </c>
      <c r="FT453">
        <v>0</v>
      </c>
      <c r="FU453" t="s">
        <v>1421</v>
      </c>
      <c r="FV453" t="s">
        <v>1421</v>
      </c>
      <c r="FW453" t="s">
        <v>1421</v>
      </c>
      <c r="FX453" t="s">
        <v>1421</v>
      </c>
      <c r="FY453" t="s">
        <v>1421</v>
      </c>
      <c r="FZ453" t="s">
        <v>1421</v>
      </c>
      <c r="GA453">
        <v>0</v>
      </c>
      <c r="GB453">
        <v>0</v>
      </c>
      <c r="GC453" t="s">
        <v>1421</v>
      </c>
      <c r="GD453" t="s">
        <v>1421</v>
      </c>
      <c r="GE453" t="s">
        <v>1421</v>
      </c>
      <c r="GF453" t="s">
        <v>1421</v>
      </c>
      <c r="GG453" t="s">
        <v>1421</v>
      </c>
      <c r="GH453" t="s">
        <v>1421</v>
      </c>
      <c r="GI453">
        <v>0</v>
      </c>
      <c r="GJ453">
        <v>0</v>
      </c>
      <c r="GK453" t="s">
        <v>1421</v>
      </c>
      <c r="GL453" t="s">
        <v>1421</v>
      </c>
      <c r="GM453" t="s">
        <v>1421</v>
      </c>
      <c r="GN453" t="s">
        <v>1421</v>
      </c>
      <c r="GO453" t="s">
        <v>1421</v>
      </c>
      <c r="GP453" t="s">
        <v>1421</v>
      </c>
      <c r="GQ453">
        <v>1</v>
      </c>
      <c r="GR453">
        <v>5</v>
      </c>
      <c r="GS453" t="s">
        <v>154</v>
      </c>
      <c r="GT453" t="s">
        <v>1421</v>
      </c>
      <c r="GU453" t="s">
        <v>278</v>
      </c>
      <c r="GV453" t="s">
        <v>1421</v>
      </c>
      <c r="GW453" t="s">
        <v>215</v>
      </c>
      <c r="GX453"/>
      <c r="GY453">
        <v>1</v>
      </c>
      <c r="GZ453">
        <v>5</v>
      </c>
      <c r="HA453" t="s">
        <v>154</v>
      </c>
      <c r="HB453" t="s">
        <v>1421</v>
      </c>
      <c r="HC453" t="s">
        <v>278</v>
      </c>
      <c r="HD453" t="s">
        <v>1421</v>
      </c>
      <c r="HE453" t="s">
        <v>252</v>
      </c>
      <c r="HF453"/>
      <c r="HG453">
        <v>0</v>
      </c>
      <c r="HH453">
        <v>0</v>
      </c>
      <c r="HI453" t="s">
        <v>1421</v>
      </c>
      <c r="HJ453" t="s">
        <v>1421</v>
      </c>
      <c r="HK453" t="s">
        <v>1421</v>
      </c>
      <c r="HL453" t="s">
        <v>1421</v>
      </c>
      <c r="HM453" t="s">
        <v>1421</v>
      </c>
      <c r="HN453" t="s">
        <v>1421</v>
      </c>
      <c r="HO453">
        <v>0</v>
      </c>
      <c r="HP453">
        <v>0</v>
      </c>
      <c r="HQ453">
        <v>2</v>
      </c>
      <c r="HR453">
        <v>10</v>
      </c>
      <c r="HS453">
        <v>4</v>
      </c>
      <c r="HT453">
        <v>20</v>
      </c>
      <c r="HU453">
        <v>4</v>
      </c>
      <c r="HV453">
        <v>20</v>
      </c>
      <c r="HW453">
        <v>0</v>
      </c>
      <c r="HX453">
        <v>0</v>
      </c>
      <c r="HY453" t="s">
        <v>208</v>
      </c>
      <c r="HZ453">
        <v>3</v>
      </c>
      <c r="IA453">
        <v>15</v>
      </c>
      <c r="IB453" t="s">
        <v>208</v>
      </c>
      <c r="IC453" t="s">
        <v>64</v>
      </c>
      <c r="ID453" t="s">
        <v>229</v>
      </c>
      <c r="IE453" t="s">
        <v>208</v>
      </c>
      <c r="IF453" t="s">
        <v>154</v>
      </c>
      <c r="IG453" t="s">
        <v>208</v>
      </c>
      <c r="IH453">
        <v>50</v>
      </c>
      <c r="II453">
        <v>250</v>
      </c>
      <c r="IJ453" t="s">
        <v>213</v>
      </c>
      <c r="IK453" t="s">
        <v>237</v>
      </c>
      <c r="IL453" t="s">
        <v>230</v>
      </c>
      <c r="IM453" t="s">
        <v>230</v>
      </c>
      <c r="IN453" t="s">
        <v>1427</v>
      </c>
    </row>
    <row r="454" spans="1:248" hidden="1" x14ac:dyDescent="0.25">
      <c r="A454" t="s">
        <v>81</v>
      </c>
      <c r="B454" t="s">
        <v>82</v>
      </c>
      <c r="C454" t="s">
        <v>398</v>
      </c>
      <c r="D454" t="s">
        <v>399</v>
      </c>
      <c r="E454" t="s">
        <v>1378</v>
      </c>
      <c r="F454" t="s">
        <v>1379</v>
      </c>
      <c r="G454">
        <v>12</v>
      </c>
      <c r="H454">
        <v>12</v>
      </c>
      <c r="I454" t="s">
        <v>208</v>
      </c>
      <c r="J454">
        <v>2170</v>
      </c>
      <c r="K454">
        <v>12829</v>
      </c>
      <c r="L454">
        <v>0</v>
      </c>
      <c r="M454">
        <v>0</v>
      </c>
      <c r="N454" t="s">
        <v>1421</v>
      </c>
      <c r="O454" t="s">
        <v>1421</v>
      </c>
      <c r="P454">
        <v>0</v>
      </c>
      <c r="Q454">
        <v>0</v>
      </c>
      <c r="R454" t="s">
        <v>1421</v>
      </c>
      <c r="S454" t="s">
        <v>1421</v>
      </c>
      <c r="T454">
        <v>34</v>
      </c>
      <c r="U454">
        <v>176</v>
      </c>
      <c r="V454" t="s">
        <v>80</v>
      </c>
      <c r="W454" t="s">
        <v>580</v>
      </c>
      <c r="X454">
        <v>0</v>
      </c>
      <c r="Y454">
        <v>0</v>
      </c>
      <c r="Z454" t="s">
        <v>1421</v>
      </c>
      <c r="AA454" t="s">
        <v>1421</v>
      </c>
      <c r="AB454">
        <v>0</v>
      </c>
      <c r="AC454">
        <v>0</v>
      </c>
      <c r="AD454" t="s">
        <v>1421</v>
      </c>
      <c r="AE454" t="s">
        <v>1421</v>
      </c>
      <c r="AF454">
        <v>146</v>
      </c>
      <c r="AG454">
        <v>737</v>
      </c>
      <c r="AH454" t="s">
        <v>82</v>
      </c>
      <c r="AI454" t="s">
        <v>402</v>
      </c>
      <c r="AJ454">
        <v>1833</v>
      </c>
      <c r="AK454">
        <v>11131</v>
      </c>
      <c r="AL454" t="s">
        <v>82</v>
      </c>
      <c r="AM454" t="s">
        <v>402</v>
      </c>
      <c r="AN454">
        <v>157</v>
      </c>
      <c r="AO454">
        <v>785</v>
      </c>
      <c r="AP454" t="s">
        <v>213</v>
      </c>
      <c r="AQ454">
        <v>0</v>
      </c>
      <c r="AR454">
        <v>0</v>
      </c>
      <c r="AS454">
        <v>0</v>
      </c>
      <c r="AT454">
        <v>0</v>
      </c>
      <c r="AU454" t="s">
        <v>1421</v>
      </c>
      <c r="AV454" t="s">
        <v>1421</v>
      </c>
      <c r="AW454">
        <v>0</v>
      </c>
      <c r="AX454">
        <v>0</v>
      </c>
      <c r="AY454" t="s">
        <v>1421</v>
      </c>
      <c r="AZ454" t="s">
        <v>1421</v>
      </c>
      <c r="BA454">
        <v>0</v>
      </c>
      <c r="BB454">
        <v>0</v>
      </c>
      <c r="BC454" t="s">
        <v>1421</v>
      </c>
      <c r="BD454" t="s">
        <v>1421</v>
      </c>
      <c r="BE454">
        <v>0</v>
      </c>
      <c r="BF454">
        <v>0</v>
      </c>
      <c r="BG454" t="s">
        <v>1421</v>
      </c>
      <c r="BH454" t="s">
        <v>1421</v>
      </c>
      <c r="BI454">
        <v>0</v>
      </c>
      <c r="BJ454">
        <v>0</v>
      </c>
      <c r="BK454" t="s">
        <v>1421</v>
      </c>
      <c r="BL454" t="s">
        <v>1421</v>
      </c>
      <c r="BM454">
        <v>0</v>
      </c>
      <c r="BN454">
        <v>0</v>
      </c>
      <c r="BO454" t="s">
        <v>1421</v>
      </c>
      <c r="BP454" t="s">
        <v>1421</v>
      </c>
      <c r="BQ454">
        <v>0</v>
      </c>
      <c r="BR454">
        <v>0</v>
      </c>
      <c r="BS454">
        <v>0</v>
      </c>
      <c r="BT454">
        <v>0</v>
      </c>
      <c r="BU454">
        <v>0</v>
      </c>
      <c r="BV454" t="s">
        <v>213</v>
      </c>
      <c r="BW454" t="s">
        <v>1421</v>
      </c>
      <c r="BX454">
        <v>0</v>
      </c>
      <c r="BY454">
        <v>0</v>
      </c>
      <c r="BZ454">
        <v>0</v>
      </c>
      <c r="CA454">
        <v>0</v>
      </c>
      <c r="CB454">
        <v>0</v>
      </c>
      <c r="CC454" t="s">
        <v>213</v>
      </c>
      <c r="CD454" t="s">
        <v>1421</v>
      </c>
      <c r="CE454">
        <v>0</v>
      </c>
      <c r="CF454">
        <v>0</v>
      </c>
      <c r="CG454">
        <v>176</v>
      </c>
      <c r="CH454">
        <v>0</v>
      </c>
      <c r="CI454">
        <v>0</v>
      </c>
      <c r="CJ454" t="s">
        <v>213</v>
      </c>
      <c r="CK454" t="s">
        <v>1421</v>
      </c>
      <c r="CL454">
        <v>0</v>
      </c>
      <c r="CM454">
        <v>0</v>
      </c>
      <c r="CN454">
        <v>0</v>
      </c>
      <c r="CO454">
        <v>0</v>
      </c>
      <c r="CP454">
        <v>0</v>
      </c>
      <c r="CQ454" t="s">
        <v>213</v>
      </c>
      <c r="CR454" t="s">
        <v>1421</v>
      </c>
      <c r="CS454">
        <v>0</v>
      </c>
      <c r="CT454">
        <v>0</v>
      </c>
      <c r="CU454">
        <v>0</v>
      </c>
      <c r="CV454">
        <v>0</v>
      </c>
      <c r="CW454">
        <v>0</v>
      </c>
      <c r="CX454" t="s">
        <v>213</v>
      </c>
      <c r="CY454" t="s">
        <v>1421</v>
      </c>
      <c r="CZ454">
        <v>0</v>
      </c>
      <c r="DA454">
        <v>0</v>
      </c>
      <c r="DB454">
        <v>737</v>
      </c>
      <c r="DC454">
        <v>0</v>
      </c>
      <c r="DD454">
        <v>0</v>
      </c>
      <c r="DE454" t="s">
        <v>213</v>
      </c>
      <c r="DF454" t="s">
        <v>1421</v>
      </c>
      <c r="DG454">
        <v>0</v>
      </c>
      <c r="DH454">
        <v>0</v>
      </c>
      <c r="DI454">
        <v>11131</v>
      </c>
      <c r="DJ454">
        <v>0</v>
      </c>
      <c r="DK454">
        <v>0</v>
      </c>
      <c r="DL454" t="s">
        <v>213</v>
      </c>
      <c r="DM454" t="s">
        <v>1421</v>
      </c>
      <c r="DN454">
        <v>0</v>
      </c>
      <c r="DO454">
        <v>0</v>
      </c>
      <c r="DP454">
        <v>0</v>
      </c>
      <c r="DQ454">
        <v>0</v>
      </c>
      <c r="DR454">
        <v>2170</v>
      </c>
      <c r="DS454">
        <v>12829</v>
      </c>
      <c r="DT454" t="s">
        <v>208</v>
      </c>
      <c r="DU454">
        <v>7</v>
      </c>
      <c r="DV454">
        <v>35</v>
      </c>
      <c r="DW454">
        <v>2175</v>
      </c>
      <c r="DX454">
        <v>10875</v>
      </c>
      <c r="DY454">
        <v>0</v>
      </c>
      <c r="DZ454">
        <v>0</v>
      </c>
      <c r="EA454" t="s">
        <v>213</v>
      </c>
      <c r="EB454">
        <v>0</v>
      </c>
      <c r="EC454">
        <v>0</v>
      </c>
      <c r="ED454">
        <v>0</v>
      </c>
      <c r="EE454">
        <v>0</v>
      </c>
      <c r="EF454" t="s">
        <v>1421</v>
      </c>
      <c r="EG454" t="s">
        <v>1421</v>
      </c>
      <c r="EH454" t="s">
        <v>1421</v>
      </c>
      <c r="EI454" t="s">
        <v>1421</v>
      </c>
      <c r="EJ454">
        <v>0</v>
      </c>
      <c r="EK454">
        <v>0</v>
      </c>
      <c r="EL454" t="s">
        <v>1421</v>
      </c>
      <c r="EM454" t="s">
        <v>1421</v>
      </c>
      <c r="EN454" t="s">
        <v>1421</v>
      </c>
      <c r="EO454" t="s">
        <v>1421</v>
      </c>
      <c r="EP454">
        <v>0</v>
      </c>
      <c r="EQ454">
        <v>0</v>
      </c>
      <c r="ER454" t="s">
        <v>1421</v>
      </c>
      <c r="ES454" t="s">
        <v>1421</v>
      </c>
      <c r="ET454" t="s">
        <v>1421</v>
      </c>
      <c r="EU454" t="s">
        <v>1421</v>
      </c>
      <c r="EV454">
        <v>0</v>
      </c>
      <c r="EW454">
        <v>0</v>
      </c>
      <c r="EX454" t="s">
        <v>1421</v>
      </c>
      <c r="EY454" t="s">
        <v>1421</v>
      </c>
      <c r="EZ454" t="s">
        <v>1421</v>
      </c>
      <c r="FA454" t="s">
        <v>1421</v>
      </c>
      <c r="FB454">
        <v>0</v>
      </c>
      <c r="FC454">
        <v>0</v>
      </c>
      <c r="FD454" t="s">
        <v>1421</v>
      </c>
      <c r="FE454" t="s">
        <v>1421</v>
      </c>
      <c r="FF454" t="s">
        <v>1421</v>
      </c>
      <c r="FG454" t="s">
        <v>1421</v>
      </c>
      <c r="FH454">
        <v>0</v>
      </c>
      <c r="FI454">
        <v>0</v>
      </c>
      <c r="FJ454" t="s">
        <v>1421</v>
      </c>
      <c r="FK454" t="s">
        <v>1421</v>
      </c>
      <c r="FL454" t="s">
        <v>1421</v>
      </c>
      <c r="FM454" t="s">
        <v>1421</v>
      </c>
      <c r="FN454">
        <v>0</v>
      </c>
      <c r="FO454">
        <v>0</v>
      </c>
      <c r="FP454" t="s">
        <v>213</v>
      </c>
      <c r="FQ454">
        <v>0</v>
      </c>
      <c r="FR454">
        <v>0</v>
      </c>
      <c r="FS454">
        <v>0</v>
      </c>
      <c r="FT454">
        <v>0</v>
      </c>
      <c r="FU454" t="s">
        <v>1421</v>
      </c>
      <c r="FV454" t="s">
        <v>1421</v>
      </c>
      <c r="FW454" t="s">
        <v>1421</v>
      </c>
      <c r="FX454" t="s">
        <v>1421</v>
      </c>
      <c r="FY454" t="s">
        <v>1421</v>
      </c>
      <c r="FZ454" t="s">
        <v>1421</v>
      </c>
      <c r="GA454">
        <v>0</v>
      </c>
      <c r="GB454">
        <v>0</v>
      </c>
      <c r="GC454" t="s">
        <v>1421</v>
      </c>
      <c r="GD454" t="s">
        <v>1421</v>
      </c>
      <c r="GE454" t="s">
        <v>1421</v>
      </c>
      <c r="GF454" t="s">
        <v>1421</v>
      </c>
      <c r="GG454" t="s">
        <v>1421</v>
      </c>
      <c r="GH454" t="s">
        <v>1421</v>
      </c>
      <c r="GI454">
        <v>0</v>
      </c>
      <c r="GJ454">
        <v>0</v>
      </c>
      <c r="GK454" t="s">
        <v>1421</v>
      </c>
      <c r="GL454" t="s">
        <v>1421</v>
      </c>
      <c r="GM454" t="s">
        <v>1421</v>
      </c>
      <c r="GN454" t="s">
        <v>1421</v>
      </c>
      <c r="GO454" t="s">
        <v>1421</v>
      </c>
      <c r="GP454" t="s">
        <v>1421</v>
      </c>
      <c r="GQ454">
        <v>0</v>
      </c>
      <c r="GR454">
        <v>0</v>
      </c>
      <c r="GS454" t="s">
        <v>1421</v>
      </c>
      <c r="GT454" t="s">
        <v>1421</v>
      </c>
      <c r="GU454" t="s">
        <v>1421</v>
      </c>
      <c r="GV454" t="s">
        <v>1421</v>
      </c>
      <c r="GW454" t="s">
        <v>1421</v>
      </c>
      <c r="GX454" t="s">
        <v>1421</v>
      </c>
      <c r="GY454">
        <v>0</v>
      </c>
      <c r="GZ454">
        <v>0</v>
      </c>
      <c r="HA454" t="s">
        <v>1421</v>
      </c>
      <c r="HB454" t="s">
        <v>1421</v>
      </c>
      <c r="HC454" t="s">
        <v>1421</v>
      </c>
      <c r="HD454" t="s">
        <v>1421</v>
      </c>
      <c r="HE454" t="s">
        <v>1421</v>
      </c>
      <c r="HF454" t="s">
        <v>1421</v>
      </c>
      <c r="HG454">
        <v>0</v>
      </c>
      <c r="HH454">
        <v>0</v>
      </c>
      <c r="HI454" t="s">
        <v>1421</v>
      </c>
      <c r="HJ454" t="s">
        <v>1421</v>
      </c>
      <c r="HK454" t="s">
        <v>1421</v>
      </c>
      <c r="HL454" t="s">
        <v>1421</v>
      </c>
      <c r="HM454" t="s">
        <v>1421</v>
      </c>
      <c r="HN454" t="s">
        <v>1421</v>
      </c>
      <c r="HO454">
        <v>0</v>
      </c>
      <c r="HP454">
        <v>0</v>
      </c>
      <c r="HQ454">
        <v>0</v>
      </c>
      <c r="HR454">
        <v>0</v>
      </c>
      <c r="HS454">
        <v>0</v>
      </c>
      <c r="HT454">
        <v>0</v>
      </c>
      <c r="HU454">
        <v>0</v>
      </c>
      <c r="HV454">
        <v>0</v>
      </c>
      <c r="HW454">
        <v>0</v>
      </c>
      <c r="HX454">
        <v>0</v>
      </c>
      <c r="HY454" t="s">
        <v>213</v>
      </c>
      <c r="HZ454">
        <v>0</v>
      </c>
      <c r="IA454">
        <v>0</v>
      </c>
      <c r="IB454" t="s">
        <v>213</v>
      </c>
      <c r="IC454" t="s">
        <v>1421</v>
      </c>
      <c r="ID454" t="s">
        <v>1421</v>
      </c>
      <c r="IE454" t="s">
        <v>213</v>
      </c>
      <c r="IF454" t="s">
        <v>1421</v>
      </c>
      <c r="IG454" t="s">
        <v>213</v>
      </c>
      <c r="IH454">
        <v>0</v>
      </c>
      <c r="II454">
        <v>0</v>
      </c>
      <c r="IJ454" t="s">
        <v>213</v>
      </c>
      <c r="IK454" t="s">
        <v>219</v>
      </c>
      <c r="IL454" t="s">
        <v>230</v>
      </c>
      <c r="IM454" t="s">
        <v>230</v>
      </c>
      <c r="IN454" t="s">
        <v>1813</v>
      </c>
    </row>
    <row r="455" spans="1:248" hidden="1" x14ac:dyDescent="0.25">
      <c r="A455" t="s">
        <v>65</v>
      </c>
      <c r="B455" t="s">
        <v>66</v>
      </c>
      <c r="C455" t="s">
        <v>1120</v>
      </c>
      <c r="D455" t="s">
        <v>314</v>
      </c>
      <c r="E455" t="s">
        <v>1121</v>
      </c>
      <c r="F455" t="s">
        <v>1122</v>
      </c>
      <c r="G455">
        <v>12</v>
      </c>
      <c r="H455">
        <v>12</v>
      </c>
      <c r="I455" t="s">
        <v>208</v>
      </c>
      <c r="J455">
        <v>363</v>
      </c>
      <c r="K455">
        <v>1815</v>
      </c>
      <c r="L455">
        <v>0</v>
      </c>
      <c r="M455">
        <v>0</v>
      </c>
      <c r="N455" t="s">
        <v>1421</v>
      </c>
      <c r="O455" t="s">
        <v>1421</v>
      </c>
      <c r="P455">
        <v>0</v>
      </c>
      <c r="Q455">
        <v>0</v>
      </c>
      <c r="R455" t="s">
        <v>1421</v>
      </c>
      <c r="S455" t="s">
        <v>1421</v>
      </c>
      <c r="T455">
        <v>0</v>
      </c>
      <c r="U455">
        <v>0</v>
      </c>
      <c r="V455" t="s">
        <v>1421</v>
      </c>
      <c r="W455" t="s">
        <v>1421</v>
      </c>
      <c r="X455">
        <v>22</v>
      </c>
      <c r="Y455">
        <v>112</v>
      </c>
      <c r="Z455" t="s">
        <v>66</v>
      </c>
      <c r="AA455" t="s">
        <v>310</v>
      </c>
      <c r="AB455">
        <v>77</v>
      </c>
      <c r="AC455">
        <v>387</v>
      </c>
      <c r="AD455" t="s">
        <v>66</v>
      </c>
      <c r="AE455" t="s">
        <v>314</v>
      </c>
      <c r="AF455">
        <v>55</v>
      </c>
      <c r="AG455">
        <v>275</v>
      </c>
      <c r="AH455" t="s">
        <v>66</v>
      </c>
      <c r="AI455" t="s">
        <v>314</v>
      </c>
      <c r="AJ455">
        <v>126</v>
      </c>
      <c r="AK455">
        <v>631</v>
      </c>
      <c r="AL455" t="s">
        <v>66</v>
      </c>
      <c r="AM455" t="s">
        <v>314</v>
      </c>
      <c r="AN455">
        <v>83</v>
      </c>
      <c r="AO455">
        <v>410</v>
      </c>
      <c r="AP455" t="s">
        <v>213</v>
      </c>
      <c r="AQ455">
        <v>0</v>
      </c>
      <c r="AR455">
        <v>0</v>
      </c>
      <c r="AS455">
        <v>0</v>
      </c>
      <c r="AT455">
        <v>0</v>
      </c>
      <c r="AU455" t="s">
        <v>1421</v>
      </c>
      <c r="AV455" t="s">
        <v>1421</v>
      </c>
      <c r="AW455">
        <v>0</v>
      </c>
      <c r="AX455">
        <v>0</v>
      </c>
      <c r="AY455" t="s">
        <v>1421</v>
      </c>
      <c r="AZ455" t="s">
        <v>1421</v>
      </c>
      <c r="BA455">
        <v>0</v>
      </c>
      <c r="BB455">
        <v>0</v>
      </c>
      <c r="BC455" t="s">
        <v>1421</v>
      </c>
      <c r="BD455" t="s">
        <v>1421</v>
      </c>
      <c r="BE455">
        <v>0</v>
      </c>
      <c r="BF455">
        <v>0</v>
      </c>
      <c r="BG455" t="s">
        <v>1421</v>
      </c>
      <c r="BH455" t="s">
        <v>1421</v>
      </c>
      <c r="BI455">
        <v>0</v>
      </c>
      <c r="BJ455">
        <v>0</v>
      </c>
      <c r="BK455" t="s">
        <v>1421</v>
      </c>
      <c r="BL455" t="s">
        <v>1421</v>
      </c>
      <c r="BM455">
        <v>0</v>
      </c>
      <c r="BN455">
        <v>0</v>
      </c>
      <c r="BO455" t="s">
        <v>1421</v>
      </c>
      <c r="BP455" t="s">
        <v>1421</v>
      </c>
      <c r="BQ455">
        <v>0</v>
      </c>
      <c r="BR455">
        <v>0</v>
      </c>
      <c r="BS455">
        <v>0</v>
      </c>
      <c r="BT455">
        <v>0</v>
      </c>
      <c r="BU455">
        <v>0</v>
      </c>
      <c r="BV455" t="s">
        <v>213</v>
      </c>
      <c r="BW455" t="s">
        <v>1421</v>
      </c>
      <c r="BX455">
        <v>0</v>
      </c>
      <c r="BY455">
        <v>0</v>
      </c>
      <c r="BZ455">
        <v>0</v>
      </c>
      <c r="CA455">
        <v>0</v>
      </c>
      <c r="CB455">
        <v>0</v>
      </c>
      <c r="CC455" t="s">
        <v>213</v>
      </c>
      <c r="CD455" t="s">
        <v>1421</v>
      </c>
      <c r="CE455">
        <v>0</v>
      </c>
      <c r="CF455">
        <v>0</v>
      </c>
      <c r="CG455">
        <v>0</v>
      </c>
      <c r="CH455">
        <v>0</v>
      </c>
      <c r="CI455">
        <v>0</v>
      </c>
      <c r="CJ455" t="s">
        <v>213</v>
      </c>
      <c r="CK455" t="s">
        <v>1421</v>
      </c>
      <c r="CL455">
        <v>0</v>
      </c>
      <c r="CM455">
        <v>0</v>
      </c>
      <c r="CN455">
        <v>0</v>
      </c>
      <c r="CO455">
        <v>58</v>
      </c>
      <c r="CP455">
        <v>54</v>
      </c>
      <c r="CQ455" t="s">
        <v>213</v>
      </c>
      <c r="CR455" t="s">
        <v>1421</v>
      </c>
      <c r="CS455">
        <v>0</v>
      </c>
      <c r="CT455">
        <v>0</v>
      </c>
      <c r="CU455">
        <v>15</v>
      </c>
      <c r="CV455">
        <v>217</v>
      </c>
      <c r="CW455">
        <v>155</v>
      </c>
      <c r="CX455" t="s">
        <v>213</v>
      </c>
      <c r="CY455" t="s">
        <v>1421</v>
      </c>
      <c r="CZ455">
        <v>0</v>
      </c>
      <c r="DA455">
        <v>0</v>
      </c>
      <c r="DB455">
        <v>77</v>
      </c>
      <c r="DC455">
        <v>78</v>
      </c>
      <c r="DD455">
        <v>120</v>
      </c>
      <c r="DE455" t="s">
        <v>213</v>
      </c>
      <c r="DF455" t="s">
        <v>1421</v>
      </c>
      <c r="DG455">
        <v>0</v>
      </c>
      <c r="DH455">
        <v>0</v>
      </c>
      <c r="DI455">
        <v>93</v>
      </c>
      <c r="DJ455">
        <v>159</v>
      </c>
      <c r="DK455">
        <v>379</v>
      </c>
      <c r="DL455" t="s">
        <v>213</v>
      </c>
      <c r="DM455" t="s">
        <v>1421</v>
      </c>
      <c r="DN455">
        <v>0</v>
      </c>
      <c r="DO455">
        <v>0</v>
      </c>
      <c r="DP455">
        <v>0</v>
      </c>
      <c r="DQ455">
        <v>0</v>
      </c>
      <c r="DR455">
        <v>363</v>
      </c>
      <c r="DS455">
        <v>1815</v>
      </c>
      <c r="DT455" t="s">
        <v>213</v>
      </c>
      <c r="DU455">
        <v>0</v>
      </c>
      <c r="DV455">
        <v>0</v>
      </c>
      <c r="DW455">
        <v>1141</v>
      </c>
      <c r="DX455">
        <v>5705</v>
      </c>
      <c r="DY455">
        <v>30</v>
      </c>
      <c r="DZ455">
        <v>150</v>
      </c>
      <c r="EA455" t="s">
        <v>208</v>
      </c>
      <c r="EB455">
        <v>29</v>
      </c>
      <c r="EC455">
        <v>145</v>
      </c>
      <c r="ED455">
        <v>0</v>
      </c>
      <c r="EE455">
        <v>0</v>
      </c>
      <c r="EF455" t="s">
        <v>1421</v>
      </c>
      <c r="EG455" t="s">
        <v>1421</v>
      </c>
      <c r="EH455" t="s">
        <v>1421</v>
      </c>
      <c r="EI455" t="s">
        <v>1421</v>
      </c>
      <c r="EJ455">
        <v>0</v>
      </c>
      <c r="EK455">
        <v>0</v>
      </c>
      <c r="EL455" t="s">
        <v>1421</v>
      </c>
      <c r="EM455" t="s">
        <v>1421</v>
      </c>
      <c r="EN455" t="s">
        <v>1421</v>
      </c>
      <c r="EO455" t="s">
        <v>1421</v>
      </c>
      <c r="EP455">
        <v>6</v>
      </c>
      <c r="EQ455">
        <v>30</v>
      </c>
      <c r="ER455" t="s">
        <v>66</v>
      </c>
      <c r="ES455" t="s">
        <v>314</v>
      </c>
      <c r="ET455" t="s">
        <v>252</v>
      </c>
      <c r="EU455"/>
      <c r="EV455">
        <v>5</v>
      </c>
      <c r="EW455">
        <v>25</v>
      </c>
      <c r="EX455" t="s">
        <v>66</v>
      </c>
      <c r="EY455" t="s">
        <v>310</v>
      </c>
      <c r="EZ455" t="s">
        <v>252</v>
      </c>
      <c r="FA455"/>
      <c r="FB455">
        <v>3</v>
      </c>
      <c r="FC455">
        <v>15</v>
      </c>
      <c r="FD455" t="s">
        <v>66</v>
      </c>
      <c r="FE455" t="s">
        <v>314</v>
      </c>
      <c r="FF455" t="s">
        <v>252</v>
      </c>
      <c r="FG455"/>
      <c r="FH455">
        <v>15</v>
      </c>
      <c r="FI455">
        <v>75</v>
      </c>
      <c r="FJ455" t="s">
        <v>66</v>
      </c>
      <c r="FK455" t="s">
        <v>314</v>
      </c>
      <c r="FL455" t="s">
        <v>254</v>
      </c>
      <c r="FM455"/>
      <c r="FN455">
        <v>0</v>
      </c>
      <c r="FO455">
        <v>0</v>
      </c>
      <c r="FP455" t="s">
        <v>208</v>
      </c>
      <c r="FQ455">
        <v>1</v>
      </c>
      <c r="FR455">
        <v>5</v>
      </c>
      <c r="FS455">
        <v>0</v>
      </c>
      <c r="FT455">
        <v>0</v>
      </c>
      <c r="FU455" t="s">
        <v>1421</v>
      </c>
      <c r="FV455" t="s">
        <v>1421</v>
      </c>
      <c r="FW455" t="s">
        <v>1421</v>
      </c>
      <c r="FX455" t="s">
        <v>1421</v>
      </c>
      <c r="FY455" t="s">
        <v>1421</v>
      </c>
      <c r="FZ455" t="s">
        <v>1421</v>
      </c>
      <c r="GA455">
        <v>0</v>
      </c>
      <c r="GB455">
        <v>0</v>
      </c>
      <c r="GC455" t="s">
        <v>1421</v>
      </c>
      <c r="GD455" t="s">
        <v>1421</v>
      </c>
      <c r="GE455" t="s">
        <v>1421</v>
      </c>
      <c r="GF455" t="s">
        <v>1421</v>
      </c>
      <c r="GG455" t="s">
        <v>1421</v>
      </c>
      <c r="GH455" t="s">
        <v>1421</v>
      </c>
      <c r="GI455">
        <v>0</v>
      </c>
      <c r="GJ455">
        <v>0</v>
      </c>
      <c r="GK455" t="s">
        <v>1421</v>
      </c>
      <c r="GL455" t="s">
        <v>1421</v>
      </c>
      <c r="GM455" t="s">
        <v>1421</v>
      </c>
      <c r="GN455" t="s">
        <v>1421</v>
      </c>
      <c r="GO455" t="s">
        <v>1421</v>
      </c>
      <c r="GP455" t="s">
        <v>1421</v>
      </c>
      <c r="GQ455">
        <v>0</v>
      </c>
      <c r="GR455">
        <v>0</v>
      </c>
      <c r="GS455" t="s">
        <v>1421</v>
      </c>
      <c r="GT455" t="s">
        <v>1421</v>
      </c>
      <c r="GU455" t="s">
        <v>1421</v>
      </c>
      <c r="GV455" t="s">
        <v>1421</v>
      </c>
      <c r="GW455" t="s">
        <v>1421</v>
      </c>
      <c r="GX455" t="s">
        <v>1421</v>
      </c>
      <c r="GY455">
        <v>0</v>
      </c>
      <c r="GZ455">
        <v>0</v>
      </c>
      <c r="HA455" t="s">
        <v>1421</v>
      </c>
      <c r="HB455" t="s">
        <v>1421</v>
      </c>
      <c r="HC455" t="s">
        <v>1421</v>
      </c>
      <c r="HD455" t="s">
        <v>1421</v>
      </c>
      <c r="HE455" t="s">
        <v>1421</v>
      </c>
      <c r="HF455" t="s">
        <v>1421</v>
      </c>
      <c r="HG455">
        <v>1</v>
      </c>
      <c r="HH455">
        <v>5</v>
      </c>
      <c r="HI455" t="s">
        <v>154</v>
      </c>
      <c r="HJ455" t="s">
        <v>1421</v>
      </c>
      <c r="HK455" t="s">
        <v>278</v>
      </c>
      <c r="HL455" t="s">
        <v>1421</v>
      </c>
      <c r="HM455" t="s">
        <v>252</v>
      </c>
      <c r="HN455"/>
      <c r="HO455">
        <v>0</v>
      </c>
      <c r="HP455">
        <v>0</v>
      </c>
      <c r="HQ455">
        <v>15</v>
      </c>
      <c r="HR455">
        <v>75</v>
      </c>
      <c r="HS455">
        <v>5</v>
      </c>
      <c r="HT455">
        <v>25</v>
      </c>
      <c r="HU455">
        <v>10</v>
      </c>
      <c r="HV455">
        <v>50</v>
      </c>
      <c r="HW455">
        <v>0</v>
      </c>
      <c r="HX455">
        <v>0</v>
      </c>
      <c r="HY455" t="s">
        <v>208</v>
      </c>
      <c r="HZ455">
        <v>4</v>
      </c>
      <c r="IA455">
        <v>20</v>
      </c>
      <c r="IB455" t="s">
        <v>208</v>
      </c>
      <c r="IC455" t="s">
        <v>66</v>
      </c>
      <c r="ID455" t="s">
        <v>314</v>
      </c>
      <c r="IE455" t="s">
        <v>208</v>
      </c>
      <c r="IF455" t="s">
        <v>154</v>
      </c>
      <c r="IG455" t="s">
        <v>208</v>
      </c>
      <c r="IH455">
        <v>5</v>
      </c>
      <c r="II455">
        <v>25</v>
      </c>
      <c r="IJ455" t="s">
        <v>208</v>
      </c>
      <c r="IK455" t="s">
        <v>237</v>
      </c>
      <c r="IL455" t="s">
        <v>230</v>
      </c>
      <c r="IM455" t="s">
        <v>230</v>
      </c>
      <c r="IN455" t="s">
        <v>1427</v>
      </c>
    </row>
    <row r="456" spans="1:248" hidden="1" x14ac:dyDescent="0.25">
      <c r="A456" t="s">
        <v>65</v>
      </c>
      <c r="B456" t="s">
        <v>66</v>
      </c>
      <c r="C456" t="s">
        <v>468</v>
      </c>
      <c r="D456" t="s">
        <v>262</v>
      </c>
      <c r="E456" t="s">
        <v>1238</v>
      </c>
      <c r="F456" t="s">
        <v>1239</v>
      </c>
      <c r="G456">
        <v>12</v>
      </c>
      <c r="H456">
        <v>12</v>
      </c>
      <c r="I456" t="s">
        <v>208</v>
      </c>
      <c r="J456">
        <v>64</v>
      </c>
      <c r="K456">
        <v>320</v>
      </c>
      <c r="L456">
        <v>8</v>
      </c>
      <c r="M456">
        <v>42</v>
      </c>
      <c r="N456" t="s">
        <v>66</v>
      </c>
      <c r="O456" t="s">
        <v>262</v>
      </c>
      <c r="P456">
        <v>7</v>
      </c>
      <c r="Q456">
        <v>34</v>
      </c>
      <c r="R456" t="s">
        <v>66</v>
      </c>
      <c r="S456" t="s">
        <v>262</v>
      </c>
      <c r="T456">
        <v>13</v>
      </c>
      <c r="U456">
        <v>63</v>
      </c>
      <c r="V456" t="s">
        <v>66</v>
      </c>
      <c r="W456" t="s">
        <v>262</v>
      </c>
      <c r="X456">
        <v>14</v>
      </c>
      <c r="Y456">
        <v>68</v>
      </c>
      <c r="Z456" t="s">
        <v>66</v>
      </c>
      <c r="AA456" t="s">
        <v>262</v>
      </c>
      <c r="AB456">
        <v>4</v>
      </c>
      <c r="AC456">
        <v>21</v>
      </c>
      <c r="AD456" t="s">
        <v>66</v>
      </c>
      <c r="AE456" t="s">
        <v>262</v>
      </c>
      <c r="AF456">
        <v>0</v>
      </c>
      <c r="AG456">
        <v>0</v>
      </c>
      <c r="AH456" t="s">
        <v>1421</v>
      </c>
      <c r="AI456" t="s">
        <v>1421</v>
      </c>
      <c r="AJ456">
        <v>8</v>
      </c>
      <c r="AK456">
        <v>42</v>
      </c>
      <c r="AL456" t="s">
        <v>66</v>
      </c>
      <c r="AM456" t="s">
        <v>262</v>
      </c>
      <c r="AN456">
        <v>10</v>
      </c>
      <c r="AO456">
        <v>50</v>
      </c>
      <c r="AP456" t="s">
        <v>213</v>
      </c>
      <c r="AQ456">
        <v>0</v>
      </c>
      <c r="AR456">
        <v>0</v>
      </c>
      <c r="AS456">
        <v>0</v>
      </c>
      <c r="AT456">
        <v>0</v>
      </c>
      <c r="AU456" t="s">
        <v>1421</v>
      </c>
      <c r="AV456" t="s">
        <v>1421</v>
      </c>
      <c r="AW456">
        <v>0</v>
      </c>
      <c r="AX456">
        <v>0</v>
      </c>
      <c r="AY456" t="s">
        <v>1421</v>
      </c>
      <c r="AZ456" t="s">
        <v>1421</v>
      </c>
      <c r="BA456">
        <v>0</v>
      </c>
      <c r="BB456">
        <v>0</v>
      </c>
      <c r="BC456" t="s">
        <v>1421</v>
      </c>
      <c r="BD456" t="s">
        <v>1421</v>
      </c>
      <c r="BE456">
        <v>0</v>
      </c>
      <c r="BF456">
        <v>0</v>
      </c>
      <c r="BG456" t="s">
        <v>1421</v>
      </c>
      <c r="BH456" t="s">
        <v>1421</v>
      </c>
      <c r="BI456">
        <v>0</v>
      </c>
      <c r="BJ456">
        <v>0</v>
      </c>
      <c r="BK456" t="s">
        <v>1421</v>
      </c>
      <c r="BL456" t="s">
        <v>1421</v>
      </c>
      <c r="BM456">
        <v>0</v>
      </c>
      <c r="BN456">
        <v>0</v>
      </c>
      <c r="BO456" t="s">
        <v>1421</v>
      </c>
      <c r="BP456" t="s">
        <v>1421</v>
      </c>
      <c r="BQ456">
        <v>0</v>
      </c>
      <c r="BR456">
        <v>0</v>
      </c>
      <c r="BS456">
        <v>42</v>
      </c>
      <c r="BT456">
        <v>0</v>
      </c>
      <c r="BU456">
        <v>0</v>
      </c>
      <c r="BV456" t="s">
        <v>213</v>
      </c>
      <c r="BW456" t="s">
        <v>1421</v>
      </c>
      <c r="BX456">
        <v>0</v>
      </c>
      <c r="BY456">
        <v>0</v>
      </c>
      <c r="BZ456">
        <v>34</v>
      </c>
      <c r="CA456">
        <v>0</v>
      </c>
      <c r="CB456">
        <v>0</v>
      </c>
      <c r="CC456" t="s">
        <v>213</v>
      </c>
      <c r="CD456" t="s">
        <v>1421</v>
      </c>
      <c r="CE456">
        <v>0</v>
      </c>
      <c r="CF456">
        <v>0</v>
      </c>
      <c r="CG456">
        <v>63</v>
      </c>
      <c r="CH456">
        <v>0</v>
      </c>
      <c r="CI456">
        <v>0</v>
      </c>
      <c r="CJ456" t="s">
        <v>213</v>
      </c>
      <c r="CK456" t="s">
        <v>1421</v>
      </c>
      <c r="CL456">
        <v>0</v>
      </c>
      <c r="CM456">
        <v>0</v>
      </c>
      <c r="CN456">
        <v>68</v>
      </c>
      <c r="CO456">
        <v>0</v>
      </c>
      <c r="CP456">
        <v>0</v>
      </c>
      <c r="CQ456" t="s">
        <v>213</v>
      </c>
      <c r="CR456" t="s">
        <v>1421</v>
      </c>
      <c r="CS456">
        <v>0</v>
      </c>
      <c r="CT456">
        <v>0</v>
      </c>
      <c r="CU456">
        <v>21</v>
      </c>
      <c r="CV456">
        <v>0</v>
      </c>
      <c r="CW456">
        <v>0</v>
      </c>
      <c r="CX456" t="s">
        <v>213</v>
      </c>
      <c r="CY456" t="s">
        <v>1421</v>
      </c>
      <c r="CZ456">
        <v>0</v>
      </c>
      <c r="DA456">
        <v>0</v>
      </c>
      <c r="DB456">
        <v>0</v>
      </c>
      <c r="DC456">
        <v>0</v>
      </c>
      <c r="DD456">
        <v>0</v>
      </c>
      <c r="DE456" t="s">
        <v>213</v>
      </c>
      <c r="DF456" t="s">
        <v>1421</v>
      </c>
      <c r="DG456">
        <v>0</v>
      </c>
      <c r="DH456">
        <v>0</v>
      </c>
      <c r="DI456">
        <v>0</v>
      </c>
      <c r="DJ456">
        <v>0</v>
      </c>
      <c r="DK456">
        <v>42</v>
      </c>
      <c r="DL456" t="s">
        <v>213</v>
      </c>
      <c r="DM456" t="s">
        <v>1421</v>
      </c>
      <c r="DN456">
        <v>0</v>
      </c>
      <c r="DO456">
        <v>0</v>
      </c>
      <c r="DP456">
        <v>0</v>
      </c>
      <c r="DQ456">
        <v>0</v>
      </c>
      <c r="DR456">
        <v>64</v>
      </c>
      <c r="DS456">
        <v>320</v>
      </c>
      <c r="DT456" t="s">
        <v>213</v>
      </c>
      <c r="DU456">
        <v>0</v>
      </c>
      <c r="DV456">
        <v>0</v>
      </c>
      <c r="DW456">
        <v>6362</v>
      </c>
      <c r="DX456">
        <v>31814</v>
      </c>
      <c r="DY456">
        <v>0</v>
      </c>
      <c r="DZ456">
        <v>0</v>
      </c>
      <c r="EA456" t="s">
        <v>213</v>
      </c>
      <c r="EB456">
        <v>0</v>
      </c>
      <c r="EC456">
        <v>0</v>
      </c>
      <c r="ED456">
        <v>0</v>
      </c>
      <c r="EE456">
        <v>0</v>
      </c>
      <c r="EF456" t="s">
        <v>1421</v>
      </c>
      <c r="EG456" t="s">
        <v>1421</v>
      </c>
      <c r="EH456" t="s">
        <v>1421</v>
      </c>
      <c r="EI456" t="s">
        <v>1421</v>
      </c>
      <c r="EJ456">
        <v>0</v>
      </c>
      <c r="EK456">
        <v>0</v>
      </c>
      <c r="EL456" t="s">
        <v>1421</v>
      </c>
      <c r="EM456" t="s">
        <v>1421</v>
      </c>
      <c r="EN456" t="s">
        <v>1421</v>
      </c>
      <c r="EO456" t="s">
        <v>1421</v>
      </c>
      <c r="EP456">
        <v>0</v>
      </c>
      <c r="EQ456">
        <v>0</v>
      </c>
      <c r="ER456" t="s">
        <v>1421</v>
      </c>
      <c r="ES456" t="s">
        <v>1421</v>
      </c>
      <c r="ET456" t="s">
        <v>1421</v>
      </c>
      <c r="EU456" t="s">
        <v>1421</v>
      </c>
      <c r="EV456">
        <v>0</v>
      </c>
      <c r="EW456">
        <v>0</v>
      </c>
      <c r="EX456" t="s">
        <v>1421</v>
      </c>
      <c r="EY456" t="s">
        <v>1421</v>
      </c>
      <c r="EZ456" t="s">
        <v>1421</v>
      </c>
      <c r="FA456" t="s">
        <v>1421</v>
      </c>
      <c r="FB456">
        <v>0</v>
      </c>
      <c r="FC456">
        <v>0</v>
      </c>
      <c r="FD456" t="s">
        <v>1421</v>
      </c>
      <c r="FE456" t="s">
        <v>1421</v>
      </c>
      <c r="FF456" t="s">
        <v>1421</v>
      </c>
      <c r="FG456" t="s">
        <v>1421</v>
      </c>
      <c r="FH456">
        <v>0</v>
      </c>
      <c r="FI456">
        <v>0</v>
      </c>
      <c r="FJ456" t="s">
        <v>1421</v>
      </c>
      <c r="FK456" t="s">
        <v>1421</v>
      </c>
      <c r="FL456" t="s">
        <v>1421</v>
      </c>
      <c r="FM456" t="s">
        <v>1421</v>
      </c>
      <c r="FN456">
        <v>0</v>
      </c>
      <c r="FO456">
        <v>0</v>
      </c>
      <c r="FP456" t="s">
        <v>213</v>
      </c>
      <c r="FQ456">
        <v>0</v>
      </c>
      <c r="FR456">
        <v>0</v>
      </c>
      <c r="FS456">
        <v>0</v>
      </c>
      <c r="FT456">
        <v>0</v>
      </c>
      <c r="FU456" t="s">
        <v>1421</v>
      </c>
      <c r="FV456" t="s">
        <v>1421</v>
      </c>
      <c r="FW456" t="s">
        <v>1421</v>
      </c>
      <c r="FX456" t="s">
        <v>1421</v>
      </c>
      <c r="FY456" t="s">
        <v>1421</v>
      </c>
      <c r="FZ456" t="s">
        <v>1421</v>
      </c>
      <c r="GA456">
        <v>0</v>
      </c>
      <c r="GB456">
        <v>0</v>
      </c>
      <c r="GC456" t="s">
        <v>1421</v>
      </c>
      <c r="GD456" t="s">
        <v>1421</v>
      </c>
      <c r="GE456" t="s">
        <v>1421</v>
      </c>
      <c r="GF456" t="s">
        <v>1421</v>
      </c>
      <c r="GG456" t="s">
        <v>1421</v>
      </c>
      <c r="GH456" t="s">
        <v>1421</v>
      </c>
      <c r="GI456">
        <v>0</v>
      </c>
      <c r="GJ456">
        <v>0</v>
      </c>
      <c r="GK456" t="s">
        <v>1421</v>
      </c>
      <c r="GL456" t="s">
        <v>1421</v>
      </c>
      <c r="GM456" t="s">
        <v>1421</v>
      </c>
      <c r="GN456" t="s">
        <v>1421</v>
      </c>
      <c r="GO456" t="s">
        <v>1421</v>
      </c>
      <c r="GP456" t="s">
        <v>1421</v>
      </c>
      <c r="GQ456">
        <v>0</v>
      </c>
      <c r="GR456">
        <v>0</v>
      </c>
      <c r="GS456" t="s">
        <v>1421</v>
      </c>
      <c r="GT456" t="s">
        <v>1421</v>
      </c>
      <c r="GU456" t="s">
        <v>1421</v>
      </c>
      <c r="GV456" t="s">
        <v>1421</v>
      </c>
      <c r="GW456" t="s">
        <v>1421</v>
      </c>
      <c r="GX456" t="s">
        <v>1421</v>
      </c>
      <c r="GY456">
        <v>0</v>
      </c>
      <c r="GZ456">
        <v>0</v>
      </c>
      <c r="HA456" t="s">
        <v>1421</v>
      </c>
      <c r="HB456" t="s">
        <v>1421</v>
      </c>
      <c r="HC456" t="s">
        <v>1421</v>
      </c>
      <c r="HD456" t="s">
        <v>1421</v>
      </c>
      <c r="HE456" t="s">
        <v>1421</v>
      </c>
      <c r="HF456" t="s">
        <v>1421</v>
      </c>
      <c r="HG456">
        <v>0</v>
      </c>
      <c r="HH456">
        <v>0</v>
      </c>
      <c r="HI456" t="s">
        <v>1421</v>
      </c>
      <c r="HJ456" t="s">
        <v>1421</v>
      </c>
      <c r="HK456" t="s">
        <v>1421</v>
      </c>
      <c r="HL456" t="s">
        <v>1421</v>
      </c>
      <c r="HM456" t="s">
        <v>1421</v>
      </c>
      <c r="HN456" t="s">
        <v>1421</v>
      </c>
      <c r="HO456">
        <v>0</v>
      </c>
      <c r="HP456">
        <v>0</v>
      </c>
      <c r="HQ456">
        <v>0</v>
      </c>
      <c r="HR456">
        <v>0</v>
      </c>
      <c r="HS456">
        <v>0</v>
      </c>
      <c r="HT456">
        <v>0</v>
      </c>
      <c r="HU456">
        <v>0</v>
      </c>
      <c r="HV456">
        <v>0</v>
      </c>
      <c r="HW456">
        <v>0</v>
      </c>
      <c r="HX456">
        <v>0</v>
      </c>
      <c r="HY456" t="s">
        <v>208</v>
      </c>
      <c r="HZ456">
        <v>49</v>
      </c>
      <c r="IA456">
        <v>245</v>
      </c>
      <c r="IB456" t="s">
        <v>208</v>
      </c>
      <c r="IC456" t="s">
        <v>66</v>
      </c>
      <c r="ID456" t="s">
        <v>262</v>
      </c>
      <c r="IE456" t="s">
        <v>213</v>
      </c>
      <c r="IF456" t="s">
        <v>1421</v>
      </c>
      <c r="IG456" t="s">
        <v>208</v>
      </c>
      <c r="IH456">
        <v>64</v>
      </c>
      <c r="II456">
        <v>310</v>
      </c>
      <c r="IJ456" t="s">
        <v>213</v>
      </c>
      <c r="IK456" t="s">
        <v>237</v>
      </c>
      <c r="IL456" t="s">
        <v>219</v>
      </c>
      <c r="IM456" t="s">
        <v>219</v>
      </c>
      <c r="IN456" t="s">
        <v>1427</v>
      </c>
    </row>
    <row r="457" spans="1:248" hidden="1" x14ac:dyDescent="0.25">
      <c r="A457" t="s">
        <v>65</v>
      </c>
      <c r="B457" t="s">
        <v>66</v>
      </c>
      <c r="C457" t="s">
        <v>683</v>
      </c>
      <c r="D457" t="s">
        <v>325</v>
      </c>
      <c r="E457" t="s">
        <v>745</v>
      </c>
      <c r="F457" t="s">
        <v>325</v>
      </c>
      <c r="G457">
        <v>12</v>
      </c>
      <c r="H457">
        <v>12</v>
      </c>
      <c r="I457" t="s">
        <v>208</v>
      </c>
      <c r="J457">
        <v>244</v>
      </c>
      <c r="K457">
        <v>1220</v>
      </c>
      <c r="L457">
        <v>147</v>
      </c>
      <c r="M457">
        <v>735</v>
      </c>
      <c r="N457" t="s">
        <v>66</v>
      </c>
      <c r="O457" t="s">
        <v>263</v>
      </c>
      <c r="P457">
        <v>97</v>
      </c>
      <c r="Q457">
        <v>485</v>
      </c>
      <c r="R457" t="s">
        <v>66</v>
      </c>
      <c r="S457" t="s">
        <v>325</v>
      </c>
      <c r="T457">
        <v>0</v>
      </c>
      <c r="U457">
        <v>0</v>
      </c>
      <c r="V457" t="s">
        <v>1421</v>
      </c>
      <c r="W457" t="s">
        <v>1421</v>
      </c>
      <c r="X457">
        <v>0</v>
      </c>
      <c r="Y457">
        <v>0</v>
      </c>
      <c r="Z457" t="s">
        <v>1421</v>
      </c>
      <c r="AA457" t="s">
        <v>1421</v>
      </c>
      <c r="AB457">
        <v>0</v>
      </c>
      <c r="AC457">
        <v>0</v>
      </c>
      <c r="AD457" t="s">
        <v>1421</v>
      </c>
      <c r="AE457" t="s">
        <v>1421</v>
      </c>
      <c r="AF457">
        <v>0</v>
      </c>
      <c r="AG457">
        <v>0</v>
      </c>
      <c r="AH457" t="s">
        <v>1421</v>
      </c>
      <c r="AI457" t="s">
        <v>1421</v>
      </c>
      <c r="AJ457">
        <v>0</v>
      </c>
      <c r="AK457">
        <v>0</v>
      </c>
      <c r="AL457" t="s">
        <v>1421</v>
      </c>
      <c r="AM457" t="s">
        <v>1421</v>
      </c>
      <c r="AN457">
        <v>0</v>
      </c>
      <c r="AO457">
        <v>0</v>
      </c>
      <c r="AP457" t="s">
        <v>208</v>
      </c>
      <c r="AQ457">
        <v>71</v>
      </c>
      <c r="AR457">
        <v>355</v>
      </c>
      <c r="AS457">
        <v>71</v>
      </c>
      <c r="AT457">
        <v>355</v>
      </c>
      <c r="AU457" t="s">
        <v>158</v>
      </c>
      <c r="AV457" t="s">
        <v>672</v>
      </c>
      <c r="AW457">
        <v>0</v>
      </c>
      <c r="AX457">
        <v>0</v>
      </c>
      <c r="AY457" t="s">
        <v>1421</v>
      </c>
      <c r="AZ457" t="s">
        <v>1421</v>
      </c>
      <c r="BA457">
        <v>0</v>
      </c>
      <c r="BB457">
        <v>0</v>
      </c>
      <c r="BC457" t="s">
        <v>1421</v>
      </c>
      <c r="BD457" t="s">
        <v>1421</v>
      </c>
      <c r="BE457">
        <v>0</v>
      </c>
      <c r="BF457">
        <v>0</v>
      </c>
      <c r="BG457" t="s">
        <v>1421</v>
      </c>
      <c r="BH457" t="s">
        <v>1421</v>
      </c>
      <c r="BI457">
        <v>0</v>
      </c>
      <c r="BJ457">
        <v>0</v>
      </c>
      <c r="BK457" t="s">
        <v>1421</v>
      </c>
      <c r="BL457" t="s">
        <v>1421</v>
      </c>
      <c r="BM457">
        <v>0</v>
      </c>
      <c r="BN457">
        <v>0</v>
      </c>
      <c r="BO457" t="s">
        <v>1421</v>
      </c>
      <c r="BP457" t="s">
        <v>1421</v>
      </c>
      <c r="BQ457">
        <v>0</v>
      </c>
      <c r="BR457">
        <v>0</v>
      </c>
      <c r="BS457">
        <v>735</v>
      </c>
      <c r="BT457">
        <v>0</v>
      </c>
      <c r="BU457">
        <v>0</v>
      </c>
      <c r="BV457" t="s">
        <v>213</v>
      </c>
      <c r="BW457" t="s">
        <v>1421</v>
      </c>
      <c r="BX457">
        <v>0</v>
      </c>
      <c r="BY457">
        <v>0</v>
      </c>
      <c r="BZ457">
        <v>0</v>
      </c>
      <c r="CA457">
        <v>485</v>
      </c>
      <c r="CB457">
        <v>0</v>
      </c>
      <c r="CC457" t="s">
        <v>213</v>
      </c>
      <c r="CD457" t="s">
        <v>1421</v>
      </c>
      <c r="CE457">
        <v>0</v>
      </c>
      <c r="CF457">
        <v>0</v>
      </c>
      <c r="CG457">
        <v>0</v>
      </c>
      <c r="CH457">
        <v>0</v>
      </c>
      <c r="CI457">
        <v>0</v>
      </c>
      <c r="CJ457" t="s">
        <v>213</v>
      </c>
      <c r="CK457" t="s">
        <v>1421</v>
      </c>
      <c r="CL457">
        <v>0</v>
      </c>
      <c r="CM457">
        <v>0</v>
      </c>
      <c r="CN457">
        <v>0</v>
      </c>
      <c r="CO457">
        <v>0</v>
      </c>
      <c r="CP457">
        <v>0</v>
      </c>
      <c r="CQ457" t="s">
        <v>213</v>
      </c>
      <c r="CR457" t="s">
        <v>1421</v>
      </c>
      <c r="CS457">
        <v>0</v>
      </c>
      <c r="CT457">
        <v>0</v>
      </c>
      <c r="CU457">
        <v>0</v>
      </c>
      <c r="CV457">
        <v>0</v>
      </c>
      <c r="CW457">
        <v>0</v>
      </c>
      <c r="CX457" t="s">
        <v>213</v>
      </c>
      <c r="CY457" t="s">
        <v>1421</v>
      </c>
      <c r="CZ457">
        <v>0</v>
      </c>
      <c r="DA457">
        <v>0</v>
      </c>
      <c r="DB457">
        <v>0</v>
      </c>
      <c r="DC457">
        <v>0</v>
      </c>
      <c r="DD457">
        <v>0</v>
      </c>
      <c r="DE457" t="s">
        <v>213</v>
      </c>
      <c r="DF457" t="s">
        <v>1421</v>
      </c>
      <c r="DG457">
        <v>0</v>
      </c>
      <c r="DH457">
        <v>0</v>
      </c>
      <c r="DI457">
        <v>0</v>
      </c>
      <c r="DJ457">
        <v>0</v>
      </c>
      <c r="DK457">
        <v>0</v>
      </c>
      <c r="DL457" t="s">
        <v>213</v>
      </c>
      <c r="DM457" t="s">
        <v>1421</v>
      </c>
      <c r="DN457">
        <v>0</v>
      </c>
      <c r="DO457">
        <v>0</v>
      </c>
      <c r="DP457">
        <v>0</v>
      </c>
      <c r="DQ457">
        <v>0</v>
      </c>
      <c r="DR457">
        <v>244</v>
      </c>
      <c r="DS457">
        <v>1220</v>
      </c>
      <c r="DT457" t="s">
        <v>213</v>
      </c>
      <c r="DU457">
        <v>0</v>
      </c>
      <c r="DV457">
        <v>0</v>
      </c>
      <c r="DW457">
        <v>5288</v>
      </c>
      <c r="DX457">
        <v>31440</v>
      </c>
      <c r="DY457">
        <v>1698</v>
      </c>
      <c r="DZ457">
        <v>8915</v>
      </c>
      <c r="EA457" t="s">
        <v>208</v>
      </c>
      <c r="EB457">
        <v>759</v>
      </c>
      <c r="EC457">
        <v>3795</v>
      </c>
      <c r="ED457">
        <v>0</v>
      </c>
      <c r="EE457">
        <v>0</v>
      </c>
      <c r="EF457" t="s">
        <v>1421</v>
      </c>
      <c r="EG457" t="s">
        <v>1421</v>
      </c>
      <c r="EH457" t="s">
        <v>1421</v>
      </c>
      <c r="EI457" t="s">
        <v>1421</v>
      </c>
      <c r="EJ457">
        <v>0</v>
      </c>
      <c r="EK457">
        <v>0</v>
      </c>
      <c r="EL457" t="s">
        <v>1421</v>
      </c>
      <c r="EM457" t="s">
        <v>1421</v>
      </c>
      <c r="EN457" t="s">
        <v>1421</v>
      </c>
      <c r="EO457" t="s">
        <v>1421</v>
      </c>
      <c r="EP457">
        <v>0</v>
      </c>
      <c r="EQ457">
        <v>0</v>
      </c>
      <c r="ER457" t="s">
        <v>1421</v>
      </c>
      <c r="ES457" t="s">
        <v>1421</v>
      </c>
      <c r="ET457" t="s">
        <v>1421</v>
      </c>
      <c r="EU457" t="s">
        <v>1421</v>
      </c>
      <c r="EV457">
        <v>127</v>
      </c>
      <c r="EW457">
        <v>635</v>
      </c>
      <c r="EX457" t="s">
        <v>66</v>
      </c>
      <c r="EY457" t="s">
        <v>263</v>
      </c>
      <c r="EZ457" t="s">
        <v>215</v>
      </c>
      <c r="FA457"/>
      <c r="FB457">
        <v>157</v>
      </c>
      <c r="FC457">
        <v>785</v>
      </c>
      <c r="FD457" t="s">
        <v>64</v>
      </c>
      <c r="FE457" t="s">
        <v>217</v>
      </c>
      <c r="FF457" t="s">
        <v>215</v>
      </c>
      <c r="FG457"/>
      <c r="FH457">
        <v>475</v>
      </c>
      <c r="FI457">
        <v>2375</v>
      </c>
      <c r="FJ457" t="s">
        <v>66</v>
      </c>
      <c r="FK457" t="s">
        <v>263</v>
      </c>
      <c r="FL457" t="s">
        <v>215</v>
      </c>
      <c r="FM457"/>
      <c r="FN457">
        <v>0</v>
      </c>
      <c r="FO457">
        <v>0</v>
      </c>
      <c r="FP457" t="s">
        <v>208</v>
      </c>
      <c r="FQ457">
        <v>939</v>
      </c>
      <c r="FR457">
        <v>5120</v>
      </c>
      <c r="FS457">
        <v>0</v>
      </c>
      <c r="FT457">
        <v>0</v>
      </c>
      <c r="FU457" t="s">
        <v>1421</v>
      </c>
      <c r="FV457" t="s">
        <v>1421</v>
      </c>
      <c r="FW457" t="s">
        <v>1421</v>
      </c>
      <c r="FX457" t="s">
        <v>1421</v>
      </c>
      <c r="FY457" t="s">
        <v>1421</v>
      </c>
      <c r="FZ457" t="s">
        <v>1421</v>
      </c>
      <c r="GA457">
        <v>0</v>
      </c>
      <c r="GB457">
        <v>0</v>
      </c>
      <c r="GC457" t="s">
        <v>1421</v>
      </c>
      <c r="GD457" t="s">
        <v>1421</v>
      </c>
      <c r="GE457" t="s">
        <v>1421</v>
      </c>
      <c r="GF457" t="s">
        <v>1421</v>
      </c>
      <c r="GG457" t="s">
        <v>1421</v>
      </c>
      <c r="GH457" t="s">
        <v>1421</v>
      </c>
      <c r="GI457">
        <v>127</v>
      </c>
      <c r="GJ457">
        <v>580</v>
      </c>
      <c r="GK457" t="s">
        <v>158</v>
      </c>
      <c r="GL457" t="s">
        <v>1421</v>
      </c>
      <c r="GM457" t="s">
        <v>211</v>
      </c>
      <c r="GN457" t="s">
        <v>1421</v>
      </c>
      <c r="GO457" t="s">
        <v>254</v>
      </c>
      <c r="GP457"/>
      <c r="GQ457">
        <v>148</v>
      </c>
      <c r="GR457">
        <v>678</v>
      </c>
      <c r="GS457" t="s">
        <v>158</v>
      </c>
      <c r="GT457" t="s">
        <v>1421</v>
      </c>
      <c r="GU457" t="s">
        <v>211</v>
      </c>
      <c r="GV457" t="s">
        <v>1421</v>
      </c>
      <c r="GW457" t="s">
        <v>215</v>
      </c>
      <c r="GX457"/>
      <c r="GY457">
        <v>96</v>
      </c>
      <c r="GZ457">
        <v>783</v>
      </c>
      <c r="HA457" t="s">
        <v>158</v>
      </c>
      <c r="HB457" t="s">
        <v>1421</v>
      </c>
      <c r="HC457" t="s">
        <v>211</v>
      </c>
      <c r="HD457" t="s">
        <v>1421</v>
      </c>
      <c r="HE457" t="s">
        <v>215</v>
      </c>
      <c r="HF457"/>
      <c r="HG457">
        <v>461</v>
      </c>
      <c r="HH457">
        <v>2114</v>
      </c>
      <c r="HI457" t="s">
        <v>158</v>
      </c>
      <c r="HJ457" t="s">
        <v>1421</v>
      </c>
      <c r="HK457" t="s">
        <v>672</v>
      </c>
      <c r="HL457" t="s">
        <v>1421</v>
      </c>
      <c r="HM457" t="s">
        <v>215</v>
      </c>
      <c r="HN457"/>
      <c r="HO457">
        <v>107</v>
      </c>
      <c r="HP457">
        <v>965</v>
      </c>
      <c r="HQ457">
        <v>1045</v>
      </c>
      <c r="HR457">
        <v>4976</v>
      </c>
      <c r="HS457">
        <v>271</v>
      </c>
      <c r="HT457">
        <v>1668</v>
      </c>
      <c r="HU457">
        <v>274</v>
      </c>
      <c r="HV457">
        <v>1306</v>
      </c>
      <c r="HW457">
        <v>108</v>
      </c>
      <c r="HX457">
        <v>965</v>
      </c>
      <c r="HY457" t="s">
        <v>208</v>
      </c>
      <c r="HZ457">
        <v>1506</v>
      </c>
      <c r="IA457">
        <v>7530</v>
      </c>
      <c r="IB457" t="s">
        <v>208</v>
      </c>
      <c r="IC457" t="s">
        <v>66</v>
      </c>
      <c r="ID457" t="s">
        <v>263</v>
      </c>
      <c r="IE457" t="s">
        <v>208</v>
      </c>
      <c r="IF457" t="s">
        <v>158</v>
      </c>
      <c r="IG457" t="s">
        <v>208</v>
      </c>
      <c r="IH457">
        <v>366</v>
      </c>
      <c r="II457">
        <v>1830</v>
      </c>
      <c r="IJ457" t="s">
        <v>208</v>
      </c>
      <c r="IK457" t="s">
        <v>219</v>
      </c>
      <c r="IL457" t="s">
        <v>230</v>
      </c>
      <c r="IM457" t="s">
        <v>219</v>
      </c>
      <c r="IN457" t="s">
        <v>1814</v>
      </c>
    </row>
    <row r="458" spans="1:248" hidden="1" x14ac:dyDescent="0.25">
      <c r="A458" t="s">
        <v>67</v>
      </c>
      <c r="B458" t="s">
        <v>68</v>
      </c>
      <c r="C458" t="s">
        <v>949</v>
      </c>
      <c r="D458" t="s">
        <v>209</v>
      </c>
      <c r="E458" t="s">
        <v>1216</v>
      </c>
      <c r="F458" t="s">
        <v>1217</v>
      </c>
      <c r="G458">
        <v>12</v>
      </c>
      <c r="H458">
        <v>12</v>
      </c>
      <c r="I458" t="s">
        <v>208</v>
      </c>
      <c r="J458">
        <v>830</v>
      </c>
      <c r="K458">
        <v>4102</v>
      </c>
      <c r="L458">
        <v>0</v>
      </c>
      <c r="M458">
        <v>0</v>
      </c>
      <c r="N458" t="s">
        <v>1421</v>
      </c>
      <c r="O458" t="s">
        <v>1421</v>
      </c>
      <c r="P458">
        <v>175</v>
      </c>
      <c r="Q458">
        <v>1239</v>
      </c>
      <c r="R458" t="s">
        <v>68</v>
      </c>
      <c r="S458" t="s">
        <v>209</v>
      </c>
      <c r="T458">
        <v>9</v>
      </c>
      <c r="U458">
        <v>47</v>
      </c>
      <c r="V458" t="s">
        <v>1421</v>
      </c>
      <c r="W458" t="s">
        <v>1421</v>
      </c>
      <c r="X458">
        <v>140</v>
      </c>
      <c r="Y458">
        <v>699</v>
      </c>
      <c r="Z458" t="s">
        <v>68</v>
      </c>
      <c r="AA458" t="s">
        <v>561</v>
      </c>
      <c r="AB458">
        <v>126</v>
      </c>
      <c r="AC458">
        <v>630</v>
      </c>
      <c r="AD458" t="s">
        <v>76</v>
      </c>
      <c r="AE458" t="s">
        <v>216</v>
      </c>
      <c r="AF458">
        <v>214</v>
      </c>
      <c r="AG458">
        <v>1056</v>
      </c>
      <c r="AH458" t="s">
        <v>68</v>
      </c>
      <c r="AI458" t="s">
        <v>209</v>
      </c>
      <c r="AJ458">
        <v>149</v>
      </c>
      <c r="AK458">
        <v>366</v>
      </c>
      <c r="AL458" t="s">
        <v>76</v>
      </c>
      <c r="AM458" t="s">
        <v>216</v>
      </c>
      <c r="AN458">
        <v>17</v>
      </c>
      <c r="AO458">
        <v>65</v>
      </c>
      <c r="AP458" t="s">
        <v>208</v>
      </c>
      <c r="AQ458">
        <v>34</v>
      </c>
      <c r="AR458">
        <v>143</v>
      </c>
      <c r="AS458">
        <v>0</v>
      </c>
      <c r="AT458">
        <v>0</v>
      </c>
      <c r="AU458" t="s">
        <v>1421</v>
      </c>
      <c r="AV458" t="s">
        <v>1421</v>
      </c>
      <c r="AW458">
        <v>9</v>
      </c>
      <c r="AX458">
        <v>47</v>
      </c>
      <c r="AY458" t="s">
        <v>156</v>
      </c>
      <c r="AZ458" t="s">
        <v>228</v>
      </c>
      <c r="BA458">
        <v>0</v>
      </c>
      <c r="BB458">
        <v>0</v>
      </c>
      <c r="BC458" t="s">
        <v>1421</v>
      </c>
      <c r="BD458" t="s">
        <v>1421</v>
      </c>
      <c r="BE458">
        <v>0</v>
      </c>
      <c r="BF458">
        <v>0</v>
      </c>
      <c r="BG458" t="s">
        <v>1421</v>
      </c>
      <c r="BH458" t="s">
        <v>1421</v>
      </c>
      <c r="BI458">
        <v>14</v>
      </c>
      <c r="BJ458">
        <v>61</v>
      </c>
      <c r="BK458" t="s">
        <v>158</v>
      </c>
      <c r="BL458" t="s">
        <v>271</v>
      </c>
      <c r="BM458">
        <v>0</v>
      </c>
      <c r="BN458">
        <v>0</v>
      </c>
      <c r="BO458" t="s">
        <v>1421</v>
      </c>
      <c r="BP458" t="s">
        <v>1421</v>
      </c>
      <c r="BQ458">
        <v>11</v>
      </c>
      <c r="BR458">
        <v>35</v>
      </c>
      <c r="BS458">
        <v>0</v>
      </c>
      <c r="BT458">
        <v>0</v>
      </c>
      <c r="BU458">
        <v>0</v>
      </c>
      <c r="BV458" t="s">
        <v>213</v>
      </c>
      <c r="BW458" t="s">
        <v>1421</v>
      </c>
      <c r="BX458">
        <v>0</v>
      </c>
      <c r="BY458">
        <v>0</v>
      </c>
      <c r="BZ458">
        <v>1239</v>
      </c>
      <c r="CA458">
        <v>0</v>
      </c>
      <c r="CB458">
        <v>0</v>
      </c>
      <c r="CC458" t="s">
        <v>213</v>
      </c>
      <c r="CD458" t="s">
        <v>1421</v>
      </c>
      <c r="CE458">
        <v>0</v>
      </c>
      <c r="CF458">
        <v>0</v>
      </c>
      <c r="CG458">
        <v>0</v>
      </c>
      <c r="CH458">
        <v>0</v>
      </c>
      <c r="CI458">
        <v>0</v>
      </c>
      <c r="CJ458" t="s">
        <v>213</v>
      </c>
      <c r="CK458" t="s">
        <v>1421</v>
      </c>
      <c r="CL458">
        <v>0</v>
      </c>
      <c r="CM458">
        <v>47</v>
      </c>
      <c r="CN458">
        <v>699</v>
      </c>
      <c r="CO458">
        <v>0</v>
      </c>
      <c r="CP458">
        <v>0</v>
      </c>
      <c r="CQ458" t="s">
        <v>213</v>
      </c>
      <c r="CR458" t="s">
        <v>1421</v>
      </c>
      <c r="CS458">
        <v>0</v>
      </c>
      <c r="CT458">
        <v>0</v>
      </c>
      <c r="CU458">
        <v>630</v>
      </c>
      <c r="CV458">
        <v>0</v>
      </c>
      <c r="CW458">
        <v>0</v>
      </c>
      <c r="CX458" t="s">
        <v>213</v>
      </c>
      <c r="CY458" t="s">
        <v>1421</v>
      </c>
      <c r="CZ458">
        <v>0</v>
      </c>
      <c r="DA458">
        <v>0</v>
      </c>
      <c r="DB458">
        <v>0</v>
      </c>
      <c r="DC458">
        <v>0</v>
      </c>
      <c r="DD458">
        <v>997</v>
      </c>
      <c r="DE458" t="s">
        <v>213</v>
      </c>
      <c r="DF458" t="s">
        <v>1421</v>
      </c>
      <c r="DG458">
        <v>0</v>
      </c>
      <c r="DH458">
        <v>59</v>
      </c>
      <c r="DI458">
        <v>0</v>
      </c>
      <c r="DJ458">
        <v>0</v>
      </c>
      <c r="DK458">
        <v>366</v>
      </c>
      <c r="DL458" t="s">
        <v>213</v>
      </c>
      <c r="DM458" t="s">
        <v>1421</v>
      </c>
      <c r="DN458">
        <v>0</v>
      </c>
      <c r="DO458">
        <v>0</v>
      </c>
      <c r="DP458">
        <v>177</v>
      </c>
      <c r="DQ458">
        <v>709</v>
      </c>
      <c r="DR458">
        <v>653</v>
      </c>
      <c r="DS458">
        <v>3393</v>
      </c>
      <c r="DT458" t="s">
        <v>208</v>
      </c>
      <c r="DU458">
        <v>130</v>
      </c>
      <c r="DV458">
        <v>720</v>
      </c>
      <c r="DW458">
        <v>406</v>
      </c>
      <c r="DX458">
        <v>2274</v>
      </c>
      <c r="DY458">
        <v>648</v>
      </c>
      <c r="DZ458">
        <v>3534</v>
      </c>
      <c r="EA458" t="s">
        <v>208</v>
      </c>
      <c r="EB458">
        <v>512</v>
      </c>
      <c r="EC458">
        <v>2877</v>
      </c>
      <c r="ED458">
        <v>0</v>
      </c>
      <c r="EE458">
        <v>0</v>
      </c>
      <c r="EF458" t="s">
        <v>1421</v>
      </c>
      <c r="EG458" t="s">
        <v>1421</v>
      </c>
      <c r="EH458" t="s">
        <v>1421</v>
      </c>
      <c r="EI458" t="s">
        <v>1421</v>
      </c>
      <c r="EJ458">
        <v>158</v>
      </c>
      <c r="EK458">
        <v>903</v>
      </c>
      <c r="EL458" t="s">
        <v>76</v>
      </c>
      <c r="EM458" t="s">
        <v>216</v>
      </c>
      <c r="EN458" t="s">
        <v>215</v>
      </c>
      <c r="EO458"/>
      <c r="EP458">
        <v>0</v>
      </c>
      <c r="EQ458">
        <v>0</v>
      </c>
      <c r="ER458" t="s">
        <v>1421</v>
      </c>
      <c r="ES458" t="s">
        <v>1421</v>
      </c>
      <c r="ET458" t="s">
        <v>1421</v>
      </c>
      <c r="EU458" t="s">
        <v>1421</v>
      </c>
      <c r="EV458">
        <v>143</v>
      </c>
      <c r="EW458">
        <v>813</v>
      </c>
      <c r="EX458" t="s">
        <v>68</v>
      </c>
      <c r="EY458" t="s">
        <v>503</v>
      </c>
      <c r="EZ458" t="s">
        <v>509</v>
      </c>
      <c r="FA458"/>
      <c r="FB458">
        <v>161</v>
      </c>
      <c r="FC458">
        <v>882</v>
      </c>
      <c r="FD458" t="s">
        <v>68</v>
      </c>
      <c r="FE458" t="s">
        <v>209</v>
      </c>
      <c r="FF458" t="s">
        <v>215</v>
      </c>
      <c r="FG458"/>
      <c r="FH458">
        <v>45</v>
      </c>
      <c r="FI458">
        <v>259</v>
      </c>
      <c r="FJ458" t="s">
        <v>68</v>
      </c>
      <c r="FK458" t="s">
        <v>209</v>
      </c>
      <c r="FL458" t="s">
        <v>215</v>
      </c>
      <c r="FM458"/>
      <c r="FN458">
        <v>5</v>
      </c>
      <c r="FO458">
        <v>20</v>
      </c>
      <c r="FP458" t="s">
        <v>208</v>
      </c>
      <c r="FQ458">
        <v>136</v>
      </c>
      <c r="FR458">
        <v>657</v>
      </c>
      <c r="FS458">
        <v>26</v>
      </c>
      <c r="FT458">
        <v>124</v>
      </c>
      <c r="FU458" t="s">
        <v>158</v>
      </c>
      <c r="FV458" t="s">
        <v>1421</v>
      </c>
      <c r="FW458" t="s">
        <v>212</v>
      </c>
      <c r="FX458" t="s">
        <v>1421</v>
      </c>
      <c r="FY458" t="s">
        <v>509</v>
      </c>
      <c r="FZ458"/>
      <c r="GA458">
        <v>0</v>
      </c>
      <c r="GB458">
        <v>0</v>
      </c>
      <c r="GC458" t="s">
        <v>1421</v>
      </c>
      <c r="GD458" t="s">
        <v>1421</v>
      </c>
      <c r="GE458" t="s">
        <v>1421</v>
      </c>
      <c r="GF458" t="s">
        <v>1421</v>
      </c>
      <c r="GG458" t="s">
        <v>1421</v>
      </c>
      <c r="GH458" t="s">
        <v>1421</v>
      </c>
      <c r="GI458">
        <v>49</v>
      </c>
      <c r="GJ458">
        <v>232</v>
      </c>
      <c r="GK458" t="s">
        <v>156</v>
      </c>
      <c r="GL458" t="s">
        <v>1421</v>
      </c>
      <c r="GM458" t="s">
        <v>228</v>
      </c>
      <c r="GN458" t="s">
        <v>1421</v>
      </c>
      <c r="GO458" t="s">
        <v>509</v>
      </c>
      <c r="GP458"/>
      <c r="GQ458">
        <v>0</v>
      </c>
      <c r="GR458">
        <v>0</v>
      </c>
      <c r="GS458" t="s">
        <v>1421</v>
      </c>
      <c r="GT458" t="s">
        <v>1421</v>
      </c>
      <c r="GU458" t="s">
        <v>1421</v>
      </c>
      <c r="GV458" t="s">
        <v>1421</v>
      </c>
      <c r="GW458" t="s">
        <v>1421</v>
      </c>
      <c r="GX458" t="s">
        <v>1421</v>
      </c>
      <c r="GY458">
        <v>61</v>
      </c>
      <c r="GZ458">
        <v>301</v>
      </c>
      <c r="HA458" t="s">
        <v>156</v>
      </c>
      <c r="HB458" t="s">
        <v>1421</v>
      </c>
      <c r="HC458" t="s">
        <v>218</v>
      </c>
      <c r="HD458" t="s">
        <v>1421</v>
      </c>
      <c r="HE458" t="s">
        <v>215</v>
      </c>
      <c r="HF458"/>
      <c r="HG458">
        <v>0</v>
      </c>
      <c r="HH458">
        <v>0</v>
      </c>
      <c r="HI458" t="s">
        <v>1421</v>
      </c>
      <c r="HJ458" t="s">
        <v>1421</v>
      </c>
      <c r="HK458" t="s">
        <v>1421</v>
      </c>
      <c r="HL458" t="s">
        <v>1421</v>
      </c>
      <c r="HM458" t="s">
        <v>1421</v>
      </c>
      <c r="HN458" t="s">
        <v>1421</v>
      </c>
      <c r="HO458">
        <v>0</v>
      </c>
      <c r="HP458">
        <v>0</v>
      </c>
      <c r="HQ458">
        <v>364</v>
      </c>
      <c r="HR458">
        <v>2126</v>
      </c>
      <c r="HS458">
        <v>187</v>
      </c>
      <c r="HT458">
        <v>1078</v>
      </c>
      <c r="HU458">
        <v>77</v>
      </c>
      <c r="HV458">
        <v>155</v>
      </c>
      <c r="HW458">
        <v>20</v>
      </c>
      <c r="HX458">
        <v>175</v>
      </c>
      <c r="HY458" t="s">
        <v>208</v>
      </c>
      <c r="HZ458">
        <v>487</v>
      </c>
      <c r="IA458">
        <v>2627</v>
      </c>
      <c r="IB458" t="s">
        <v>208</v>
      </c>
      <c r="IC458" t="s">
        <v>76</v>
      </c>
      <c r="ID458" t="s">
        <v>216</v>
      </c>
      <c r="IE458" t="s">
        <v>208</v>
      </c>
      <c r="IF458" t="s">
        <v>158</v>
      </c>
      <c r="IG458" t="s">
        <v>208</v>
      </c>
      <c r="IH458">
        <v>130</v>
      </c>
      <c r="II458">
        <v>728</v>
      </c>
      <c r="IJ458" t="s">
        <v>213</v>
      </c>
      <c r="IK458" t="s">
        <v>230</v>
      </c>
      <c r="IL458" t="s">
        <v>219</v>
      </c>
      <c r="IM458" t="s">
        <v>230</v>
      </c>
      <c r="IN458" t="s">
        <v>1815</v>
      </c>
    </row>
    <row r="459" spans="1:248" hidden="1" x14ac:dyDescent="0.25">
      <c r="A459" t="s">
        <v>73</v>
      </c>
      <c r="B459" t="s">
        <v>74</v>
      </c>
      <c r="C459" t="s">
        <v>486</v>
      </c>
      <c r="D459" t="s">
        <v>387</v>
      </c>
      <c r="E459" t="s">
        <v>1289</v>
      </c>
      <c r="F459" t="s">
        <v>1290</v>
      </c>
      <c r="G459">
        <v>12</v>
      </c>
      <c r="H459">
        <v>12</v>
      </c>
      <c r="I459" t="s">
        <v>208</v>
      </c>
      <c r="J459">
        <v>859</v>
      </c>
      <c r="K459">
        <v>4974</v>
      </c>
      <c r="L459">
        <v>0</v>
      </c>
      <c r="M459">
        <v>0</v>
      </c>
      <c r="N459" t="s">
        <v>1421</v>
      </c>
      <c r="O459" t="s">
        <v>1421</v>
      </c>
      <c r="P459">
        <v>0</v>
      </c>
      <c r="Q459">
        <v>0</v>
      </c>
      <c r="R459" t="s">
        <v>1421</v>
      </c>
      <c r="S459" t="s">
        <v>1421</v>
      </c>
      <c r="T459">
        <v>20</v>
      </c>
      <c r="U459">
        <v>119</v>
      </c>
      <c r="V459" t="s">
        <v>74</v>
      </c>
      <c r="W459" t="s">
        <v>387</v>
      </c>
      <c r="X459">
        <v>113</v>
      </c>
      <c r="Y459">
        <v>735</v>
      </c>
      <c r="Z459" t="s">
        <v>74</v>
      </c>
      <c r="AA459" t="s">
        <v>498</v>
      </c>
      <c r="AB459">
        <v>183</v>
      </c>
      <c r="AC459">
        <v>1018</v>
      </c>
      <c r="AD459" t="s">
        <v>74</v>
      </c>
      <c r="AE459" t="s">
        <v>495</v>
      </c>
      <c r="AF459">
        <v>236</v>
      </c>
      <c r="AG459">
        <v>1384</v>
      </c>
      <c r="AH459" t="s">
        <v>74</v>
      </c>
      <c r="AI459" t="s">
        <v>387</v>
      </c>
      <c r="AJ459">
        <v>303</v>
      </c>
      <c r="AK459">
        <v>1694</v>
      </c>
      <c r="AL459" t="s">
        <v>74</v>
      </c>
      <c r="AM459" t="s">
        <v>387</v>
      </c>
      <c r="AN459">
        <v>4</v>
      </c>
      <c r="AO459">
        <v>24</v>
      </c>
      <c r="AP459" t="s">
        <v>208</v>
      </c>
      <c r="AQ459">
        <v>199</v>
      </c>
      <c r="AR459">
        <v>1284</v>
      </c>
      <c r="AS459">
        <v>0</v>
      </c>
      <c r="AT459">
        <v>0</v>
      </c>
      <c r="AU459" t="s">
        <v>1421</v>
      </c>
      <c r="AV459" t="s">
        <v>1421</v>
      </c>
      <c r="AW459">
        <v>0</v>
      </c>
      <c r="AX459">
        <v>0</v>
      </c>
      <c r="AY459" t="s">
        <v>1421</v>
      </c>
      <c r="AZ459" t="s">
        <v>1421</v>
      </c>
      <c r="BA459">
        <v>90</v>
      </c>
      <c r="BB459">
        <v>630</v>
      </c>
      <c r="BC459" t="s">
        <v>156</v>
      </c>
      <c r="BD459" t="s">
        <v>228</v>
      </c>
      <c r="BE459">
        <v>30</v>
      </c>
      <c r="BF459">
        <v>180</v>
      </c>
      <c r="BG459" t="s">
        <v>156</v>
      </c>
      <c r="BH459" t="s">
        <v>228</v>
      </c>
      <c r="BI459">
        <v>40</v>
      </c>
      <c r="BJ459">
        <v>240</v>
      </c>
      <c r="BK459" t="s">
        <v>156</v>
      </c>
      <c r="BL459" t="s">
        <v>228</v>
      </c>
      <c r="BM459">
        <v>37</v>
      </c>
      <c r="BN459">
        <v>222</v>
      </c>
      <c r="BO459" t="s">
        <v>154</v>
      </c>
      <c r="BP459" t="s">
        <v>278</v>
      </c>
      <c r="BQ459">
        <v>2</v>
      </c>
      <c r="BR459">
        <v>12</v>
      </c>
      <c r="BS459">
        <v>0</v>
      </c>
      <c r="BT459">
        <v>0</v>
      </c>
      <c r="BU459">
        <v>0</v>
      </c>
      <c r="BV459" t="s">
        <v>213</v>
      </c>
      <c r="BW459" t="s">
        <v>1421</v>
      </c>
      <c r="BX459">
        <v>0</v>
      </c>
      <c r="BY459">
        <v>0</v>
      </c>
      <c r="BZ459">
        <v>0</v>
      </c>
      <c r="CA459">
        <v>0</v>
      </c>
      <c r="CB459">
        <v>0</v>
      </c>
      <c r="CC459" t="s">
        <v>213</v>
      </c>
      <c r="CD459" t="s">
        <v>1421</v>
      </c>
      <c r="CE459">
        <v>0</v>
      </c>
      <c r="CF459">
        <v>0</v>
      </c>
      <c r="CG459">
        <v>119</v>
      </c>
      <c r="CH459">
        <v>0</v>
      </c>
      <c r="CI459">
        <v>0</v>
      </c>
      <c r="CJ459" t="s">
        <v>213</v>
      </c>
      <c r="CK459" t="s">
        <v>1421</v>
      </c>
      <c r="CL459">
        <v>0</v>
      </c>
      <c r="CM459">
        <v>0</v>
      </c>
      <c r="CN459">
        <v>234</v>
      </c>
      <c r="CO459">
        <v>0</v>
      </c>
      <c r="CP459">
        <v>0</v>
      </c>
      <c r="CQ459" t="s">
        <v>213</v>
      </c>
      <c r="CR459" t="s">
        <v>1421</v>
      </c>
      <c r="CS459">
        <v>0</v>
      </c>
      <c r="CT459">
        <v>501</v>
      </c>
      <c r="CU459">
        <v>0</v>
      </c>
      <c r="CV459">
        <v>0</v>
      </c>
      <c r="CW459">
        <v>875</v>
      </c>
      <c r="CX459" t="s">
        <v>213</v>
      </c>
      <c r="CY459" t="s">
        <v>1421</v>
      </c>
      <c r="CZ459">
        <v>0</v>
      </c>
      <c r="DA459">
        <v>143</v>
      </c>
      <c r="DB459">
        <v>0</v>
      </c>
      <c r="DC459">
        <v>0</v>
      </c>
      <c r="DD459">
        <v>1193</v>
      </c>
      <c r="DE459" t="s">
        <v>213</v>
      </c>
      <c r="DF459" t="s">
        <v>1421</v>
      </c>
      <c r="DG459">
        <v>0</v>
      </c>
      <c r="DH459">
        <v>191</v>
      </c>
      <c r="DI459">
        <v>0</v>
      </c>
      <c r="DJ459">
        <v>0</v>
      </c>
      <c r="DK459">
        <v>1516</v>
      </c>
      <c r="DL459" t="s">
        <v>213</v>
      </c>
      <c r="DM459" t="s">
        <v>1421</v>
      </c>
      <c r="DN459">
        <v>0</v>
      </c>
      <c r="DO459">
        <v>178</v>
      </c>
      <c r="DP459">
        <v>0</v>
      </c>
      <c r="DQ459">
        <v>0</v>
      </c>
      <c r="DR459">
        <v>859</v>
      </c>
      <c r="DS459">
        <v>4974</v>
      </c>
      <c r="DT459" t="s">
        <v>208</v>
      </c>
      <c r="DU459">
        <v>38</v>
      </c>
      <c r="DV459">
        <v>228</v>
      </c>
      <c r="DW459">
        <v>1690</v>
      </c>
      <c r="DX459">
        <v>6795</v>
      </c>
      <c r="DY459">
        <v>778</v>
      </c>
      <c r="DZ459">
        <v>4687</v>
      </c>
      <c r="EA459" t="s">
        <v>208</v>
      </c>
      <c r="EB459">
        <v>566</v>
      </c>
      <c r="EC459">
        <v>3415</v>
      </c>
      <c r="ED459">
        <v>70</v>
      </c>
      <c r="EE459">
        <v>220</v>
      </c>
      <c r="EF459" t="s">
        <v>74</v>
      </c>
      <c r="EG459" t="s">
        <v>498</v>
      </c>
      <c r="EH459" t="s">
        <v>215</v>
      </c>
      <c r="EI459" t="s">
        <v>1421</v>
      </c>
      <c r="EJ459">
        <v>80</v>
      </c>
      <c r="EK459">
        <v>280</v>
      </c>
      <c r="EL459" t="s">
        <v>74</v>
      </c>
      <c r="EM459" t="s">
        <v>387</v>
      </c>
      <c r="EN459" t="s">
        <v>215</v>
      </c>
      <c r="EO459" t="s">
        <v>1421</v>
      </c>
      <c r="EP459">
        <v>50</v>
      </c>
      <c r="EQ459">
        <v>400</v>
      </c>
      <c r="ER459" t="s">
        <v>74</v>
      </c>
      <c r="ES459" t="s">
        <v>387</v>
      </c>
      <c r="ET459" t="s">
        <v>215</v>
      </c>
      <c r="EU459" t="s">
        <v>1421</v>
      </c>
      <c r="EV459">
        <v>215</v>
      </c>
      <c r="EW459">
        <v>1290</v>
      </c>
      <c r="EX459" t="s">
        <v>74</v>
      </c>
      <c r="EY459" t="s">
        <v>498</v>
      </c>
      <c r="EZ459" t="s">
        <v>215</v>
      </c>
      <c r="FA459" t="s">
        <v>1421</v>
      </c>
      <c r="FB459">
        <v>40</v>
      </c>
      <c r="FC459">
        <v>340</v>
      </c>
      <c r="FD459" t="s">
        <v>74</v>
      </c>
      <c r="FE459" t="s">
        <v>387</v>
      </c>
      <c r="FF459" t="s">
        <v>215</v>
      </c>
      <c r="FG459" t="s">
        <v>1421</v>
      </c>
      <c r="FH459">
        <v>101</v>
      </c>
      <c r="FI459">
        <v>817</v>
      </c>
      <c r="FJ459" t="s">
        <v>74</v>
      </c>
      <c r="FK459" t="s">
        <v>387</v>
      </c>
      <c r="FL459" t="s">
        <v>215</v>
      </c>
      <c r="FM459" t="s">
        <v>1421</v>
      </c>
      <c r="FN459">
        <v>10</v>
      </c>
      <c r="FO459">
        <v>68</v>
      </c>
      <c r="FP459" t="s">
        <v>208</v>
      </c>
      <c r="FQ459">
        <v>212</v>
      </c>
      <c r="FR459">
        <v>1272</v>
      </c>
      <c r="FS459">
        <v>0</v>
      </c>
      <c r="FT459">
        <v>0</v>
      </c>
      <c r="FU459" t="s">
        <v>1421</v>
      </c>
      <c r="FV459" t="s">
        <v>1421</v>
      </c>
      <c r="FW459" t="s">
        <v>1421</v>
      </c>
      <c r="FX459" t="s">
        <v>1421</v>
      </c>
      <c r="FY459" t="s">
        <v>1421</v>
      </c>
      <c r="FZ459" t="s">
        <v>1421</v>
      </c>
      <c r="GA459">
        <v>5</v>
      </c>
      <c r="GB459">
        <v>30</v>
      </c>
      <c r="GC459" t="s">
        <v>156</v>
      </c>
      <c r="GD459" t="s">
        <v>1421</v>
      </c>
      <c r="GE459" t="s">
        <v>228</v>
      </c>
      <c r="GF459" t="s">
        <v>1421</v>
      </c>
      <c r="GG459" t="s">
        <v>215</v>
      </c>
      <c r="GH459" t="s">
        <v>1421</v>
      </c>
      <c r="GI459">
        <v>10</v>
      </c>
      <c r="GJ459">
        <v>60</v>
      </c>
      <c r="GK459" t="s">
        <v>151</v>
      </c>
      <c r="GL459" t="s">
        <v>1421</v>
      </c>
      <c r="GM459" t="s">
        <v>250</v>
      </c>
      <c r="GN459" t="s">
        <v>1421</v>
      </c>
      <c r="GO459" t="s">
        <v>215</v>
      </c>
      <c r="GP459" t="s">
        <v>1421</v>
      </c>
      <c r="GQ459">
        <v>100</v>
      </c>
      <c r="GR459">
        <v>600</v>
      </c>
      <c r="GS459" t="s">
        <v>158</v>
      </c>
      <c r="GT459" t="s">
        <v>1421</v>
      </c>
      <c r="GU459" t="s">
        <v>1552</v>
      </c>
      <c r="GV459" t="s">
        <v>1421</v>
      </c>
      <c r="GW459" t="s">
        <v>215</v>
      </c>
      <c r="GX459" t="s">
        <v>1421</v>
      </c>
      <c r="GY459">
        <v>22</v>
      </c>
      <c r="GZ459">
        <v>132</v>
      </c>
      <c r="HA459" t="s">
        <v>156</v>
      </c>
      <c r="HB459" t="s">
        <v>1421</v>
      </c>
      <c r="HC459" t="s">
        <v>228</v>
      </c>
      <c r="HD459" t="s">
        <v>1421</v>
      </c>
      <c r="HE459" t="s">
        <v>215</v>
      </c>
      <c r="HF459" t="s">
        <v>1421</v>
      </c>
      <c r="HG459">
        <v>60</v>
      </c>
      <c r="HH459">
        <v>360</v>
      </c>
      <c r="HI459" t="s">
        <v>154</v>
      </c>
      <c r="HJ459" t="s">
        <v>1421</v>
      </c>
      <c r="HK459" t="s">
        <v>278</v>
      </c>
      <c r="HL459" t="s">
        <v>1421</v>
      </c>
      <c r="HM459" t="s">
        <v>215</v>
      </c>
      <c r="HN459" t="s">
        <v>1421</v>
      </c>
      <c r="HO459">
        <v>15</v>
      </c>
      <c r="HP459">
        <v>90</v>
      </c>
      <c r="HQ459">
        <v>261</v>
      </c>
      <c r="HR459">
        <v>1566</v>
      </c>
      <c r="HS459">
        <v>300</v>
      </c>
      <c r="HT459">
        <v>1800</v>
      </c>
      <c r="HU459">
        <v>159</v>
      </c>
      <c r="HV459">
        <v>954</v>
      </c>
      <c r="HW459">
        <v>58</v>
      </c>
      <c r="HX459">
        <v>367</v>
      </c>
      <c r="HY459" t="s">
        <v>208</v>
      </c>
      <c r="HZ459">
        <v>186</v>
      </c>
      <c r="IA459">
        <v>1120</v>
      </c>
      <c r="IB459" t="s">
        <v>208</v>
      </c>
      <c r="IC459" t="s">
        <v>74</v>
      </c>
      <c r="ID459" t="s">
        <v>387</v>
      </c>
      <c r="IE459" t="s">
        <v>208</v>
      </c>
      <c r="IF459" t="s">
        <v>158</v>
      </c>
      <c r="IG459" t="s">
        <v>208</v>
      </c>
      <c r="IH459">
        <v>16</v>
      </c>
      <c r="II459">
        <v>96</v>
      </c>
      <c r="IJ459" t="s">
        <v>208</v>
      </c>
      <c r="IK459" t="s">
        <v>238</v>
      </c>
      <c r="IL459" t="s">
        <v>230</v>
      </c>
      <c r="IM459" t="s">
        <v>230</v>
      </c>
      <c r="IN459" t="s">
        <v>1816</v>
      </c>
    </row>
    <row r="460" spans="1:248" hidden="1" x14ac:dyDescent="0.25">
      <c r="A460" t="s">
        <v>75</v>
      </c>
      <c r="B460" t="s">
        <v>76</v>
      </c>
      <c r="C460" t="s">
        <v>795</v>
      </c>
      <c r="D460" t="s">
        <v>291</v>
      </c>
      <c r="E460" t="s">
        <v>1291</v>
      </c>
      <c r="F460" t="s">
        <v>1292</v>
      </c>
      <c r="G460">
        <v>12</v>
      </c>
      <c r="H460">
        <v>12</v>
      </c>
      <c r="I460" t="s">
        <v>208</v>
      </c>
      <c r="J460">
        <v>230</v>
      </c>
      <c r="K460">
        <v>1396</v>
      </c>
      <c r="L460">
        <v>0</v>
      </c>
      <c r="M460">
        <v>0</v>
      </c>
      <c r="N460" t="s">
        <v>1421</v>
      </c>
      <c r="O460" t="s">
        <v>1421</v>
      </c>
      <c r="P460">
        <v>0</v>
      </c>
      <c r="Q460">
        <v>0</v>
      </c>
      <c r="R460" t="s">
        <v>1421</v>
      </c>
      <c r="S460" t="s">
        <v>1421</v>
      </c>
      <c r="T460">
        <v>4</v>
      </c>
      <c r="U460">
        <v>26</v>
      </c>
      <c r="V460" t="s">
        <v>76</v>
      </c>
      <c r="W460" t="s">
        <v>291</v>
      </c>
      <c r="X460">
        <v>5</v>
      </c>
      <c r="Y460">
        <v>28</v>
      </c>
      <c r="Z460" t="s">
        <v>68</v>
      </c>
      <c r="AA460" t="s">
        <v>289</v>
      </c>
      <c r="AB460">
        <v>29</v>
      </c>
      <c r="AC460">
        <v>165</v>
      </c>
      <c r="AD460" t="s">
        <v>76</v>
      </c>
      <c r="AE460" t="s">
        <v>736</v>
      </c>
      <c r="AF460">
        <v>0</v>
      </c>
      <c r="AG460">
        <v>0</v>
      </c>
      <c r="AH460" t="s">
        <v>1421</v>
      </c>
      <c r="AI460" t="s">
        <v>1421</v>
      </c>
      <c r="AJ460">
        <v>39</v>
      </c>
      <c r="AK460">
        <v>243</v>
      </c>
      <c r="AL460" t="s">
        <v>76</v>
      </c>
      <c r="AM460" t="s">
        <v>736</v>
      </c>
      <c r="AN460">
        <v>153</v>
      </c>
      <c r="AO460">
        <v>934</v>
      </c>
      <c r="AP460" t="s">
        <v>208</v>
      </c>
      <c r="AQ460">
        <v>105</v>
      </c>
      <c r="AR460">
        <v>622</v>
      </c>
      <c r="AS460">
        <v>0</v>
      </c>
      <c r="AT460">
        <v>0</v>
      </c>
      <c r="AU460" t="s">
        <v>1421</v>
      </c>
      <c r="AV460" t="s">
        <v>1421</v>
      </c>
      <c r="AW460">
        <v>0</v>
      </c>
      <c r="AX460">
        <v>0</v>
      </c>
      <c r="AY460" t="s">
        <v>1421</v>
      </c>
      <c r="AZ460" t="s">
        <v>1421</v>
      </c>
      <c r="BA460">
        <v>4</v>
      </c>
      <c r="BB460">
        <v>26</v>
      </c>
      <c r="BC460" t="s">
        <v>156</v>
      </c>
      <c r="BD460" t="s">
        <v>228</v>
      </c>
      <c r="BE460">
        <v>7</v>
      </c>
      <c r="BF460">
        <v>41</v>
      </c>
      <c r="BG460" t="s">
        <v>151</v>
      </c>
      <c r="BH460" t="s">
        <v>250</v>
      </c>
      <c r="BI460">
        <v>0</v>
      </c>
      <c r="BJ460">
        <v>0</v>
      </c>
      <c r="BK460" t="s">
        <v>1421</v>
      </c>
      <c r="BL460" t="s">
        <v>1421</v>
      </c>
      <c r="BM460">
        <v>23</v>
      </c>
      <c r="BN460">
        <v>137</v>
      </c>
      <c r="BO460" t="s">
        <v>154</v>
      </c>
      <c r="BP460" t="s">
        <v>278</v>
      </c>
      <c r="BQ460">
        <v>71</v>
      </c>
      <c r="BR460">
        <v>418</v>
      </c>
      <c r="BS460">
        <v>0</v>
      </c>
      <c r="BT460">
        <v>0</v>
      </c>
      <c r="BU460">
        <v>0</v>
      </c>
      <c r="BV460" t="s">
        <v>213</v>
      </c>
      <c r="BW460" t="s">
        <v>1421</v>
      </c>
      <c r="BX460">
        <v>0</v>
      </c>
      <c r="BY460">
        <v>0</v>
      </c>
      <c r="BZ460">
        <v>0</v>
      </c>
      <c r="CA460">
        <v>0</v>
      </c>
      <c r="CB460">
        <v>0</v>
      </c>
      <c r="CC460" t="s">
        <v>213</v>
      </c>
      <c r="CD460" t="s">
        <v>1421</v>
      </c>
      <c r="CE460">
        <v>0</v>
      </c>
      <c r="CF460">
        <v>0</v>
      </c>
      <c r="CG460">
        <v>26</v>
      </c>
      <c r="CH460">
        <v>0</v>
      </c>
      <c r="CI460">
        <v>0</v>
      </c>
      <c r="CJ460" t="s">
        <v>213</v>
      </c>
      <c r="CK460" t="s">
        <v>1421</v>
      </c>
      <c r="CL460">
        <v>0</v>
      </c>
      <c r="CM460">
        <v>0</v>
      </c>
      <c r="CN460">
        <v>0</v>
      </c>
      <c r="CO460">
        <v>28</v>
      </c>
      <c r="CP460">
        <v>0</v>
      </c>
      <c r="CQ460" t="s">
        <v>213</v>
      </c>
      <c r="CR460" t="s">
        <v>1421</v>
      </c>
      <c r="CS460">
        <v>0</v>
      </c>
      <c r="CT460">
        <v>0</v>
      </c>
      <c r="CU460">
        <v>0</v>
      </c>
      <c r="CV460">
        <v>66</v>
      </c>
      <c r="CW460">
        <v>99</v>
      </c>
      <c r="CX460" t="s">
        <v>213</v>
      </c>
      <c r="CY460" t="s">
        <v>1421</v>
      </c>
      <c r="CZ460">
        <v>0</v>
      </c>
      <c r="DA460">
        <v>0</v>
      </c>
      <c r="DB460">
        <v>0</v>
      </c>
      <c r="DC460">
        <v>0</v>
      </c>
      <c r="DD460">
        <v>0</v>
      </c>
      <c r="DE460" t="s">
        <v>213</v>
      </c>
      <c r="DF460" t="s">
        <v>1421</v>
      </c>
      <c r="DG460">
        <v>0</v>
      </c>
      <c r="DH460">
        <v>0</v>
      </c>
      <c r="DI460">
        <v>0</v>
      </c>
      <c r="DJ460">
        <v>0</v>
      </c>
      <c r="DK460">
        <v>243</v>
      </c>
      <c r="DL460" t="s">
        <v>213</v>
      </c>
      <c r="DM460" t="s">
        <v>1421</v>
      </c>
      <c r="DN460">
        <v>0</v>
      </c>
      <c r="DO460">
        <v>0</v>
      </c>
      <c r="DP460">
        <v>0</v>
      </c>
      <c r="DQ460">
        <v>0</v>
      </c>
      <c r="DR460">
        <v>230</v>
      </c>
      <c r="DS460">
        <v>1396</v>
      </c>
      <c r="DT460" t="s">
        <v>213</v>
      </c>
      <c r="DU460">
        <v>0</v>
      </c>
      <c r="DV460">
        <v>0</v>
      </c>
      <c r="DW460">
        <v>650</v>
      </c>
      <c r="DX460">
        <v>3900</v>
      </c>
      <c r="DY460">
        <v>1624</v>
      </c>
      <c r="DZ460">
        <v>9823</v>
      </c>
      <c r="EA460" t="s">
        <v>208</v>
      </c>
      <c r="EB460">
        <v>1117</v>
      </c>
      <c r="EC460">
        <v>6848</v>
      </c>
      <c r="ED460">
        <v>0</v>
      </c>
      <c r="EE460">
        <v>0</v>
      </c>
      <c r="EF460" t="s">
        <v>1421</v>
      </c>
      <c r="EG460" t="s">
        <v>1421</v>
      </c>
      <c r="EH460" t="s">
        <v>1421</v>
      </c>
      <c r="EI460" t="s">
        <v>1421</v>
      </c>
      <c r="EJ460">
        <v>0</v>
      </c>
      <c r="EK460">
        <v>0</v>
      </c>
      <c r="EL460" t="s">
        <v>1421</v>
      </c>
      <c r="EM460" t="s">
        <v>1421</v>
      </c>
      <c r="EN460" t="s">
        <v>1421</v>
      </c>
      <c r="EO460" t="s">
        <v>1421</v>
      </c>
      <c r="EP460">
        <v>199</v>
      </c>
      <c r="EQ460">
        <v>1161</v>
      </c>
      <c r="ER460" t="s">
        <v>76</v>
      </c>
      <c r="ES460" t="s">
        <v>291</v>
      </c>
      <c r="ET460" t="s">
        <v>215</v>
      </c>
      <c r="EU460"/>
      <c r="EV460">
        <v>109</v>
      </c>
      <c r="EW460">
        <v>635</v>
      </c>
      <c r="EX460" t="s">
        <v>76</v>
      </c>
      <c r="EY460" t="s">
        <v>291</v>
      </c>
      <c r="EZ460" t="s">
        <v>215</v>
      </c>
      <c r="FA460"/>
      <c r="FB460">
        <v>140</v>
      </c>
      <c r="FC460">
        <v>798</v>
      </c>
      <c r="FD460" t="s">
        <v>68</v>
      </c>
      <c r="FE460" t="s">
        <v>289</v>
      </c>
      <c r="FF460" t="s">
        <v>215</v>
      </c>
      <c r="FG460"/>
      <c r="FH460">
        <v>571</v>
      </c>
      <c r="FI460">
        <v>3604</v>
      </c>
      <c r="FJ460" t="s">
        <v>64</v>
      </c>
      <c r="FK460" t="s">
        <v>217</v>
      </c>
      <c r="FL460" t="s">
        <v>215</v>
      </c>
      <c r="FM460"/>
      <c r="FN460">
        <v>98</v>
      </c>
      <c r="FO460">
        <v>650</v>
      </c>
      <c r="FP460" t="s">
        <v>208</v>
      </c>
      <c r="FQ460">
        <v>507</v>
      </c>
      <c r="FR460">
        <v>2975</v>
      </c>
      <c r="FS460">
        <v>0</v>
      </c>
      <c r="FT460">
        <v>0</v>
      </c>
      <c r="FU460" t="s">
        <v>1421</v>
      </c>
      <c r="FV460" t="s">
        <v>1421</v>
      </c>
      <c r="FW460" t="s">
        <v>1421</v>
      </c>
      <c r="FX460" t="s">
        <v>1421</v>
      </c>
      <c r="FY460" t="s">
        <v>1421</v>
      </c>
      <c r="FZ460" t="s">
        <v>1421</v>
      </c>
      <c r="GA460">
        <v>0</v>
      </c>
      <c r="GB460">
        <v>0</v>
      </c>
      <c r="GC460" t="s">
        <v>1421</v>
      </c>
      <c r="GD460" t="s">
        <v>1421</v>
      </c>
      <c r="GE460" t="s">
        <v>1421</v>
      </c>
      <c r="GF460" t="s">
        <v>1421</v>
      </c>
      <c r="GG460" t="s">
        <v>1421</v>
      </c>
      <c r="GH460" t="s">
        <v>1421</v>
      </c>
      <c r="GI460">
        <v>70</v>
      </c>
      <c r="GJ460">
        <v>434</v>
      </c>
      <c r="GK460" t="s">
        <v>151</v>
      </c>
      <c r="GL460" t="s">
        <v>1421</v>
      </c>
      <c r="GM460" t="s">
        <v>250</v>
      </c>
      <c r="GN460" t="s">
        <v>1421</v>
      </c>
      <c r="GO460" t="s">
        <v>215</v>
      </c>
      <c r="GP460"/>
      <c r="GQ460">
        <v>62</v>
      </c>
      <c r="GR460">
        <v>379</v>
      </c>
      <c r="GS460" t="s">
        <v>156</v>
      </c>
      <c r="GT460" t="s">
        <v>1421</v>
      </c>
      <c r="GU460" t="s">
        <v>228</v>
      </c>
      <c r="GV460" t="s">
        <v>1421</v>
      </c>
      <c r="GW460" t="s">
        <v>215</v>
      </c>
      <c r="GX460"/>
      <c r="GY460">
        <v>73</v>
      </c>
      <c r="GZ460">
        <v>456</v>
      </c>
      <c r="HA460" t="s">
        <v>151</v>
      </c>
      <c r="HB460" t="s">
        <v>1421</v>
      </c>
      <c r="HC460" t="s">
        <v>1817</v>
      </c>
      <c r="HD460" t="s">
        <v>1421</v>
      </c>
      <c r="HE460" t="s">
        <v>215</v>
      </c>
      <c r="HF460"/>
      <c r="HG460">
        <v>171</v>
      </c>
      <c r="HH460">
        <v>997</v>
      </c>
      <c r="HI460" t="s">
        <v>154</v>
      </c>
      <c r="HJ460" t="s">
        <v>1421</v>
      </c>
      <c r="HK460" t="s">
        <v>278</v>
      </c>
      <c r="HL460" t="s">
        <v>1421</v>
      </c>
      <c r="HM460" t="s">
        <v>215</v>
      </c>
      <c r="HN460"/>
      <c r="HO460">
        <v>131</v>
      </c>
      <c r="HP460">
        <v>709</v>
      </c>
      <c r="HQ460">
        <v>732</v>
      </c>
      <c r="HR460">
        <v>4409</v>
      </c>
      <c r="HS460">
        <v>283</v>
      </c>
      <c r="HT460">
        <v>1682</v>
      </c>
      <c r="HU460">
        <v>142</v>
      </c>
      <c r="HV460">
        <v>824</v>
      </c>
      <c r="HW460">
        <v>467</v>
      </c>
      <c r="HX460">
        <v>2908</v>
      </c>
      <c r="HY460" t="s">
        <v>208</v>
      </c>
      <c r="HZ460">
        <v>70</v>
      </c>
      <c r="IA460">
        <v>438</v>
      </c>
      <c r="IB460" t="s">
        <v>208</v>
      </c>
      <c r="IC460" t="s">
        <v>76</v>
      </c>
      <c r="ID460" t="s">
        <v>291</v>
      </c>
      <c r="IE460" t="s">
        <v>208</v>
      </c>
      <c r="IF460" t="s">
        <v>151</v>
      </c>
      <c r="IG460" t="s">
        <v>208</v>
      </c>
      <c r="IH460">
        <v>58</v>
      </c>
      <c r="II460">
        <v>384</v>
      </c>
      <c r="IJ460" t="s">
        <v>208</v>
      </c>
      <c r="IK460" t="s">
        <v>230</v>
      </c>
      <c r="IL460" t="s">
        <v>230</v>
      </c>
      <c r="IM460" t="s">
        <v>230</v>
      </c>
      <c r="IN460" t="s">
        <v>1818</v>
      </c>
    </row>
    <row r="461" spans="1:248" hidden="1" x14ac:dyDescent="0.25">
      <c r="A461" t="s">
        <v>65</v>
      </c>
      <c r="B461" t="s">
        <v>66</v>
      </c>
      <c r="C461" t="s">
        <v>311</v>
      </c>
      <c r="D461" t="s">
        <v>310</v>
      </c>
      <c r="E461" t="s">
        <v>1293</v>
      </c>
      <c r="F461" t="s">
        <v>1294</v>
      </c>
      <c r="G461">
        <v>12</v>
      </c>
      <c r="H461">
        <v>12</v>
      </c>
      <c r="I461" t="s">
        <v>208</v>
      </c>
      <c r="J461">
        <v>330</v>
      </c>
      <c r="K461">
        <v>1655</v>
      </c>
      <c r="L461">
        <v>68</v>
      </c>
      <c r="M461">
        <v>341</v>
      </c>
      <c r="N461" t="s">
        <v>66</v>
      </c>
      <c r="O461" t="s">
        <v>262</v>
      </c>
      <c r="P461">
        <v>92</v>
      </c>
      <c r="Q461">
        <v>461</v>
      </c>
      <c r="R461" t="s">
        <v>66</v>
      </c>
      <c r="S461" t="s">
        <v>314</v>
      </c>
      <c r="T461">
        <v>21</v>
      </c>
      <c r="U461">
        <v>102</v>
      </c>
      <c r="V461" t="s">
        <v>66</v>
      </c>
      <c r="W461" t="s">
        <v>262</v>
      </c>
      <c r="X461">
        <v>41</v>
      </c>
      <c r="Y461">
        <v>205</v>
      </c>
      <c r="Z461" t="s">
        <v>66</v>
      </c>
      <c r="AA461" t="s">
        <v>307</v>
      </c>
      <c r="AB461">
        <v>41</v>
      </c>
      <c r="AC461">
        <v>205</v>
      </c>
      <c r="AD461" t="s">
        <v>64</v>
      </c>
      <c r="AE461" t="s">
        <v>217</v>
      </c>
      <c r="AF461">
        <v>41</v>
      </c>
      <c r="AG461">
        <v>205</v>
      </c>
      <c r="AH461" t="s">
        <v>66</v>
      </c>
      <c r="AI461" t="s">
        <v>263</v>
      </c>
      <c r="AJ461">
        <v>21</v>
      </c>
      <c r="AK461">
        <v>106</v>
      </c>
      <c r="AL461" t="s">
        <v>66</v>
      </c>
      <c r="AM461" t="s">
        <v>307</v>
      </c>
      <c r="AN461">
        <v>5</v>
      </c>
      <c r="AO461">
        <v>30</v>
      </c>
      <c r="AP461" t="s">
        <v>208</v>
      </c>
      <c r="AQ461">
        <v>145</v>
      </c>
      <c r="AR461">
        <v>725</v>
      </c>
      <c r="AS461">
        <v>85</v>
      </c>
      <c r="AT461">
        <v>425</v>
      </c>
      <c r="AU461" t="s">
        <v>154</v>
      </c>
      <c r="AV461" t="s">
        <v>278</v>
      </c>
      <c r="AW461">
        <v>10</v>
      </c>
      <c r="AX461">
        <v>50</v>
      </c>
      <c r="AY461" t="s">
        <v>154</v>
      </c>
      <c r="AZ461" t="s">
        <v>278</v>
      </c>
      <c r="BA461">
        <v>20</v>
      </c>
      <c r="BB461">
        <v>100</v>
      </c>
      <c r="BC461" t="s">
        <v>154</v>
      </c>
      <c r="BD461" t="s">
        <v>278</v>
      </c>
      <c r="BE461">
        <v>10</v>
      </c>
      <c r="BF461">
        <v>50</v>
      </c>
      <c r="BG461" t="s">
        <v>154</v>
      </c>
      <c r="BH461" t="s">
        <v>278</v>
      </c>
      <c r="BI461">
        <v>20</v>
      </c>
      <c r="BJ461">
        <v>100</v>
      </c>
      <c r="BK461" t="s">
        <v>154</v>
      </c>
      <c r="BL461" t="s">
        <v>278</v>
      </c>
      <c r="BM461">
        <v>0</v>
      </c>
      <c r="BN461">
        <v>0</v>
      </c>
      <c r="BO461" t="s">
        <v>1421</v>
      </c>
      <c r="BP461" t="s">
        <v>1421</v>
      </c>
      <c r="BQ461">
        <v>0</v>
      </c>
      <c r="BR461">
        <v>0</v>
      </c>
      <c r="BS461">
        <v>307</v>
      </c>
      <c r="BT461">
        <v>34</v>
      </c>
      <c r="BU461">
        <v>0</v>
      </c>
      <c r="BV461" t="s">
        <v>213</v>
      </c>
      <c r="BW461" t="s">
        <v>1421</v>
      </c>
      <c r="BX461">
        <v>0</v>
      </c>
      <c r="BY461">
        <v>0</v>
      </c>
      <c r="BZ461">
        <v>17</v>
      </c>
      <c r="CA461">
        <v>85</v>
      </c>
      <c r="CB461">
        <v>68</v>
      </c>
      <c r="CC461" t="s">
        <v>213</v>
      </c>
      <c r="CD461" t="s">
        <v>1421</v>
      </c>
      <c r="CE461">
        <v>0</v>
      </c>
      <c r="CF461">
        <v>291</v>
      </c>
      <c r="CG461">
        <v>0</v>
      </c>
      <c r="CH461">
        <v>0</v>
      </c>
      <c r="CI461">
        <v>68</v>
      </c>
      <c r="CJ461" t="s">
        <v>213</v>
      </c>
      <c r="CK461" t="s">
        <v>1421</v>
      </c>
      <c r="CL461">
        <v>0</v>
      </c>
      <c r="CM461">
        <v>34</v>
      </c>
      <c r="CN461">
        <v>17</v>
      </c>
      <c r="CO461">
        <v>68</v>
      </c>
      <c r="CP461">
        <v>51</v>
      </c>
      <c r="CQ461" t="s">
        <v>213</v>
      </c>
      <c r="CR461" t="s">
        <v>1421</v>
      </c>
      <c r="CS461">
        <v>0</v>
      </c>
      <c r="CT461">
        <v>69</v>
      </c>
      <c r="CU461">
        <v>34</v>
      </c>
      <c r="CV461">
        <v>34</v>
      </c>
      <c r="CW461">
        <v>102</v>
      </c>
      <c r="CX461" t="s">
        <v>213</v>
      </c>
      <c r="CY461" t="s">
        <v>1421</v>
      </c>
      <c r="CZ461">
        <v>0</v>
      </c>
      <c r="DA461">
        <v>35</v>
      </c>
      <c r="DB461">
        <v>34</v>
      </c>
      <c r="DC461">
        <v>0</v>
      </c>
      <c r="DD461">
        <v>102</v>
      </c>
      <c r="DE461" t="s">
        <v>213</v>
      </c>
      <c r="DF461" t="s">
        <v>1421</v>
      </c>
      <c r="DG461">
        <v>0</v>
      </c>
      <c r="DH461">
        <v>69</v>
      </c>
      <c r="DI461">
        <v>0</v>
      </c>
      <c r="DJ461">
        <v>0</v>
      </c>
      <c r="DK461">
        <v>106</v>
      </c>
      <c r="DL461" t="s">
        <v>213</v>
      </c>
      <c r="DM461" t="s">
        <v>1421</v>
      </c>
      <c r="DN461">
        <v>0</v>
      </c>
      <c r="DO461">
        <v>0</v>
      </c>
      <c r="DP461">
        <v>0</v>
      </c>
      <c r="DQ461">
        <v>0</v>
      </c>
      <c r="DR461">
        <v>330</v>
      </c>
      <c r="DS461">
        <v>1655</v>
      </c>
      <c r="DT461" t="s">
        <v>208</v>
      </c>
      <c r="DU461">
        <v>50</v>
      </c>
      <c r="DV461">
        <v>250</v>
      </c>
      <c r="DW461">
        <v>4000</v>
      </c>
      <c r="DX461">
        <v>20000</v>
      </c>
      <c r="DY461">
        <v>326</v>
      </c>
      <c r="DZ461">
        <v>1677</v>
      </c>
      <c r="EA461" t="s">
        <v>208</v>
      </c>
      <c r="EB461">
        <v>196</v>
      </c>
      <c r="EC461">
        <v>1015</v>
      </c>
      <c r="ED461">
        <v>17</v>
      </c>
      <c r="EE461">
        <v>81</v>
      </c>
      <c r="EF461" t="s">
        <v>66</v>
      </c>
      <c r="EG461" t="s">
        <v>262</v>
      </c>
      <c r="EH461" t="s">
        <v>252</v>
      </c>
      <c r="EI461"/>
      <c r="EJ461">
        <v>8</v>
      </c>
      <c r="EK461">
        <v>41</v>
      </c>
      <c r="EL461" t="s">
        <v>66</v>
      </c>
      <c r="EM461" t="s">
        <v>314</v>
      </c>
      <c r="EN461" t="s">
        <v>215</v>
      </c>
      <c r="EO461"/>
      <c r="EP461">
        <v>34</v>
      </c>
      <c r="EQ461">
        <v>163</v>
      </c>
      <c r="ER461" t="s">
        <v>66</v>
      </c>
      <c r="ES461" t="s">
        <v>263</v>
      </c>
      <c r="ET461" t="s">
        <v>252</v>
      </c>
      <c r="EU461"/>
      <c r="EV461">
        <v>25</v>
      </c>
      <c r="EW461">
        <v>122</v>
      </c>
      <c r="EX461" t="s">
        <v>66</v>
      </c>
      <c r="EY461" t="s">
        <v>262</v>
      </c>
      <c r="EZ461" t="s">
        <v>215</v>
      </c>
      <c r="FA461"/>
      <c r="FB461">
        <v>34</v>
      </c>
      <c r="FC461">
        <v>163</v>
      </c>
      <c r="FD461" t="s">
        <v>64</v>
      </c>
      <c r="FE461" t="s">
        <v>217</v>
      </c>
      <c r="FF461" t="s">
        <v>252</v>
      </c>
      <c r="FG461"/>
      <c r="FH461">
        <v>67</v>
      </c>
      <c r="FI461">
        <v>396</v>
      </c>
      <c r="FJ461" t="s">
        <v>66</v>
      </c>
      <c r="FK461" t="s">
        <v>307</v>
      </c>
      <c r="FL461" t="s">
        <v>215</v>
      </c>
      <c r="FM461"/>
      <c r="FN461">
        <v>11</v>
      </c>
      <c r="FO461">
        <v>49</v>
      </c>
      <c r="FP461" t="s">
        <v>208</v>
      </c>
      <c r="FQ461">
        <v>130</v>
      </c>
      <c r="FR461">
        <v>662</v>
      </c>
      <c r="FS461">
        <v>18</v>
      </c>
      <c r="FT461">
        <v>91</v>
      </c>
      <c r="FU461" t="s">
        <v>154</v>
      </c>
      <c r="FV461" t="s">
        <v>1421</v>
      </c>
      <c r="FW461" t="s">
        <v>278</v>
      </c>
      <c r="FX461" t="s">
        <v>1421</v>
      </c>
      <c r="FY461" t="s">
        <v>215</v>
      </c>
      <c r="FZ461"/>
      <c r="GA461">
        <v>28</v>
      </c>
      <c r="GB461">
        <v>136</v>
      </c>
      <c r="GC461" t="s">
        <v>154</v>
      </c>
      <c r="GD461" t="s">
        <v>1421</v>
      </c>
      <c r="GE461" t="s">
        <v>278</v>
      </c>
      <c r="GF461" t="s">
        <v>1421</v>
      </c>
      <c r="GG461" t="s">
        <v>215</v>
      </c>
      <c r="GH461"/>
      <c r="GI461">
        <v>14</v>
      </c>
      <c r="GJ461">
        <v>68</v>
      </c>
      <c r="GK461" t="s">
        <v>154</v>
      </c>
      <c r="GL461" t="s">
        <v>1421</v>
      </c>
      <c r="GM461" t="s">
        <v>278</v>
      </c>
      <c r="GN461" t="s">
        <v>1421</v>
      </c>
      <c r="GO461" t="s">
        <v>215</v>
      </c>
      <c r="GP461"/>
      <c r="GQ461">
        <v>9</v>
      </c>
      <c r="GR461">
        <v>45</v>
      </c>
      <c r="GS461" t="s">
        <v>154</v>
      </c>
      <c r="GT461" t="s">
        <v>1421</v>
      </c>
      <c r="GU461" t="s">
        <v>278</v>
      </c>
      <c r="GV461" t="s">
        <v>1421</v>
      </c>
      <c r="GW461" t="s">
        <v>215</v>
      </c>
      <c r="GX461"/>
      <c r="GY461">
        <v>28</v>
      </c>
      <c r="GZ461">
        <v>136</v>
      </c>
      <c r="HA461" t="s">
        <v>154</v>
      </c>
      <c r="HB461" t="s">
        <v>1421</v>
      </c>
      <c r="HC461" t="s">
        <v>278</v>
      </c>
      <c r="HD461" t="s">
        <v>1421</v>
      </c>
      <c r="HE461" t="s">
        <v>215</v>
      </c>
      <c r="HF461"/>
      <c r="HG461">
        <v>23</v>
      </c>
      <c r="HH461">
        <v>124</v>
      </c>
      <c r="HI461" t="s">
        <v>154</v>
      </c>
      <c r="HJ461" t="s">
        <v>1421</v>
      </c>
      <c r="HK461" t="s">
        <v>278</v>
      </c>
      <c r="HL461" t="s">
        <v>1421</v>
      </c>
      <c r="HM461" t="s">
        <v>215</v>
      </c>
      <c r="HN461"/>
      <c r="HO461">
        <v>10</v>
      </c>
      <c r="HP461">
        <v>62</v>
      </c>
      <c r="HQ461">
        <v>88</v>
      </c>
      <c r="HR461">
        <v>469</v>
      </c>
      <c r="HS461">
        <v>175</v>
      </c>
      <c r="HT461">
        <v>850</v>
      </c>
      <c r="HU461">
        <v>22</v>
      </c>
      <c r="HV461">
        <v>106</v>
      </c>
      <c r="HW461">
        <v>41</v>
      </c>
      <c r="HX461">
        <v>252</v>
      </c>
      <c r="HY461" t="s">
        <v>208</v>
      </c>
      <c r="HZ461">
        <v>75</v>
      </c>
      <c r="IA461">
        <v>375</v>
      </c>
      <c r="IB461" t="s">
        <v>208</v>
      </c>
      <c r="IC461" t="s">
        <v>66</v>
      </c>
      <c r="ID461" t="s">
        <v>262</v>
      </c>
      <c r="IE461" t="s">
        <v>208</v>
      </c>
      <c r="IF461" t="s">
        <v>154</v>
      </c>
      <c r="IG461" t="s">
        <v>208</v>
      </c>
      <c r="IH461">
        <v>50</v>
      </c>
      <c r="II461">
        <v>250</v>
      </c>
      <c r="IJ461" t="s">
        <v>208</v>
      </c>
      <c r="IK461" t="s">
        <v>219</v>
      </c>
      <c r="IL461" t="s">
        <v>238</v>
      </c>
      <c r="IM461" t="s">
        <v>230</v>
      </c>
      <c r="IN461" t="s">
        <v>1427</v>
      </c>
    </row>
    <row r="462" spans="1:248" hidden="1" x14ac:dyDescent="0.25">
      <c r="A462" t="s">
        <v>67</v>
      </c>
      <c r="B462" t="s">
        <v>68</v>
      </c>
      <c r="C462" t="s">
        <v>771</v>
      </c>
      <c r="D462" t="s">
        <v>348</v>
      </c>
      <c r="E462" t="s">
        <v>921</v>
      </c>
      <c r="F462" t="s">
        <v>922</v>
      </c>
      <c r="G462">
        <v>12</v>
      </c>
      <c r="H462">
        <v>12</v>
      </c>
      <c r="I462" t="s">
        <v>208</v>
      </c>
      <c r="J462">
        <v>253</v>
      </c>
      <c r="K462">
        <v>1516</v>
      </c>
      <c r="L462">
        <v>47</v>
      </c>
      <c r="M462">
        <v>281</v>
      </c>
      <c r="N462" t="s">
        <v>70</v>
      </c>
      <c r="O462" t="s">
        <v>303</v>
      </c>
      <c r="P462">
        <v>0</v>
      </c>
      <c r="Q462">
        <v>0</v>
      </c>
      <c r="R462" t="s">
        <v>1421</v>
      </c>
      <c r="S462" t="s">
        <v>1421</v>
      </c>
      <c r="T462">
        <v>0</v>
      </c>
      <c r="U462">
        <v>0</v>
      </c>
      <c r="V462" t="s">
        <v>1421</v>
      </c>
      <c r="W462" t="s">
        <v>1421</v>
      </c>
      <c r="X462">
        <v>0</v>
      </c>
      <c r="Y462">
        <v>0</v>
      </c>
      <c r="Z462" t="s">
        <v>1421</v>
      </c>
      <c r="AA462" t="s">
        <v>1421</v>
      </c>
      <c r="AB462">
        <v>41</v>
      </c>
      <c r="AC462">
        <v>248</v>
      </c>
      <c r="AD462" t="s">
        <v>68</v>
      </c>
      <c r="AE462" t="s">
        <v>349</v>
      </c>
      <c r="AF462">
        <v>30</v>
      </c>
      <c r="AG462">
        <v>173</v>
      </c>
      <c r="AH462" t="s">
        <v>68</v>
      </c>
      <c r="AI462" t="s">
        <v>348</v>
      </c>
      <c r="AJ462">
        <v>109</v>
      </c>
      <c r="AK462">
        <v>658</v>
      </c>
      <c r="AL462" t="s">
        <v>68</v>
      </c>
      <c r="AM462" t="s">
        <v>348</v>
      </c>
      <c r="AN462">
        <v>26</v>
      </c>
      <c r="AO462">
        <v>156</v>
      </c>
      <c r="AP462" t="s">
        <v>213</v>
      </c>
      <c r="AQ462">
        <v>0</v>
      </c>
      <c r="AR462">
        <v>0</v>
      </c>
      <c r="AS462">
        <v>0</v>
      </c>
      <c r="AT462">
        <v>0</v>
      </c>
      <c r="AU462" t="s">
        <v>1421</v>
      </c>
      <c r="AV462" t="s">
        <v>1421</v>
      </c>
      <c r="AW462">
        <v>0</v>
      </c>
      <c r="AX462">
        <v>0</v>
      </c>
      <c r="AY462" t="s">
        <v>1421</v>
      </c>
      <c r="AZ462" t="s">
        <v>1421</v>
      </c>
      <c r="BA462">
        <v>0</v>
      </c>
      <c r="BB462">
        <v>0</v>
      </c>
      <c r="BC462" t="s">
        <v>1421</v>
      </c>
      <c r="BD462" t="s">
        <v>1421</v>
      </c>
      <c r="BE462">
        <v>0</v>
      </c>
      <c r="BF462">
        <v>0</v>
      </c>
      <c r="BG462" t="s">
        <v>1421</v>
      </c>
      <c r="BH462" t="s">
        <v>1421</v>
      </c>
      <c r="BI462">
        <v>0</v>
      </c>
      <c r="BJ462">
        <v>0</v>
      </c>
      <c r="BK462" t="s">
        <v>1421</v>
      </c>
      <c r="BL462" t="s">
        <v>1421</v>
      </c>
      <c r="BM462">
        <v>0</v>
      </c>
      <c r="BN462">
        <v>0</v>
      </c>
      <c r="BO462" t="s">
        <v>1421</v>
      </c>
      <c r="BP462" t="s">
        <v>1421</v>
      </c>
      <c r="BQ462">
        <v>0</v>
      </c>
      <c r="BR462">
        <v>0</v>
      </c>
      <c r="BS462">
        <v>281</v>
      </c>
      <c r="BT462">
        <v>0</v>
      </c>
      <c r="BU462">
        <v>0</v>
      </c>
      <c r="BV462" t="s">
        <v>213</v>
      </c>
      <c r="BW462" t="s">
        <v>1421</v>
      </c>
      <c r="BX462">
        <v>0</v>
      </c>
      <c r="BY462">
        <v>0</v>
      </c>
      <c r="BZ462">
        <v>0</v>
      </c>
      <c r="CA462">
        <v>0</v>
      </c>
      <c r="CB462">
        <v>0</v>
      </c>
      <c r="CC462" t="s">
        <v>213</v>
      </c>
      <c r="CD462" t="s">
        <v>1421</v>
      </c>
      <c r="CE462">
        <v>0</v>
      </c>
      <c r="CF462">
        <v>0</v>
      </c>
      <c r="CG462">
        <v>0</v>
      </c>
      <c r="CH462">
        <v>0</v>
      </c>
      <c r="CI462">
        <v>0</v>
      </c>
      <c r="CJ462" t="s">
        <v>213</v>
      </c>
      <c r="CK462" t="s">
        <v>1421</v>
      </c>
      <c r="CL462">
        <v>0</v>
      </c>
      <c r="CM462">
        <v>0</v>
      </c>
      <c r="CN462">
        <v>0</v>
      </c>
      <c r="CO462">
        <v>0</v>
      </c>
      <c r="CP462">
        <v>0</v>
      </c>
      <c r="CQ462" t="s">
        <v>213</v>
      </c>
      <c r="CR462" t="s">
        <v>1421</v>
      </c>
      <c r="CS462">
        <v>0</v>
      </c>
      <c r="CT462">
        <v>0</v>
      </c>
      <c r="CU462">
        <v>0</v>
      </c>
      <c r="CV462">
        <v>0</v>
      </c>
      <c r="CW462">
        <v>248</v>
      </c>
      <c r="CX462" t="s">
        <v>213</v>
      </c>
      <c r="CY462" t="s">
        <v>1421</v>
      </c>
      <c r="CZ462">
        <v>0</v>
      </c>
      <c r="DA462">
        <v>0</v>
      </c>
      <c r="DB462">
        <v>0</v>
      </c>
      <c r="DC462">
        <v>0</v>
      </c>
      <c r="DD462">
        <v>173</v>
      </c>
      <c r="DE462" t="s">
        <v>213</v>
      </c>
      <c r="DF462" t="s">
        <v>1421</v>
      </c>
      <c r="DG462">
        <v>0</v>
      </c>
      <c r="DH462">
        <v>0</v>
      </c>
      <c r="DI462">
        <v>0</v>
      </c>
      <c r="DJ462">
        <v>0</v>
      </c>
      <c r="DK462">
        <v>658</v>
      </c>
      <c r="DL462" t="s">
        <v>213</v>
      </c>
      <c r="DM462" t="s">
        <v>1421</v>
      </c>
      <c r="DN462">
        <v>0</v>
      </c>
      <c r="DO462">
        <v>0</v>
      </c>
      <c r="DP462">
        <v>0</v>
      </c>
      <c r="DQ462">
        <v>0</v>
      </c>
      <c r="DR462">
        <v>253</v>
      </c>
      <c r="DS462">
        <v>1516</v>
      </c>
      <c r="DT462" t="s">
        <v>213</v>
      </c>
      <c r="DU462">
        <v>0</v>
      </c>
      <c r="DV462">
        <v>0</v>
      </c>
      <c r="DW462">
        <v>1205</v>
      </c>
      <c r="DX462">
        <v>7233</v>
      </c>
      <c r="DY462">
        <v>205</v>
      </c>
      <c r="DZ462">
        <v>1238</v>
      </c>
      <c r="EA462" t="s">
        <v>208</v>
      </c>
      <c r="EB462">
        <v>191</v>
      </c>
      <c r="EC462">
        <v>1151</v>
      </c>
      <c r="ED462">
        <v>7</v>
      </c>
      <c r="EE462">
        <v>41</v>
      </c>
      <c r="EF462" t="s">
        <v>70</v>
      </c>
      <c r="EG462" t="s">
        <v>303</v>
      </c>
      <c r="EH462" t="s">
        <v>215</v>
      </c>
      <c r="EI462"/>
      <c r="EJ462">
        <v>0</v>
      </c>
      <c r="EK462">
        <v>0</v>
      </c>
      <c r="EL462" t="s">
        <v>1421</v>
      </c>
      <c r="EM462" t="s">
        <v>1421</v>
      </c>
      <c r="EN462" t="s">
        <v>1421</v>
      </c>
      <c r="EO462" t="s">
        <v>1421</v>
      </c>
      <c r="EP462">
        <v>6</v>
      </c>
      <c r="EQ462">
        <v>35</v>
      </c>
      <c r="ER462" t="s">
        <v>70</v>
      </c>
      <c r="ES462" t="s">
        <v>303</v>
      </c>
      <c r="ET462" t="s">
        <v>215</v>
      </c>
      <c r="EU462"/>
      <c r="EV462">
        <v>5</v>
      </c>
      <c r="EW462">
        <v>30</v>
      </c>
      <c r="EX462" t="s">
        <v>64</v>
      </c>
      <c r="EY462" t="s">
        <v>217</v>
      </c>
      <c r="EZ462" t="s">
        <v>215</v>
      </c>
      <c r="FA462"/>
      <c r="FB462">
        <v>4</v>
      </c>
      <c r="FC462">
        <v>26</v>
      </c>
      <c r="FD462" t="s">
        <v>70</v>
      </c>
      <c r="FE462" t="s">
        <v>303</v>
      </c>
      <c r="FF462" t="s">
        <v>254</v>
      </c>
      <c r="FG462"/>
      <c r="FH462">
        <v>114</v>
      </c>
      <c r="FI462">
        <v>688</v>
      </c>
      <c r="FJ462" t="s">
        <v>70</v>
      </c>
      <c r="FK462" t="s">
        <v>303</v>
      </c>
      <c r="FL462" t="s">
        <v>254</v>
      </c>
      <c r="FM462"/>
      <c r="FN462">
        <v>55</v>
      </c>
      <c r="FO462">
        <v>331</v>
      </c>
      <c r="FP462" t="s">
        <v>208</v>
      </c>
      <c r="FQ462">
        <v>14</v>
      </c>
      <c r="FR462">
        <v>87</v>
      </c>
      <c r="FS462">
        <v>2</v>
      </c>
      <c r="FT462">
        <v>11</v>
      </c>
      <c r="FU462" t="s">
        <v>158</v>
      </c>
      <c r="FV462" t="s">
        <v>1421</v>
      </c>
      <c r="FW462" t="s">
        <v>211</v>
      </c>
      <c r="FX462" t="s">
        <v>1421</v>
      </c>
      <c r="FY462" t="s">
        <v>215</v>
      </c>
      <c r="FZ462"/>
      <c r="GA462">
        <v>1</v>
      </c>
      <c r="GB462">
        <v>7</v>
      </c>
      <c r="GC462" t="s">
        <v>154</v>
      </c>
      <c r="GD462" t="s">
        <v>1421</v>
      </c>
      <c r="GE462" t="s">
        <v>278</v>
      </c>
      <c r="GF462" t="s">
        <v>1421</v>
      </c>
      <c r="GG462" t="s">
        <v>215</v>
      </c>
      <c r="GH462"/>
      <c r="GI462">
        <v>1</v>
      </c>
      <c r="GJ462">
        <v>7</v>
      </c>
      <c r="GK462" t="s">
        <v>158</v>
      </c>
      <c r="GL462" t="s">
        <v>1421</v>
      </c>
      <c r="GM462" t="s">
        <v>1005</v>
      </c>
      <c r="GN462" t="s">
        <v>1421</v>
      </c>
      <c r="GO462" t="s">
        <v>215</v>
      </c>
      <c r="GP462"/>
      <c r="GQ462">
        <v>1</v>
      </c>
      <c r="GR462">
        <v>4</v>
      </c>
      <c r="GS462" t="s">
        <v>158</v>
      </c>
      <c r="GT462" t="s">
        <v>1421</v>
      </c>
      <c r="GU462" t="s">
        <v>211</v>
      </c>
      <c r="GV462" t="s">
        <v>1421</v>
      </c>
      <c r="GW462" t="s">
        <v>215</v>
      </c>
      <c r="GX462"/>
      <c r="GY462">
        <v>1</v>
      </c>
      <c r="GZ462">
        <v>4</v>
      </c>
      <c r="HA462" t="s">
        <v>158</v>
      </c>
      <c r="HB462" t="s">
        <v>1421</v>
      </c>
      <c r="HC462" t="s">
        <v>211</v>
      </c>
      <c r="HD462" t="s">
        <v>1421</v>
      </c>
      <c r="HE462" t="s">
        <v>215</v>
      </c>
      <c r="HF462"/>
      <c r="HG462">
        <v>3</v>
      </c>
      <c r="HH462">
        <v>20</v>
      </c>
      <c r="HI462" t="s">
        <v>158</v>
      </c>
      <c r="HJ462" t="s">
        <v>1421</v>
      </c>
      <c r="HK462" t="s">
        <v>211</v>
      </c>
      <c r="HL462" t="s">
        <v>1421</v>
      </c>
      <c r="HM462" t="s">
        <v>215</v>
      </c>
      <c r="HN462"/>
      <c r="HO462">
        <v>5</v>
      </c>
      <c r="HP462">
        <v>34</v>
      </c>
      <c r="HQ462">
        <v>54</v>
      </c>
      <c r="HR462">
        <v>327</v>
      </c>
      <c r="HS462">
        <v>9</v>
      </c>
      <c r="HT462">
        <v>54</v>
      </c>
      <c r="HU462">
        <v>15</v>
      </c>
      <c r="HV462">
        <v>91</v>
      </c>
      <c r="HW462">
        <v>127</v>
      </c>
      <c r="HX462">
        <v>766</v>
      </c>
      <c r="HY462" t="s">
        <v>208</v>
      </c>
      <c r="HZ462">
        <v>924</v>
      </c>
      <c r="IA462">
        <v>5245</v>
      </c>
      <c r="IB462" t="s">
        <v>208</v>
      </c>
      <c r="IC462" t="s">
        <v>70</v>
      </c>
      <c r="ID462" t="s">
        <v>303</v>
      </c>
      <c r="IE462" t="s">
        <v>208</v>
      </c>
      <c r="IF462" t="s">
        <v>158</v>
      </c>
      <c r="IG462" t="s">
        <v>208</v>
      </c>
      <c r="IH462">
        <v>4</v>
      </c>
      <c r="II462">
        <v>24</v>
      </c>
      <c r="IJ462" t="s">
        <v>208</v>
      </c>
      <c r="IK462" t="s">
        <v>237</v>
      </c>
      <c r="IL462" t="s">
        <v>219</v>
      </c>
      <c r="IM462" t="s">
        <v>219</v>
      </c>
      <c r="IN462" t="s">
        <v>1819</v>
      </c>
    </row>
    <row r="463" spans="1:248" hidden="1" x14ac:dyDescent="0.25">
      <c r="A463" t="s">
        <v>75</v>
      </c>
      <c r="B463" t="s">
        <v>76</v>
      </c>
      <c r="C463" t="s">
        <v>735</v>
      </c>
      <c r="D463" t="s">
        <v>736</v>
      </c>
      <c r="E463" t="s">
        <v>808</v>
      </c>
      <c r="F463" t="s">
        <v>809</v>
      </c>
      <c r="G463">
        <v>12</v>
      </c>
      <c r="H463">
        <v>11</v>
      </c>
      <c r="I463" t="s">
        <v>208</v>
      </c>
      <c r="J463">
        <v>47</v>
      </c>
      <c r="K463">
        <v>282</v>
      </c>
      <c r="L463">
        <v>0</v>
      </c>
      <c r="M463">
        <v>0</v>
      </c>
      <c r="N463" t="s">
        <v>1421</v>
      </c>
      <c r="O463" t="s">
        <v>1421</v>
      </c>
      <c r="P463">
        <v>0</v>
      </c>
      <c r="Q463">
        <v>0</v>
      </c>
      <c r="R463" t="s">
        <v>1421</v>
      </c>
      <c r="S463" t="s">
        <v>1421</v>
      </c>
      <c r="T463">
        <v>0</v>
      </c>
      <c r="U463">
        <v>0</v>
      </c>
      <c r="V463" t="s">
        <v>1421</v>
      </c>
      <c r="W463" t="s">
        <v>1421</v>
      </c>
      <c r="X463">
        <v>0</v>
      </c>
      <c r="Y463">
        <v>0</v>
      </c>
      <c r="Z463" t="s">
        <v>1421</v>
      </c>
      <c r="AA463" t="s">
        <v>1421</v>
      </c>
      <c r="AB463">
        <v>0</v>
      </c>
      <c r="AC463">
        <v>0</v>
      </c>
      <c r="AD463" t="s">
        <v>1421</v>
      </c>
      <c r="AE463" t="s">
        <v>1421</v>
      </c>
      <c r="AF463">
        <v>0</v>
      </c>
      <c r="AG463">
        <v>0</v>
      </c>
      <c r="AH463" t="s">
        <v>1421</v>
      </c>
      <c r="AI463" t="s">
        <v>1421</v>
      </c>
      <c r="AJ463">
        <v>0</v>
      </c>
      <c r="AK463">
        <v>0</v>
      </c>
      <c r="AL463" t="s">
        <v>1421</v>
      </c>
      <c r="AM463" t="s">
        <v>1421</v>
      </c>
      <c r="AN463">
        <v>47</v>
      </c>
      <c r="AO463">
        <v>282</v>
      </c>
      <c r="AP463" t="s">
        <v>208</v>
      </c>
      <c r="AQ463">
        <v>34</v>
      </c>
      <c r="AR463">
        <v>204</v>
      </c>
      <c r="AS463">
        <v>0</v>
      </c>
      <c r="AT463">
        <v>0</v>
      </c>
      <c r="AU463" t="s">
        <v>1421</v>
      </c>
      <c r="AV463" t="s">
        <v>1421</v>
      </c>
      <c r="AW463">
        <v>0</v>
      </c>
      <c r="AX463">
        <v>0</v>
      </c>
      <c r="AY463" t="s">
        <v>1421</v>
      </c>
      <c r="AZ463" t="s">
        <v>1421</v>
      </c>
      <c r="BA463">
        <v>0</v>
      </c>
      <c r="BB463">
        <v>0</v>
      </c>
      <c r="BC463" t="s">
        <v>1421</v>
      </c>
      <c r="BD463" t="s">
        <v>1421</v>
      </c>
      <c r="BE463">
        <v>0</v>
      </c>
      <c r="BF463">
        <v>0</v>
      </c>
      <c r="BG463" t="s">
        <v>1421</v>
      </c>
      <c r="BH463" t="s">
        <v>1421</v>
      </c>
      <c r="BI463">
        <v>0</v>
      </c>
      <c r="BJ463">
        <v>0</v>
      </c>
      <c r="BK463" t="s">
        <v>1421</v>
      </c>
      <c r="BL463" t="s">
        <v>1421</v>
      </c>
      <c r="BM463">
        <v>0</v>
      </c>
      <c r="BN463">
        <v>0</v>
      </c>
      <c r="BO463" t="s">
        <v>1421</v>
      </c>
      <c r="BP463" t="s">
        <v>1421</v>
      </c>
      <c r="BQ463">
        <v>34</v>
      </c>
      <c r="BR463">
        <v>204</v>
      </c>
      <c r="BS463">
        <v>0</v>
      </c>
      <c r="BT463">
        <v>0</v>
      </c>
      <c r="BU463">
        <v>0</v>
      </c>
      <c r="BV463" t="s">
        <v>213</v>
      </c>
      <c r="BW463" t="s">
        <v>1421</v>
      </c>
      <c r="BX463">
        <v>0</v>
      </c>
      <c r="BY463">
        <v>0</v>
      </c>
      <c r="BZ463">
        <v>0</v>
      </c>
      <c r="CA463">
        <v>0</v>
      </c>
      <c r="CB463">
        <v>0</v>
      </c>
      <c r="CC463" t="s">
        <v>213</v>
      </c>
      <c r="CD463" t="s">
        <v>1421</v>
      </c>
      <c r="CE463">
        <v>0</v>
      </c>
      <c r="CF463">
        <v>0</v>
      </c>
      <c r="CG463">
        <v>0</v>
      </c>
      <c r="CH463">
        <v>0</v>
      </c>
      <c r="CI463">
        <v>0</v>
      </c>
      <c r="CJ463" t="s">
        <v>213</v>
      </c>
      <c r="CK463" t="s">
        <v>1421</v>
      </c>
      <c r="CL463">
        <v>0</v>
      </c>
      <c r="CM463">
        <v>0</v>
      </c>
      <c r="CN463">
        <v>0</v>
      </c>
      <c r="CO463">
        <v>0</v>
      </c>
      <c r="CP463">
        <v>0</v>
      </c>
      <c r="CQ463" t="s">
        <v>213</v>
      </c>
      <c r="CR463" t="s">
        <v>1421</v>
      </c>
      <c r="CS463">
        <v>0</v>
      </c>
      <c r="CT463">
        <v>0</v>
      </c>
      <c r="CU463">
        <v>0</v>
      </c>
      <c r="CV463">
        <v>0</v>
      </c>
      <c r="CW463">
        <v>0</v>
      </c>
      <c r="CX463" t="s">
        <v>213</v>
      </c>
      <c r="CY463" t="s">
        <v>1421</v>
      </c>
      <c r="CZ463">
        <v>0</v>
      </c>
      <c r="DA463">
        <v>0</v>
      </c>
      <c r="DB463">
        <v>0</v>
      </c>
      <c r="DC463">
        <v>0</v>
      </c>
      <c r="DD463">
        <v>0</v>
      </c>
      <c r="DE463" t="s">
        <v>213</v>
      </c>
      <c r="DF463" t="s">
        <v>1421</v>
      </c>
      <c r="DG463">
        <v>0</v>
      </c>
      <c r="DH463">
        <v>0</v>
      </c>
      <c r="DI463">
        <v>0</v>
      </c>
      <c r="DJ463">
        <v>0</v>
      </c>
      <c r="DK463">
        <v>0</v>
      </c>
      <c r="DL463" t="s">
        <v>213</v>
      </c>
      <c r="DM463" t="s">
        <v>1421</v>
      </c>
      <c r="DN463">
        <v>0</v>
      </c>
      <c r="DO463">
        <v>0</v>
      </c>
      <c r="DP463">
        <v>0</v>
      </c>
      <c r="DQ463">
        <v>0</v>
      </c>
      <c r="DR463">
        <v>47</v>
      </c>
      <c r="DS463">
        <v>282</v>
      </c>
      <c r="DT463" t="s">
        <v>208</v>
      </c>
      <c r="DU463">
        <v>33</v>
      </c>
      <c r="DV463">
        <v>200</v>
      </c>
      <c r="DW463">
        <v>91</v>
      </c>
      <c r="DX463">
        <v>1146</v>
      </c>
      <c r="DY463">
        <v>110</v>
      </c>
      <c r="DZ463">
        <v>663</v>
      </c>
      <c r="EA463" t="s">
        <v>208</v>
      </c>
      <c r="EB463">
        <v>73</v>
      </c>
      <c r="EC463">
        <v>441</v>
      </c>
      <c r="ED463">
        <v>0</v>
      </c>
      <c r="EE463">
        <v>0</v>
      </c>
      <c r="EF463" t="s">
        <v>1421</v>
      </c>
      <c r="EG463" t="s">
        <v>1421</v>
      </c>
      <c r="EH463" t="s">
        <v>1421</v>
      </c>
      <c r="EI463" t="s">
        <v>1421</v>
      </c>
      <c r="EJ463">
        <v>0</v>
      </c>
      <c r="EK463">
        <v>0</v>
      </c>
      <c r="EL463" t="s">
        <v>1421</v>
      </c>
      <c r="EM463" t="s">
        <v>1421</v>
      </c>
      <c r="EN463" t="s">
        <v>1421</v>
      </c>
      <c r="EO463" t="s">
        <v>1421</v>
      </c>
      <c r="EP463">
        <v>0</v>
      </c>
      <c r="EQ463">
        <v>0</v>
      </c>
      <c r="ER463" t="s">
        <v>1421</v>
      </c>
      <c r="ES463" t="s">
        <v>1421</v>
      </c>
      <c r="ET463" t="s">
        <v>1421</v>
      </c>
      <c r="EU463" t="s">
        <v>1421</v>
      </c>
      <c r="EV463">
        <v>0</v>
      </c>
      <c r="EW463">
        <v>0</v>
      </c>
      <c r="EX463" t="s">
        <v>1421</v>
      </c>
      <c r="EY463" t="s">
        <v>1421</v>
      </c>
      <c r="EZ463" t="s">
        <v>1421</v>
      </c>
      <c r="FA463" t="s">
        <v>1421</v>
      </c>
      <c r="FB463">
        <v>0</v>
      </c>
      <c r="FC463">
        <v>0</v>
      </c>
      <c r="FD463" t="s">
        <v>1421</v>
      </c>
      <c r="FE463" t="s">
        <v>1421</v>
      </c>
      <c r="FF463" t="s">
        <v>1421</v>
      </c>
      <c r="FG463" t="s">
        <v>1421</v>
      </c>
      <c r="FH463">
        <v>0</v>
      </c>
      <c r="FI463">
        <v>0</v>
      </c>
      <c r="FJ463" t="s">
        <v>1421</v>
      </c>
      <c r="FK463" t="s">
        <v>1421</v>
      </c>
      <c r="FL463" t="s">
        <v>1421</v>
      </c>
      <c r="FM463" t="s">
        <v>1421</v>
      </c>
      <c r="FN463">
        <v>73</v>
      </c>
      <c r="FO463">
        <v>441</v>
      </c>
      <c r="FP463" t="s">
        <v>208</v>
      </c>
      <c r="FQ463">
        <v>37</v>
      </c>
      <c r="FR463">
        <v>222</v>
      </c>
      <c r="FS463">
        <v>0</v>
      </c>
      <c r="FT463">
        <v>0</v>
      </c>
      <c r="FU463" t="s">
        <v>1421</v>
      </c>
      <c r="FV463" t="s">
        <v>1421</v>
      </c>
      <c r="FW463" t="s">
        <v>1421</v>
      </c>
      <c r="FX463" t="s">
        <v>1421</v>
      </c>
      <c r="FY463" t="s">
        <v>1421</v>
      </c>
      <c r="FZ463" t="s">
        <v>1421</v>
      </c>
      <c r="GA463">
        <v>0</v>
      </c>
      <c r="GB463">
        <v>0</v>
      </c>
      <c r="GC463" t="s">
        <v>1421</v>
      </c>
      <c r="GD463" t="s">
        <v>1421</v>
      </c>
      <c r="GE463" t="s">
        <v>1421</v>
      </c>
      <c r="GF463" t="s">
        <v>1421</v>
      </c>
      <c r="GG463" t="s">
        <v>1421</v>
      </c>
      <c r="GH463" t="s">
        <v>1421</v>
      </c>
      <c r="GI463">
        <v>0</v>
      </c>
      <c r="GJ463">
        <v>0</v>
      </c>
      <c r="GK463" t="s">
        <v>1421</v>
      </c>
      <c r="GL463" t="s">
        <v>1421</v>
      </c>
      <c r="GM463" t="s">
        <v>1421</v>
      </c>
      <c r="GN463" t="s">
        <v>1421</v>
      </c>
      <c r="GO463" t="s">
        <v>1421</v>
      </c>
      <c r="GP463" t="s">
        <v>1421</v>
      </c>
      <c r="GQ463">
        <v>0</v>
      </c>
      <c r="GR463">
        <v>0</v>
      </c>
      <c r="GS463" t="s">
        <v>1421</v>
      </c>
      <c r="GT463" t="s">
        <v>1421</v>
      </c>
      <c r="GU463" t="s">
        <v>1421</v>
      </c>
      <c r="GV463" t="s">
        <v>1421</v>
      </c>
      <c r="GW463" t="s">
        <v>1421</v>
      </c>
      <c r="GX463" t="s">
        <v>1421</v>
      </c>
      <c r="GY463">
        <v>0</v>
      </c>
      <c r="GZ463">
        <v>0</v>
      </c>
      <c r="HA463" t="s">
        <v>1421</v>
      </c>
      <c r="HB463" t="s">
        <v>1421</v>
      </c>
      <c r="HC463" t="s">
        <v>1421</v>
      </c>
      <c r="HD463" t="s">
        <v>1421</v>
      </c>
      <c r="HE463" t="s">
        <v>1421</v>
      </c>
      <c r="HF463" t="s">
        <v>1421</v>
      </c>
      <c r="HG463">
        <v>0</v>
      </c>
      <c r="HH463">
        <v>0</v>
      </c>
      <c r="HI463" t="s">
        <v>1421</v>
      </c>
      <c r="HJ463" t="s">
        <v>1421</v>
      </c>
      <c r="HK463" t="s">
        <v>1421</v>
      </c>
      <c r="HL463" t="s">
        <v>1421</v>
      </c>
      <c r="HM463" t="s">
        <v>1421</v>
      </c>
      <c r="HN463" t="s">
        <v>1421</v>
      </c>
      <c r="HO463">
        <v>37</v>
      </c>
      <c r="HP463">
        <v>222</v>
      </c>
      <c r="HQ463">
        <v>0</v>
      </c>
      <c r="HR463">
        <v>0</v>
      </c>
      <c r="HS463">
        <v>0</v>
      </c>
      <c r="HT463">
        <v>0</v>
      </c>
      <c r="HU463">
        <v>0</v>
      </c>
      <c r="HV463">
        <v>0</v>
      </c>
      <c r="HW463">
        <v>110</v>
      </c>
      <c r="HX463">
        <v>663</v>
      </c>
      <c r="HY463" t="s">
        <v>208</v>
      </c>
      <c r="HZ463">
        <v>27</v>
      </c>
      <c r="IA463">
        <v>162</v>
      </c>
      <c r="IB463" t="s">
        <v>208</v>
      </c>
      <c r="IC463" t="s">
        <v>76</v>
      </c>
      <c r="ID463" t="s">
        <v>736</v>
      </c>
      <c r="IE463" t="s">
        <v>208</v>
      </c>
      <c r="IF463" t="s">
        <v>151</v>
      </c>
      <c r="IG463" t="s">
        <v>208</v>
      </c>
      <c r="IH463">
        <v>19</v>
      </c>
      <c r="II463">
        <v>114</v>
      </c>
      <c r="IJ463" t="s">
        <v>208</v>
      </c>
      <c r="IK463" t="s">
        <v>219</v>
      </c>
      <c r="IL463" t="s">
        <v>219</v>
      </c>
      <c r="IM463" t="s">
        <v>219</v>
      </c>
      <c r="IN463" t="s">
        <v>1820</v>
      </c>
    </row>
    <row r="464" spans="1:248" hidden="1" x14ac:dyDescent="0.25">
      <c r="A464" t="s">
        <v>75</v>
      </c>
      <c r="B464" t="s">
        <v>76</v>
      </c>
      <c r="C464" t="s">
        <v>778</v>
      </c>
      <c r="D464" t="s">
        <v>755</v>
      </c>
      <c r="E464" t="s">
        <v>1295</v>
      </c>
      <c r="F464" t="s">
        <v>1296</v>
      </c>
      <c r="G464">
        <v>12</v>
      </c>
      <c r="H464">
        <v>12</v>
      </c>
      <c r="I464" t="s">
        <v>208</v>
      </c>
      <c r="J464">
        <v>135</v>
      </c>
      <c r="K464">
        <v>810</v>
      </c>
      <c r="L464">
        <v>0</v>
      </c>
      <c r="M464">
        <v>0</v>
      </c>
      <c r="N464" t="s">
        <v>1421</v>
      </c>
      <c r="O464" t="s">
        <v>1421</v>
      </c>
      <c r="P464">
        <v>53</v>
      </c>
      <c r="Q464">
        <v>320</v>
      </c>
      <c r="R464" t="s">
        <v>76</v>
      </c>
      <c r="S464" t="s">
        <v>755</v>
      </c>
      <c r="T464">
        <v>13</v>
      </c>
      <c r="U464">
        <v>80</v>
      </c>
      <c r="V464" t="s">
        <v>76</v>
      </c>
      <c r="W464" t="s">
        <v>755</v>
      </c>
      <c r="X464">
        <v>22</v>
      </c>
      <c r="Y464">
        <v>133</v>
      </c>
      <c r="Z464" t="s">
        <v>76</v>
      </c>
      <c r="AA464" t="s">
        <v>755</v>
      </c>
      <c r="AB464">
        <v>31</v>
      </c>
      <c r="AC464">
        <v>187</v>
      </c>
      <c r="AD464" t="s">
        <v>76</v>
      </c>
      <c r="AE464" t="s">
        <v>755</v>
      </c>
      <c r="AF464">
        <v>0</v>
      </c>
      <c r="AG464">
        <v>0</v>
      </c>
      <c r="AH464" t="s">
        <v>1421</v>
      </c>
      <c r="AI464" t="s">
        <v>1421</v>
      </c>
      <c r="AJ464">
        <v>0</v>
      </c>
      <c r="AK464">
        <v>0</v>
      </c>
      <c r="AL464" t="s">
        <v>1421</v>
      </c>
      <c r="AM464" t="s">
        <v>1421</v>
      </c>
      <c r="AN464">
        <v>16</v>
      </c>
      <c r="AO464">
        <v>90</v>
      </c>
      <c r="AP464" t="s">
        <v>208</v>
      </c>
      <c r="AQ464">
        <v>20</v>
      </c>
      <c r="AR464">
        <v>110</v>
      </c>
      <c r="AS464">
        <v>18</v>
      </c>
      <c r="AT464">
        <v>96</v>
      </c>
      <c r="AU464" t="s">
        <v>151</v>
      </c>
      <c r="AV464" t="s">
        <v>250</v>
      </c>
      <c r="AW464">
        <v>0</v>
      </c>
      <c r="AX464">
        <v>0</v>
      </c>
      <c r="AY464" t="s">
        <v>1421</v>
      </c>
      <c r="AZ464" t="s">
        <v>1421</v>
      </c>
      <c r="BA464">
        <v>0</v>
      </c>
      <c r="BB464">
        <v>0</v>
      </c>
      <c r="BC464" t="s">
        <v>1421</v>
      </c>
      <c r="BD464" t="s">
        <v>1421</v>
      </c>
      <c r="BE464">
        <v>0</v>
      </c>
      <c r="BF464">
        <v>0</v>
      </c>
      <c r="BG464" t="s">
        <v>1421</v>
      </c>
      <c r="BH464" t="s">
        <v>1421</v>
      </c>
      <c r="BI464">
        <v>0</v>
      </c>
      <c r="BJ464">
        <v>0</v>
      </c>
      <c r="BK464" t="s">
        <v>1421</v>
      </c>
      <c r="BL464" t="s">
        <v>1421</v>
      </c>
      <c r="BM464">
        <v>0</v>
      </c>
      <c r="BN464">
        <v>0</v>
      </c>
      <c r="BO464" t="s">
        <v>1421</v>
      </c>
      <c r="BP464" t="s">
        <v>1421</v>
      </c>
      <c r="BQ464">
        <v>2</v>
      </c>
      <c r="BR464">
        <v>14</v>
      </c>
      <c r="BS464">
        <v>0</v>
      </c>
      <c r="BT464">
        <v>0</v>
      </c>
      <c r="BU464">
        <v>0</v>
      </c>
      <c r="BV464" t="s">
        <v>213</v>
      </c>
      <c r="BW464" t="s">
        <v>1421</v>
      </c>
      <c r="BX464">
        <v>0</v>
      </c>
      <c r="BY464">
        <v>0</v>
      </c>
      <c r="BZ464">
        <v>320</v>
      </c>
      <c r="CA464">
        <v>0</v>
      </c>
      <c r="CB464">
        <v>0</v>
      </c>
      <c r="CC464" t="s">
        <v>213</v>
      </c>
      <c r="CD464" t="s">
        <v>1421</v>
      </c>
      <c r="CE464">
        <v>0</v>
      </c>
      <c r="CF464">
        <v>0</v>
      </c>
      <c r="CG464">
        <v>80</v>
      </c>
      <c r="CH464">
        <v>0</v>
      </c>
      <c r="CI464">
        <v>0</v>
      </c>
      <c r="CJ464" t="s">
        <v>213</v>
      </c>
      <c r="CK464" t="s">
        <v>1421</v>
      </c>
      <c r="CL464">
        <v>0</v>
      </c>
      <c r="CM464">
        <v>0</v>
      </c>
      <c r="CN464">
        <v>133</v>
      </c>
      <c r="CO464">
        <v>0</v>
      </c>
      <c r="CP464">
        <v>0</v>
      </c>
      <c r="CQ464" t="s">
        <v>213</v>
      </c>
      <c r="CR464" t="s">
        <v>1421</v>
      </c>
      <c r="CS464">
        <v>0</v>
      </c>
      <c r="CT464">
        <v>0</v>
      </c>
      <c r="CU464">
        <v>0</v>
      </c>
      <c r="CV464">
        <v>187</v>
      </c>
      <c r="CW464">
        <v>0</v>
      </c>
      <c r="CX464" t="s">
        <v>213</v>
      </c>
      <c r="CY464" t="s">
        <v>1421</v>
      </c>
      <c r="CZ464">
        <v>0</v>
      </c>
      <c r="DA464">
        <v>0</v>
      </c>
      <c r="DB464">
        <v>0</v>
      </c>
      <c r="DC464">
        <v>0</v>
      </c>
      <c r="DD464">
        <v>0</v>
      </c>
      <c r="DE464" t="s">
        <v>213</v>
      </c>
      <c r="DF464" t="s">
        <v>1421</v>
      </c>
      <c r="DG464">
        <v>0</v>
      </c>
      <c r="DH464">
        <v>0</v>
      </c>
      <c r="DI464">
        <v>0</v>
      </c>
      <c r="DJ464">
        <v>0</v>
      </c>
      <c r="DK464">
        <v>0</v>
      </c>
      <c r="DL464" t="s">
        <v>213</v>
      </c>
      <c r="DM464" t="s">
        <v>1421</v>
      </c>
      <c r="DN464">
        <v>0</v>
      </c>
      <c r="DO464">
        <v>0</v>
      </c>
      <c r="DP464">
        <v>0</v>
      </c>
      <c r="DQ464">
        <v>0</v>
      </c>
      <c r="DR464">
        <v>135</v>
      </c>
      <c r="DS464">
        <v>810</v>
      </c>
      <c r="DT464" t="s">
        <v>213</v>
      </c>
      <c r="DU464">
        <v>0</v>
      </c>
      <c r="DV464">
        <v>0</v>
      </c>
      <c r="DW464">
        <v>750</v>
      </c>
      <c r="DX464">
        <v>4500</v>
      </c>
      <c r="DY464">
        <v>2020</v>
      </c>
      <c r="DZ464">
        <v>12245</v>
      </c>
      <c r="EA464" t="s">
        <v>208</v>
      </c>
      <c r="EB464">
        <v>1208</v>
      </c>
      <c r="EC464">
        <v>7129</v>
      </c>
      <c r="ED464">
        <v>50</v>
      </c>
      <c r="EE464">
        <v>298</v>
      </c>
      <c r="EF464" t="s">
        <v>76</v>
      </c>
      <c r="EG464" t="s">
        <v>755</v>
      </c>
      <c r="EH464" t="s">
        <v>215</v>
      </c>
      <c r="EI464"/>
      <c r="EJ464">
        <v>60</v>
      </c>
      <c r="EK464">
        <v>360</v>
      </c>
      <c r="EL464" t="s">
        <v>76</v>
      </c>
      <c r="EM464" t="s">
        <v>755</v>
      </c>
      <c r="EN464" t="s">
        <v>252</v>
      </c>
      <c r="EO464"/>
      <c r="EP464">
        <v>66</v>
      </c>
      <c r="EQ464">
        <v>393</v>
      </c>
      <c r="ER464" t="s">
        <v>76</v>
      </c>
      <c r="ES464" t="s">
        <v>755</v>
      </c>
      <c r="ET464" t="s">
        <v>252</v>
      </c>
      <c r="EU464"/>
      <c r="EV464">
        <v>64</v>
      </c>
      <c r="EW464">
        <v>382</v>
      </c>
      <c r="EX464" t="s">
        <v>76</v>
      </c>
      <c r="EY464" t="s">
        <v>755</v>
      </c>
      <c r="EZ464" t="s">
        <v>254</v>
      </c>
      <c r="FA464"/>
      <c r="FB464">
        <v>39</v>
      </c>
      <c r="FC464">
        <v>236</v>
      </c>
      <c r="FD464" t="s">
        <v>76</v>
      </c>
      <c r="FE464" t="s">
        <v>755</v>
      </c>
      <c r="FF464" t="s">
        <v>254</v>
      </c>
      <c r="FG464"/>
      <c r="FH464">
        <v>913</v>
      </c>
      <c r="FI464">
        <v>5360</v>
      </c>
      <c r="FJ464" t="s">
        <v>76</v>
      </c>
      <c r="FK464" t="s">
        <v>755</v>
      </c>
      <c r="FL464" t="s">
        <v>252</v>
      </c>
      <c r="FM464"/>
      <c r="FN464">
        <v>16</v>
      </c>
      <c r="FO464">
        <v>100</v>
      </c>
      <c r="FP464" t="s">
        <v>208</v>
      </c>
      <c r="FQ464">
        <v>812</v>
      </c>
      <c r="FR464">
        <v>5116</v>
      </c>
      <c r="FS464">
        <v>91</v>
      </c>
      <c r="FT464">
        <v>551</v>
      </c>
      <c r="FU464" t="s">
        <v>151</v>
      </c>
      <c r="FV464" t="s">
        <v>1421</v>
      </c>
      <c r="FW464" t="s">
        <v>250</v>
      </c>
      <c r="FX464" t="s">
        <v>1421</v>
      </c>
      <c r="FY464" t="s">
        <v>215</v>
      </c>
      <c r="FZ464"/>
      <c r="GA464">
        <v>60</v>
      </c>
      <c r="GB464">
        <v>589</v>
      </c>
      <c r="GC464" t="s">
        <v>151</v>
      </c>
      <c r="GD464" t="s">
        <v>1421</v>
      </c>
      <c r="GE464" t="s">
        <v>250</v>
      </c>
      <c r="GF464" t="s">
        <v>1421</v>
      </c>
      <c r="GG464" t="s">
        <v>215</v>
      </c>
      <c r="GH464"/>
      <c r="GI464">
        <v>66</v>
      </c>
      <c r="GJ464">
        <v>397</v>
      </c>
      <c r="GK464" t="s">
        <v>151</v>
      </c>
      <c r="GL464" t="s">
        <v>1421</v>
      </c>
      <c r="GM464" t="s">
        <v>250</v>
      </c>
      <c r="GN464" t="s">
        <v>1421</v>
      </c>
      <c r="GO464" t="s">
        <v>252</v>
      </c>
      <c r="GP464"/>
      <c r="GQ464">
        <v>75</v>
      </c>
      <c r="GR464">
        <v>452</v>
      </c>
      <c r="GS464" t="s">
        <v>151</v>
      </c>
      <c r="GT464" t="s">
        <v>1421</v>
      </c>
      <c r="GU464" t="s">
        <v>250</v>
      </c>
      <c r="GV464" t="s">
        <v>1421</v>
      </c>
      <c r="GW464" t="s">
        <v>252</v>
      </c>
      <c r="GX464"/>
      <c r="GY464">
        <v>46</v>
      </c>
      <c r="GZ464">
        <v>275</v>
      </c>
      <c r="HA464" t="s">
        <v>151</v>
      </c>
      <c r="HB464" t="s">
        <v>1421</v>
      </c>
      <c r="HC464" t="s">
        <v>250</v>
      </c>
      <c r="HD464" t="s">
        <v>1421</v>
      </c>
      <c r="HE464" t="s">
        <v>254</v>
      </c>
      <c r="HF464"/>
      <c r="HG464">
        <v>404</v>
      </c>
      <c r="HH464">
        <v>2432</v>
      </c>
      <c r="HI464" t="s">
        <v>151</v>
      </c>
      <c r="HJ464" t="s">
        <v>1421</v>
      </c>
      <c r="HK464" t="s">
        <v>250</v>
      </c>
      <c r="HL464" t="s">
        <v>1421</v>
      </c>
      <c r="HM464" t="s">
        <v>254</v>
      </c>
      <c r="HN464"/>
      <c r="HO464">
        <v>70</v>
      </c>
      <c r="HP464">
        <v>420</v>
      </c>
      <c r="HQ464">
        <v>483</v>
      </c>
      <c r="HR464">
        <v>2899</v>
      </c>
      <c r="HS464">
        <v>464</v>
      </c>
      <c r="HT464">
        <v>2787</v>
      </c>
      <c r="HU464">
        <v>928</v>
      </c>
      <c r="HV464">
        <v>5688</v>
      </c>
      <c r="HW464">
        <v>145</v>
      </c>
      <c r="HX464">
        <v>871</v>
      </c>
      <c r="HY464" t="s">
        <v>208</v>
      </c>
      <c r="HZ464">
        <v>234</v>
      </c>
      <c r="IA464">
        <v>1124</v>
      </c>
      <c r="IB464" t="s">
        <v>208</v>
      </c>
      <c r="IC464" t="s">
        <v>76</v>
      </c>
      <c r="ID464" t="s">
        <v>755</v>
      </c>
      <c r="IE464" t="s">
        <v>208</v>
      </c>
      <c r="IF464" t="s">
        <v>151</v>
      </c>
      <c r="IG464" t="s">
        <v>208</v>
      </c>
      <c r="IH464">
        <v>66</v>
      </c>
      <c r="II464">
        <v>403</v>
      </c>
      <c r="IJ464" t="s">
        <v>213</v>
      </c>
      <c r="IK464" t="s">
        <v>238</v>
      </c>
      <c r="IL464" t="s">
        <v>230</v>
      </c>
      <c r="IM464" t="s">
        <v>230</v>
      </c>
      <c r="IN464" t="s">
        <v>1821</v>
      </c>
    </row>
    <row r="465" spans="1:248" hidden="1" x14ac:dyDescent="0.25">
      <c r="A465" t="s">
        <v>65</v>
      </c>
      <c r="B465" t="s">
        <v>66</v>
      </c>
      <c r="C465" t="s">
        <v>311</v>
      </c>
      <c r="D465" t="s">
        <v>310</v>
      </c>
      <c r="E465" t="s">
        <v>312</v>
      </c>
      <c r="F465" t="s">
        <v>313</v>
      </c>
      <c r="G465">
        <v>12</v>
      </c>
      <c r="H465">
        <v>12</v>
      </c>
      <c r="I465" t="s">
        <v>208</v>
      </c>
      <c r="J465">
        <v>101</v>
      </c>
      <c r="K465">
        <v>505</v>
      </c>
      <c r="L465">
        <v>25</v>
      </c>
      <c r="M465">
        <v>125</v>
      </c>
      <c r="N465" t="s">
        <v>66</v>
      </c>
      <c r="O465" t="s">
        <v>310</v>
      </c>
      <c r="P465">
        <v>22</v>
      </c>
      <c r="Q465">
        <v>112</v>
      </c>
      <c r="R465" t="s">
        <v>66</v>
      </c>
      <c r="S465" t="s">
        <v>262</v>
      </c>
      <c r="T465">
        <v>9</v>
      </c>
      <c r="U465">
        <v>47</v>
      </c>
      <c r="V465" t="s">
        <v>66</v>
      </c>
      <c r="W465" t="s">
        <v>314</v>
      </c>
      <c r="X465">
        <v>0</v>
      </c>
      <c r="Y465">
        <v>0</v>
      </c>
      <c r="Z465" t="s">
        <v>1421</v>
      </c>
      <c r="AA465" t="s">
        <v>1421</v>
      </c>
      <c r="AB465">
        <v>16</v>
      </c>
      <c r="AC465">
        <v>78</v>
      </c>
      <c r="AD465" t="s">
        <v>66</v>
      </c>
      <c r="AE465" t="s">
        <v>310</v>
      </c>
      <c r="AF465">
        <v>0</v>
      </c>
      <c r="AG465">
        <v>0</v>
      </c>
      <c r="AH465" t="s">
        <v>1421</v>
      </c>
      <c r="AI465" t="s">
        <v>1421</v>
      </c>
      <c r="AJ465">
        <v>22</v>
      </c>
      <c r="AK465">
        <v>113</v>
      </c>
      <c r="AL465" t="s">
        <v>66</v>
      </c>
      <c r="AM465" t="s">
        <v>310</v>
      </c>
      <c r="AN465">
        <v>7</v>
      </c>
      <c r="AO465">
        <v>30</v>
      </c>
      <c r="AP465" t="s">
        <v>208</v>
      </c>
      <c r="AQ465">
        <v>51</v>
      </c>
      <c r="AR465">
        <v>255</v>
      </c>
      <c r="AS465">
        <v>18</v>
      </c>
      <c r="AT465">
        <v>88</v>
      </c>
      <c r="AU465" t="s">
        <v>154</v>
      </c>
      <c r="AV465" t="s">
        <v>278</v>
      </c>
      <c r="AW465">
        <v>9</v>
      </c>
      <c r="AX465">
        <v>44</v>
      </c>
      <c r="AY465" t="s">
        <v>154</v>
      </c>
      <c r="AZ465" t="s">
        <v>278</v>
      </c>
      <c r="BA465">
        <v>0</v>
      </c>
      <c r="BB465">
        <v>0</v>
      </c>
      <c r="BC465" t="s">
        <v>1421</v>
      </c>
      <c r="BD465" t="s">
        <v>1421</v>
      </c>
      <c r="BE465">
        <v>4</v>
      </c>
      <c r="BF465">
        <v>22</v>
      </c>
      <c r="BG465" t="s">
        <v>154</v>
      </c>
      <c r="BH465" t="s">
        <v>278</v>
      </c>
      <c r="BI465">
        <v>0</v>
      </c>
      <c r="BJ465">
        <v>0</v>
      </c>
      <c r="BK465" t="s">
        <v>1421</v>
      </c>
      <c r="BL465" t="s">
        <v>1421</v>
      </c>
      <c r="BM465">
        <v>14</v>
      </c>
      <c r="BN465">
        <v>71</v>
      </c>
      <c r="BO465" t="s">
        <v>154</v>
      </c>
      <c r="BP465" t="s">
        <v>278</v>
      </c>
      <c r="BQ465">
        <v>6</v>
      </c>
      <c r="BR465">
        <v>30</v>
      </c>
      <c r="BS465">
        <v>31</v>
      </c>
      <c r="BT465">
        <v>94</v>
      </c>
      <c r="BU465">
        <v>0</v>
      </c>
      <c r="BV465" t="s">
        <v>213</v>
      </c>
      <c r="BW465" t="s">
        <v>1421</v>
      </c>
      <c r="BX465">
        <v>0</v>
      </c>
      <c r="BY465">
        <v>0</v>
      </c>
      <c r="BZ465">
        <v>0</v>
      </c>
      <c r="CA465">
        <v>50</v>
      </c>
      <c r="CB465">
        <v>0</v>
      </c>
      <c r="CC465" t="s">
        <v>213</v>
      </c>
      <c r="CD465" t="s">
        <v>1421</v>
      </c>
      <c r="CE465">
        <v>0</v>
      </c>
      <c r="CF465">
        <v>62</v>
      </c>
      <c r="CG465">
        <v>0</v>
      </c>
      <c r="CH465">
        <v>16</v>
      </c>
      <c r="CI465">
        <v>0</v>
      </c>
      <c r="CJ465" t="s">
        <v>213</v>
      </c>
      <c r="CK465" t="s">
        <v>1421</v>
      </c>
      <c r="CL465">
        <v>0</v>
      </c>
      <c r="CM465">
        <v>31</v>
      </c>
      <c r="CN465">
        <v>0</v>
      </c>
      <c r="CO465">
        <v>0</v>
      </c>
      <c r="CP465">
        <v>0</v>
      </c>
      <c r="CQ465" t="s">
        <v>213</v>
      </c>
      <c r="CR465" t="s">
        <v>1421</v>
      </c>
      <c r="CS465">
        <v>0</v>
      </c>
      <c r="CT465">
        <v>0</v>
      </c>
      <c r="CU465">
        <v>12</v>
      </c>
      <c r="CV465">
        <v>50</v>
      </c>
      <c r="CW465">
        <v>0</v>
      </c>
      <c r="CX465" t="s">
        <v>213</v>
      </c>
      <c r="CY465" t="s">
        <v>1421</v>
      </c>
      <c r="CZ465">
        <v>0</v>
      </c>
      <c r="DA465">
        <v>16</v>
      </c>
      <c r="DB465">
        <v>0</v>
      </c>
      <c r="DC465">
        <v>0</v>
      </c>
      <c r="DD465">
        <v>0</v>
      </c>
      <c r="DE465" t="s">
        <v>213</v>
      </c>
      <c r="DF465" t="s">
        <v>1421</v>
      </c>
      <c r="DG465">
        <v>0</v>
      </c>
      <c r="DH465">
        <v>0</v>
      </c>
      <c r="DI465">
        <v>0</v>
      </c>
      <c r="DJ465">
        <v>62</v>
      </c>
      <c r="DK465">
        <v>0</v>
      </c>
      <c r="DL465" t="s">
        <v>213</v>
      </c>
      <c r="DM465" t="s">
        <v>1421</v>
      </c>
      <c r="DN465">
        <v>0</v>
      </c>
      <c r="DO465">
        <v>51</v>
      </c>
      <c r="DP465">
        <v>0</v>
      </c>
      <c r="DQ465">
        <v>0</v>
      </c>
      <c r="DR465">
        <v>101</v>
      </c>
      <c r="DS465">
        <v>505</v>
      </c>
      <c r="DT465" t="s">
        <v>208</v>
      </c>
      <c r="DU465">
        <v>15</v>
      </c>
      <c r="DV465">
        <v>75</v>
      </c>
      <c r="DW465">
        <v>3000</v>
      </c>
      <c r="DX465">
        <v>15000</v>
      </c>
      <c r="DY465">
        <v>67</v>
      </c>
      <c r="DZ465">
        <v>337</v>
      </c>
      <c r="EA465" t="s">
        <v>208</v>
      </c>
      <c r="EB465">
        <v>37</v>
      </c>
      <c r="EC465">
        <v>187</v>
      </c>
      <c r="ED465">
        <v>5</v>
      </c>
      <c r="EE465">
        <v>23</v>
      </c>
      <c r="EF465" t="s">
        <v>66</v>
      </c>
      <c r="EG465" t="s">
        <v>262</v>
      </c>
      <c r="EH465" t="s">
        <v>254</v>
      </c>
      <c r="EI465"/>
      <c r="EJ465">
        <v>0</v>
      </c>
      <c r="EK465">
        <v>0</v>
      </c>
      <c r="EL465" t="s">
        <v>1421</v>
      </c>
      <c r="EM465" t="s">
        <v>1421</v>
      </c>
      <c r="EN465" t="s">
        <v>1421</v>
      </c>
      <c r="EO465" t="s">
        <v>1421</v>
      </c>
      <c r="EP465">
        <v>5</v>
      </c>
      <c r="EQ465">
        <v>23</v>
      </c>
      <c r="ER465" t="s">
        <v>66</v>
      </c>
      <c r="ES465" t="s">
        <v>262</v>
      </c>
      <c r="ET465" t="s">
        <v>215</v>
      </c>
      <c r="EU465"/>
      <c r="EV465">
        <v>0</v>
      </c>
      <c r="EW465">
        <v>0</v>
      </c>
      <c r="EX465" t="s">
        <v>1421</v>
      </c>
      <c r="EY465" t="s">
        <v>1421</v>
      </c>
      <c r="EZ465" t="s">
        <v>1421</v>
      </c>
      <c r="FA465" t="s">
        <v>1421</v>
      </c>
      <c r="FB465">
        <v>19</v>
      </c>
      <c r="FC465">
        <v>94</v>
      </c>
      <c r="FD465" t="s">
        <v>66</v>
      </c>
      <c r="FE465" t="s">
        <v>310</v>
      </c>
      <c r="FF465" t="s">
        <v>254</v>
      </c>
      <c r="FG465"/>
      <c r="FH465">
        <v>7</v>
      </c>
      <c r="FI465">
        <v>45</v>
      </c>
      <c r="FJ465" t="s">
        <v>66</v>
      </c>
      <c r="FK465" t="s">
        <v>314</v>
      </c>
      <c r="FL465" t="s">
        <v>254</v>
      </c>
      <c r="FM465"/>
      <c r="FN465">
        <v>1</v>
      </c>
      <c r="FO465">
        <v>2</v>
      </c>
      <c r="FP465" t="s">
        <v>208</v>
      </c>
      <c r="FQ465">
        <v>30</v>
      </c>
      <c r="FR465">
        <v>150</v>
      </c>
      <c r="FS465">
        <v>0</v>
      </c>
      <c r="FT465">
        <v>0</v>
      </c>
      <c r="FU465" t="s">
        <v>1421</v>
      </c>
      <c r="FV465" t="s">
        <v>1421</v>
      </c>
      <c r="FW465" t="s">
        <v>1421</v>
      </c>
      <c r="FX465" t="s">
        <v>1421</v>
      </c>
      <c r="FY465" t="s">
        <v>1421</v>
      </c>
      <c r="FZ465" t="s">
        <v>1421</v>
      </c>
      <c r="GA465">
        <v>0</v>
      </c>
      <c r="GB465">
        <v>0</v>
      </c>
      <c r="GC465" t="s">
        <v>1421</v>
      </c>
      <c r="GD465" t="s">
        <v>1421</v>
      </c>
      <c r="GE465" t="s">
        <v>1421</v>
      </c>
      <c r="GF465" t="s">
        <v>1421</v>
      </c>
      <c r="GG465" t="s">
        <v>1421</v>
      </c>
      <c r="GH465" t="s">
        <v>1421</v>
      </c>
      <c r="GI465">
        <v>0</v>
      </c>
      <c r="GJ465">
        <v>0</v>
      </c>
      <c r="GK465" t="s">
        <v>1421</v>
      </c>
      <c r="GL465" t="s">
        <v>1421</v>
      </c>
      <c r="GM465" t="s">
        <v>1421</v>
      </c>
      <c r="GN465" t="s">
        <v>1421</v>
      </c>
      <c r="GO465" t="s">
        <v>1421</v>
      </c>
      <c r="GP465" t="s">
        <v>1421</v>
      </c>
      <c r="GQ465">
        <v>5</v>
      </c>
      <c r="GR465">
        <v>25</v>
      </c>
      <c r="GS465" t="s">
        <v>154</v>
      </c>
      <c r="GT465" t="s">
        <v>1421</v>
      </c>
      <c r="GU465" t="s">
        <v>278</v>
      </c>
      <c r="GV465" t="s">
        <v>1421</v>
      </c>
      <c r="GW465" t="s">
        <v>254</v>
      </c>
      <c r="GX465"/>
      <c r="GY465">
        <v>20</v>
      </c>
      <c r="GZ465">
        <v>100</v>
      </c>
      <c r="HA465" t="s">
        <v>154</v>
      </c>
      <c r="HB465" t="s">
        <v>1421</v>
      </c>
      <c r="HC465" t="s">
        <v>278</v>
      </c>
      <c r="HD465" t="s">
        <v>1421</v>
      </c>
      <c r="HE465" t="s">
        <v>254</v>
      </c>
      <c r="HF465"/>
      <c r="HG465">
        <v>5</v>
      </c>
      <c r="HH465">
        <v>25</v>
      </c>
      <c r="HI465" t="s">
        <v>154</v>
      </c>
      <c r="HJ465" t="s">
        <v>1421</v>
      </c>
      <c r="HK465" t="s">
        <v>278</v>
      </c>
      <c r="HL465" t="s">
        <v>1421</v>
      </c>
      <c r="HM465" t="s">
        <v>254</v>
      </c>
      <c r="HN465"/>
      <c r="HO465">
        <v>0</v>
      </c>
      <c r="HP465">
        <v>0</v>
      </c>
      <c r="HQ465">
        <v>41</v>
      </c>
      <c r="HR465">
        <v>204</v>
      </c>
      <c r="HS465">
        <v>19</v>
      </c>
      <c r="HT465">
        <v>96</v>
      </c>
      <c r="HU465">
        <v>5</v>
      </c>
      <c r="HV465">
        <v>24</v>
      </c>
      <c r="HW465">
        <v>2</v>
      </c>
      <c r="HX465">
        <v>13</v>
      </c>
      <c r="HY465" t="s">
        <v>208</v>
      </c>
      <c r="HZ465">
        <v>35</v>
      </c>
      <c r="IA465">
        <v>175</v>
      </c>
      <c r="IB465" t="s">
        <v>208</v>
      </c>
      <c r="IC465" t="s">
        <v>66</v>
      </c>
      <c r="ID465" t="s">
        <v>310</v>
      </c>
      <c r="IE465" t="s">
        <v>208</v>
      </c>
      <c r="IF465" t="s">
        <v>154</v>
      </c>
      <c r="IG465" t="s">
        <v>208</v>
      </c>
      <c r="IH465">
        <v>36</v>
      </c>
      <c r="II465">
        <v>180</v>
      </c>
      <c r="IJ465" t="s">
        <v>208</v>
      </c>
      <c r="IK465" t="s">
        <v>237</v>
      </c>
      <c r="IL465" t="s">
        <v>219</v>
      </c>
      <c r="IM465" t="s">
        <v>230</v>
      </c>
      <c r="IN465" t="s">
        <v>1427</v>
      </c>
    </row>
    <row r="466" spans="1:248" hidden="1" x14ac:dyDescent="0.25">
      <c r="A466" t="s">
        <v>73</v>
      </c>
      <c r="B466" t="s">
        <v>74</v>
      </c>
      <c r="C466" t="s">
        <v>494</v>
      </c>
      <c r="D466" t="s">
        <v>495</v>
      </c>
      <c r="E466" t="s">
        <v>1389</v>
      </c>
      <c r="F466" t="s">
        <v>1390</v>
      </c>
      <c r="G466">
        <v>12</v>
      </c>
      <c r="H466">
        <v>12</v>
      </c>
      <c r="I466" t="s">
        <v>208</v>
      </c>
      <c r="J466">
        <v>140</v>
      </c>
      <c r="K466">
        <v>834</v>
      </c>
      <c r="L466">
        <v>0</v>
      </c>
      <c r="M466">
        <v>0</v>
      </c>
      <c r="N466" t="s">
        <v>1421</v>
      </c>
      <c r="O466" t="s">
        <v>1421</v>
      </c>
      <c r="P466">
        <v>0</v>
      </c>
      <c r="Q466">
        <v>0</v>
      </c>
      <c r="R466" t="s">
        <v>1421</v>
      </c>
      <c r="S466" t="s">
        <v>1421</v>
      </c>
      <c r="T466">
        <v>0</v>
      </c>
      <c r="U466">
        <v>0</v>
      </c>
      <c r="V466" t="s">
        <v>1421</v>
      </c>
      <c r="W466" t="s">
        <v>1421</v>
      </c>
      <c r="X466">
        <v>0</v>
      </c>
      <c r="Y466">
        <v>0</v>
      </c>
      <c r="Z466" t="s">
        <v>1421</v>
      </c>
      <c r="AA466" t="s">
        <v>1421</v>
      </c>
      <c r="AB466">
        <v>0</v>
      </c>
      <c r="AC466">
        <v>0</v>
      </c>
      <c r="AD466" t="s">
        <v>1421</v>
      </c>
      <c r="AE466" t="s">
        <v>1421</v>
      </c>
      <c r="AF466">
        <v>0</v>
      </c>
      <c r="AG466">
        <v>0</v>
      </c>
      <c r="AH466" t="s">
        <v>1421</v>
      </c>
      <c r="AI466" t="s">
        <v>1421</v>
      </c>
      <c r="AJ466">
        <v>70</v>
      </c>
      <c r="AK466">
        <v>350</v>
      </c>
      <c r="AL466" t="s">
        <v>74</v>
      </c>
      <c r="AM466" t="s">
        <v>495</v>
      </c>
      <c r="AN466">
        <v>70</v>
      </c>
      <c r="AO466">
        <v>484</v>
      </c>
      <c r="AP466" t="s">
        <v>208</v>
      </c>
      <c r="AQ466">
        <v>15</v>
      </c>
      <c r="AR466">
        <v>75</v>
      </c>
      <c r="AS466">
        <v>0</v>
      </c>
      <c r="AT466">
        <v>0</v>
      </c>
      <c r="AU466" t="s">
        <v>1421</v>
      </c>
      <c r="AV466" t="s">
        <v>1421</v>
      </c>
      <c r="AW466">
        <v>0</v>
      </c>
      <c r="AX466">
        <v>0</v>
      </c>
      <c r="AY466" t="s">
        <v>1421</v>
      </c>
      <c r="AZ466" t="s">
        <v>1421</v>
      </c>
      <c r="BA466">
        <v>0</v>
      </c>
      <c r="BB466">
        <v>0</v>
      </c>
      <c r="BC466" t="s">
        <v>1421</v>
      </c>
      <c r="BD466" t="s">
        <v>1421</v>
      </c>
      <c r="BE466">
        <v>0</v>
      </c>
      <c r="BF466">
        <v>0</v>
      </c>
      <c r="BG466" t="s">
        <v>1421</v>
      </c>
      <c r="BH466" t="s">
        <v>1421</v>
      </c>
      <c r="BI466">
        <v>0</v>
      </c>
      <c r="BJ466">
        <v>0</v>
      </c>
      <c r="BK466" t="s">
        <v>1421</v>
      </c>
      <c r="BL466" t="s">
        <v>1421</v>
      </c>
      <c r="BM466">
        <v>15</v>
      </c>
      <c r="BN466">
        <v>75</v>
      </c>
      <c r="BO466" t="s">
        <v>156</v>
      </c>
      <c r="BP466" t="s">
        <v>228</v>
      </c>
      <c r="BQ466">
        <v>0</v>
      </c>
      <c r="BR466">
        <v>0</v>
      </c>
      <c r="BS466">
        <v>0</v>
      </c>
      <c r="BT466">
        <v>0</v>
      </c>
      <c r="BU466">
        <v>0</v>
      </c>
      <c r="BV466" t="s">
        <v>213</v>
      </c>
      <c r="BW466" t="s">
        <v>1421</v>
      </c>
      <c r="BX466">
        <v>0</v>
      </c>
      <c r="BY466">
        <v>0</v>
      </c>
      <c r="BZ466">
        <v>0</v>
      </c>
      <c r="CA466">
        <v>0</v>
      </c>
      <c r="CB466">
        <v>0</v>
      </c>
      <c r="CC466" t="s">
        <v>213</v>
      </c>
      <c r="CD466" t="s">
        <v>1421</v>
      </c>
      <c r="CE466">
        <v>0</v>
      </c>
      <c r="CF466">
        <v>0</v>
      </c>
      <c r="CG466">
        <v>0</v>
      </c>
      <c r="CH466">
        <v>0</v>
      </c>
      <c r="CI466">
        <v>0</v>
      </c>
      <c r="CJ466" t="s">
        <v>213</v>
      </c>
      <c r="CK466" t="s">
        <v>1421</v>
      </c>
      <c r="CL466">
        <v>0</v>
      </c>
      <c r="CM466">
        <v>0</v>
      </c>
      <c r="CN466">
        <v>0</v>
      </c>
      <c r="CO466">
        <v>0</v>
      </c>
      <c r="CP466">
        <v>0</v>
      </c>
      <c r="CQ466" t="s">
        <v>213</v>
      </c>
      <c r="CR466" t="s">
        <v>1421</v>
      </c>
      <c r="CS466">
        <v>0</v>
      </c>
      <c r="CT466">
        <v>0</v>
      </c>
      <c r="CU466">
        <v>0</v>
      </c>
      <c r="CV466">
        <v>0</v>
      </c>
      <c r="CW466">
        <v>0</v>
      </c>
      <c r="CX466" t="s">
        <v>213</v>
      </c>
      <c r="CY466" t="s">
        <v>1421</v>
      </c>
      <c r="CZ466">
        <v>0</v>
      </c>
      <c r="DA466">
        <v>0</v>
      </c>
      <c r="DB466">
        <v>0</v>
      </c>
      <c r="DC466">
        <v>0</v>
      </c>
      <c r="DD466">
        <v>0</v>
      </c>
      <c r="DE466" t="s">
        <v>213</v>
      </c>
      <c r="DF466" t="s">
        <v>1421</v>
      </c>
      <c r="DG466">
        <v>0</v>
      </c>
      <c r="DH466">
        <v>0</v>
      </c>
      <c r="DI466">
        <v>0</v>
      </c>
      <c r="DJ466">
        <v>0</v>
      </c>
      <c r="DK466">
        <v>350</v>
      </c>
      <c r="DL466" t="s">
        <v>213</v>
      </c>
      <c r="DM466" t="s">
        <v>1421</v>
      </c>
      <c r="DN466">
        <v>0</v>
      </c>
      <c r="DO466">
        <v>0</v>
      </c>
      <c r="DP466">
        <v>0</v>
      </c>
      <c r="DQ466">
        <v>0</v>
      </c>
      <c r="DR466">
        <v>140</v>
      </c>
      <c r="DS466">
        <v>834</v>
      </c>
      <c r="DT466" t="s">
        <v>213</v>
      </c>
      <c r="DU466">
        <v>0</v>
      </c>
      <c r="DV466">
        <v>0</v>
      </c>
      <c r="DW466">
        <v>1020</v>
      </c>
      <c r="DX466">
        <v>5678</v>
      </c>
      <c r="DY466">
        <v>638</v>
      </c>
      <c r="DZ466">
        <v>3481</v>
      </c>
      <c r="EA466" t="s">
        <v>208</v>
      </c>
      <c r="EB466">
        <v>580</v>
      </c>
      <c r="EC466">
        <v>3190</v>
      </c>
      <c r="ED466">
        <v>0</v>
      </c>
      <c r="EE466">
        <v>0</v>
      </c>
      <c r="EF466" t="s">
        <v>1421</v>
      </c>
      <c r="EG466" t="s">
        <v>1421</v>
      </c>
      <c r="EH466" t="s">
        <v>1421</v>
      </c>
      <c r="EI466" t="s">
        <v>1421</v>
      </c>
      <c r="EJ466">
        <v>25</v>
      </c>
      <c r="EK466">
        <v>114</v>
      </c>
      <c r="EL466" t="s">
        <v>74</v>
      </c>
      <c r="EM466" t="s">
        <v>269</v>
      </c>
      <c r="EN466" t="s">
        <v>252</v>
      </c>
      <c r="EO466"/>
      <c r="EP466">
        <v>10</v>
      </c>
      <c r="EQ466">
        <v>45</v>
      </c>
      <c r="ER466" t="s">
        <v>64</v>
      </c>
      <c r="ES466" t="s">
        <v>217</v>
      </c>
      <c r="ET466" t="s">
        <v>252</v>
      </c>
      <c r="EU466"/>
      <c r="EV466">
        <v>5</v>
      </c>
      <c r="EW466">
        <v>23</v>
      </c>
      <c r="EX466" t="s">
        <v>74</v>
      </c>
      <c r="EY466" t="s">
        <v>269</v>
      </c>
      <c r="EZ466" t="s">
        <v>252</v>
      </c>
      <c r="FA466"/>
      <c r="FB466">
        <v>20</v>
      </c>
      <c r="FC466">
        <v>91</v>
      </c>
      <c r="FD466" t="s">
        <v>74</v>
      </c>
      <c r="FE466" t="s">
        <v>269</v>
      </c>
      <c r="FF466" t="s">
        <v>252</v>
      </c>
      <c r="FG466"/>
      <c r="FH466">
        <v>432</v>
      </c>
      <c r="FI466">
        <v>2409</v>
      </c>
      <c r="FJ466" t="s">
        <v>74</v>
      </c>
      <c r="FK466" t="s">
        <v>269</v>
      </c>
      <c r="FL466" t="s">
        <v>252</v>
      </c>
      <c r="FM466"/>
      <c r="FN466">
        <v>88</v>
      </c>
      <c r="FO466">
        <v>508</v>
      </c>
      <c r="FP466" t="s">
        <v>208</v>
      </c>
      <c r="FQ466">
        <v>58</v>
      </c>
      <c r="FR466">
        <v>291</v>
      </c>
      <c r="FS466">
        <v>0</v>
      </c>
      <c r="FT466">
        <v>0</v>
      </c>
      <c r="FU466" t="s">
        <v>1421</v>
      </c>
      <c r="FV466" t="s">
        <v>1421</v>
      </c>
      <c r="FW466" t="s">
        <v>1421</v>
      </c>
      <c r="FX466" t="s">
        <v>1421</v>
      </c>
      <c r="FY466" t="s">
        <v>1421</v>
      </c>
      <c r="FZ466" t="s">
        <v>1421</v>
      </c>
      <c r="GA466">
        <v>5</v>
      </c>
      <c r="GB466">
        <v>24</v>
      </c>
      <c r="GC466" t="s">
        <v>156</v>
      </c>
      <c r="GD466" t="s">
        <v>1421</v>
      </c>
      <c r="GE466" t="s">
        <v>228</v>
      </c>
      <c r="GF466" t="s">
        <v>1421</v>
      </c>
      <c r="GG466" t="s">
        <v>252</v>
      </c>
      <c r="GH466"/>
      <c r="GI466">
        <v>3</v>
      </c>
      <c r="GJ466">
        <v>15</v>
      </c>
      <c r="GK466" t="s">
        <v>158</v>
      </c>
      <c r="GL466" t="s">
        <v>1421</v>
      </c>
      <c r="GM466" t="s">
        <v>271</v>
      </c>
      <c r="GN466" t="s">
        <v>1421</v>
      </c>
      <c r="GO466" t="s">
        <v>252</v>
      </c>
      <c r="GP466"/>
      <c r="GQ466">
        <v>27</v>
      </c>
      <c r="GR466">
        <v>132</v>
      </c>
      <c r="GS466" t="s">
        <v>154</v>
      </c>
      <c r="GT466" t="s">
        <v>1421</v>
      </c>
      <c r="GU466" t="s">
        <v>319</v>
      </c>
      <c r="GV466" t="s">
        <v>1421</v>
      </c>
      <c r="GW466" t="s">
        <v>252</v>
      </c>
      <c r="GX466"/>
      <c r="GY466">
        <v>10</v>
      </c>
      <c r="GZ466">
        <v>49</v>
      </c>
      <c r="HA466" t="s">
        <v>158</v>
      </c>
      <c r="HB466" t="s">
        <v>1421</v>
      </c>
      <c r="HC466" t="s">
        <v>271</v>
      </c>
      <c r="HD466" t="s">
        <v>1421</v>
      </c>
      <c r="HE466" t="s">
        <v>252</v>
      </c>
      <c r="HF466"/>
      <c r="HG466">
        <v>12</v>
      </c>
      <c r="HH466">
        <v>65</v>
      </c>
      <c r="HI466" t="s">
        <v>156</v>
      </c>
      <c r="HJ466" t="s">
        <v>1421</v>
      </c>
      <c r="HK466" t="s">
        <v>228</v>
      </c>
      <c r="HL466" t="s">
        <v>1421</v>
      </c>
      <c r="HM466" t="s">
        <v>252</v>
      </c>
      <c r="HN466"/>
      <c r="HO466">
        <v>1</v>
      </c>
      <c r="HP466">
        <v>6</v>
      </c>
      <c r="HQ466">
        <v>5</v>
      </c>
      <c r="HR466">
        <v>22</v>
      </c>
      <c r="HS466">
        <v>245</v>
      </c>
      <c r="HT466">
        <v>1269</v>
      </c>
      <c r="HU466">
        <v>97</v>
      </c>
      <c r="HV466">
        <v>444</v>
      </c>
      <c r="HW466">
        <v>291</v>
      </c>
      <c r="HX466">
        <v>1746</v>
      </c>
      <c r="HY466" t="s">
        <v>208</v>
      </c>
      <c r="HZ466">
        <v>28</v>
      </c>
      <c r="IA466">
        <v>146</v>
      </c>
      <c r="IB466" t="s">
        <v>208</v>
      </c>
      <c r="IC466" t="s">
        <v>74</v>
      </c>
      <c r="ID466" t="s">
        <v>269</v>
      </c>
      <c r="IE466" t="s">
        <v>208</v>
      </c>
      <c r="IF466" t="s">
        <v>156</v>
      </c>
      <c r="IG466" t="s">
        <v>208</v>
      </c>
      <c r="IH466">
        <v>21</v>
      </c>
      <c r="II466">
        <v>105</v>
      </c>
      <c r="IJ466" t="s">
        <v>213</v>
      </c>
      <c r="IK466" t="s">
        <v>219</v>
      </c>
      <c r="IL466" t="s">
        <v>219</v>
      </c>
      <c r="IM466" t="s">
        <v>230</v>
      </c>
      <c r="IN466" t="s">
        <v>1822</v>
      </c>
    </row>
    <row r="467" spans="1:248" hidden="1" x14ac:dyDescent="0.25">
      <c r="A467" t="s">
        <v>65</v>
      </c>
      <c r="B467" t="s">
        <v>66</v>
      </c>
      <c r="C467" t="s">
        <v>339</v>
      </c>
      <c r="D467" t="s">
        <v>263</v>
      </c>
      <c r="E467" t="s">
        <v>1305</v>
      </c>
      <c r="F467" t="s">
        <v>1306</v>
      </c>
      <c r="G467">
        <v>12</v>
      </c>
      <c r="H467">
        <v>12</v>
      </c>
      <c r="I467" t="s">
        <v>208</v>
      </c>
      <c r="J467">
        <v>15</v>
      </c>
      <c r="K467">
        <v>90</v>
      </c>
      <c r="L467">
        <v>0</v>
      </c>
      <c r="M467">
        <v>0</v>
      </c>
      <c r="N467" t="s">
        <v>1421</v>
      </c>
      <c r="O467" t="s">
        <v>1421</v>
      </c>
      <c r="P467">
        <v>6</v>
      </c>
      <c r="Q467">
        <v>36</v>
      </c>
      <c r="R467" t="s">
        <v>66</v>
      </c>
      <c r="S467" t="s">
        <v>263</v>
      </c>
      <c r="T467">
        <v>2</v>
      </c>
      <c r="U467">
        <v>12</v>
      </c>
      <c r="V467" t="s">
        <v>66</v>
      </c>
      <c r="W467" t="s">
        <v>263</v>
      </c>
      <c r="X467">
        <v>2</v>
      </c>
      <c r="Y467">
        <v>12</v>
      </c>
      <c r="Z467" t="s">
        <v>66</v>
      </c>
      <c r="AA467" t="s">
        <v>263</v>
      </c>
      <c r="AB467">
        <v>1</v>
      </c>
      <c r="AC467">
        <v>6</v>
      </c>
      <c r="AD467" t="s">
        <v>66</v>
      </c>
      <c r="AE467" t="s">
        <v>263</v>
      </c>
      <c r="AF467">
        <v>1</v>
      </c>
      <c r="AG467">
        <v>6</v>
      </c>
      <c r="AH467" t="s">
        <v>66</v>
      </c>
      <c r="AI467" t="s">
        <v>263</v>
      </c>
      <c r="AJ467">
        <v>0</v>
      </c>
      <c r="AK467">
        <v>0</v>
      </c>
      <c r="AL467" t="s">
        <v>1421</v>
      </c>
      <c r="AM467" t="s">
        <v>1421</v>
      </c>
      <c r="AN467">
        <v>3</v>
      </c>
      <c r="AO467">
        <v>18</v>
      </c>
      <c r="AP467" t="s">
        <v>213</v>
      </c>
      <c r="AQ467">
        <v>0</v>
      </c>
      <c r="AR467">
        <v>0</v>
      </c>
      <c r="AS467">
        <v>0</v>
      </c>
      <c r="AT467">
        <v>0</v>
      </c>
      <c r="AU467" t="s">
        <v>1421</v>
      </c>
      <c r="AV467" t="s">
        <v>1421</v>
      </c>
      <c r="AW467">
        <v>0</v>
      </c>
      <c r="AX467">
        <v>0</v>
      </c>
      <c r="AY467" t="s">
        <v>1421</v>
      </c>
      <c r="AZ467" t="s">
        <v>1421</v>
      </c>
      <c r="BA467">
        <v>0</v>
      </c>
      <c r="BB467">
        <v>0</v>
      </c>
      <c r="BC467" t="s">
        <v>1421</v>
      </c>
      <c r="BD467" t="s">
        <v>1421</v>
      </c>
      <c r="BE467">
        <v>0</v>
      </c>
      <c r="BF467">
        <v>0</v>
      </c>
      <c r="BG467" t="s">
        <v>1421</v>
      </c>
      <c r="BH467" t="s">
        <v>1421</v>
      </c>
      <c r="BI467">
        <v>0</v>
      </c>
      <c r="BJ467">
        <v>0</v>
      </c>
      <c r="BK467" t="s">
        <v>1421</v>
      </c>
      <c r="BL467" t="s">
        <v>1421</v>
      </c>
      <c r="BM467">
        <v>0</v>
      </c>
      <c r="BN467">
        <v>0</v>
      </c>
      <c r="BO467" t="s">
        <v>1421</v>
      </c>
      <c r="BP467" t="s">
        <v>1421</v>
      </c>
      <c r="BQ467">
        <v>0</v>
      </c>
      <c r="BR467">
        <v>0</v>
      </c>
      <c r="BS467">
        <v>0</v>
      </c>
      <c r="BT467">
        <v>0</v>
      </c>
      <c r="BU467">
        <v>0</v>
      </c>
      <c r="BV467" t="s">
        <v>213</v>
      </c>
      <c r="BW467" t="s">
        <v>1421</v>
      </c>
      <c r="BX467">
        <v>0</v>
      </c>
      <c r="BY467">
        <v>0</v>
      </c>
      <c r="BZ467">
        <v>36</v>
      </c>
      <c r="CA467">
        <v>0</v>
      </c>
      <c r="CB467">
        <v>0</v>
      </c>
      <c r="CC467" t="s">
        <v>213</v>
      </c>
      <c r="CD467" t="s">
        <v>1421</v>
      </c>
      <c r="CE467">
        <v>0</v>
      </c>
      <c r="CF467">
        <v>0</v>
      </c>
      <c r="CG467">
        <v>12</v>
      </c>
      <c r="CH467">
        <v>0</v>
      </c>
      <c r="CI467">
        <v>0</v>
      </c>
      <c r="CJ467" t="s">
        <v>213</v>
      </c>
      <c r="CK467" t="s">
        <v>1421</v>
      </c>
      <c r="CL467">
        <v>0</v>
      </c>
      <c r="CM467">
        <v>0</v>
      </c>
      <c r="CN467">
        <v>0</v>
      </c>
      <c r="CO467">
        <v>0</v>
      </c>
      <c r="CP467">
        <v>12</v>
      </c>
      <c r="CQ467" t="s">
        <v>213</v>
      </c>
      <c r="CR467" t="s">
        <v>1421</v>
      </c>
      <c r="CS467">
        <v>0</v>
      </c>
      <c r="CT467">
        <v>0</v>
      </c>
      <c r="CU467">
        <v>0</v>
      </c>
      <c r="CV467">
        <v>0</v>
      </c>
      <c r="CW467">
        <v>6</v>
      </c>
      <c r="CX467" t="s">
        <v>213</v>
      </c>
      <c r="CY467" t="s">
        <v>1421</v>
      </c>
      <c r="CZ467">
        <v>0</v>
      </c>
      <c r="DA467">
        <v>0</v>
      </c>
      <c r="DB467">
        <v>0</v>
      </c>
      <c r="DC467">
        <v>0</v>
      </c>
      <c r="DD467">
        <v>6</v>
      </c>
      <c r="DE467" t="s">
        <v>213</v>
      </c>
      <c r="DF467" t="s">
        <v>1421</v>
      </c>
      <c r="DG467">
        <v>0</v>
      </c>
      <c r="DH467">
        <v>0</v>
      </c>
      <c r="DI467">
        <v>0</v>
      </c>
      <c r="DJ467">
        <v>0</v>
      </c>
      <c r="DK467">
        <v>0</v>
      </c>
      <c r="DL467" t="s">
        <v>213</v>
      </c>
      <c r="DM467" t="s">
        <v>1421</v>
      </c>
      <c r="DN467">
        <v>0</v>
      </c>
      <c r="DO467">
        <v>0</v>
      </c>
      <c r="DP467">
        <v>0</v>
      </c>
      <c r="DQ467">
        <v>0</v>
      </c>
      <c r="DR467">
        <v>15</v>
      </c>
      <c r="DS467">
        <v>90</v>
      </c>
      <c r="DT467" t="s">
        <v>213</v>
      </c>
      <c r="DU467">
        <v>0</v>
      </c>
      <c r="DV467">
        <v>0</v>
      </c>
      <c r="DW467">
        <v>4282</v>
      </c>
      <c r="DX467">
        <v>21410</v>
      </c>
      <c r="DY467">
        <v>30</v>
      </c>
      <c r="DZ467">
        <v>180</v>
      </c>
      <c r="EA467" t="s">
        <v>208</v>
      </c>
      <c r="EB467">
        <v>14</v>
      </c>
      <c r="EC467">
        <v>84</v>
      </c>
      <c r="ED467">
        <v>0</v>
      </c>
      <c r="EE467">
        <v>0</v>
      </c>
      <c r="EF467" t="s">
        <v>1421</v>
      </c>
      <c r="EG467" t="s">
        <v>1421</v>
      </c>
      <c r="EH467" t="s">
        <v>1421</v>
      </c>
      <c r="EI467" t="s">
        <v>1421</v>
      </c>
      <c r="EJ467">
        <v>1</v>
      </c>
      <c r="EK467">
        <v>6</v>
      </c>
      <c r="EL467" t="s">
        <v>66</v>
      </c>
      <c r="EM467" t="s">
        <v>263</v>
      </c>
      <c r="EN467" t="s">
        <v>254</v>
      </c>
      <c r="EO467"/>
      <c r="EP467">
        <v>1</v>
      </c>
      <c r="EQ467">
        <v>6</v>
      </c>
      <c r="ER467" t="s">
        <v>66</v>
      </c>
      <c r="ES467" t="s">
        <v>263</v>
      </c>
      <c r="ET467" t="s">
        <v>254</v>
      </c>
      <c r="EU467"/>
      <c r="EV467">
        <v>2</v>
      </c>
      <c r="EW467">
        <v>12</v>
      </c>
      <c r="EX467" t="s">
        <v>66</v>
      </c>
      <c r="EY467" t="s">
        <v>263</v>
      </c>
      <c r="EZ467" t="s">
        <v>254</v>
      </c>
      <c r="FA467"/>
      <c r="FB467">
        <v>2</v>
      </c>
      <c r="FC467">
        <v>12</v>
      </c>
      <c r="FD467" t="s">
        <v>66</v>
      </c>
      <c r="FE467" t="s">
        <v>263</v>
      </c>
      <c r="FF467" t="s">
        <v>252</v>
      </c>
      <c r="FG467"/>
      <c r="FH467">
        <v>7</v>
      </c>
      <c r="FI467">
        <v>46</v>
      </c>
      <c r="FJ467" t="s">
        <v>66</v>
      </c>
      <c r="FK467" t="s">
        <v>263</v>
      </c>
      <c r="FL467" t="s">
        <v>254</v>
      </c>
      <c r="FM467"/>
      <c r="FN467">
        <v>1</v>
      </c>
      <c r="FO467">
        <v>2</v>
      </c>
      <c r="FP467" t="s">
        <v>208</v>
      </c>
      <c r="FQ467">
        <v>16</v>
      </c>
      <c r="FR467">
        <v>96</v>
      </c>
      <c r="FS467">
        <v>0</v>
      </c>
      <c r="FT467">
        <v>0</v>
      </c>
      <c r="FU467" t="s">
        <v>1421</v>
      </c>
      <c r="FV467" t="s">
        <v>1421</v>
      </c>
      <c r="FW467" t="s">
        <v>1421</v>
      </c>
      <c r="FX467" t="s">
        <v>1421</v>
      </c>
      <c r="FY467" t="s">
        <v>1421</v>
      </c>
      <c r="FZ467" t="s">
        <v>1421</v>
      </c>
      <c r="GA467">
        <v>1</v>
      </c>
      <c r="GB467">
        <v>6</v>
      </c>
      <c r="GC467" t="s">
        <v>158</v>
      </c>
      <c r="GD467" t="s">
        <v>1421</v>
      </c>
      <c r="GE467" t="s">
        <v>211</v>
      </c>
      <c r="GF467" t="s">
        <v>1421</v>
      </c>
      <c r="GG467" t="s">
        <v>215</v>
      </c>
      <c r="GH467"/>
      <c r="GI467">
        <v>2</v>
      </c>
      <c r="GJ467">
        <v>12</v>
      </c>
      <c r="GK467" t="s">
        <v>158</v>
      </c>
      <c r="GL467" t="s">
        <v>1421</v>
      </c>
      <c r="GM467" t="s">
        <v>211</v>
      </c>
      <c r="GN467" t="s">
        <v>1421</v>
      </c>
      <c r="GO467" t="s">
        <v>215</v>
      </c>
      <c r="GP467"/>
      <c r="GQ467">
        <v>2</v>
      </c>
      <c r="GR467">
        <v>12</v>
      </c>
      <c r="GS467" t="s">
        <v>158</v>
      </c>
      <c r="GT467" t="s">
        <v>1421</v>
      </c>
      <c r="GU467" t="s">
        <v>212</v>
      </c>
      <c r="GV467" t="s">
        <v>1421</v>
      </c>
      <c r="GW467" t="s">
        <v>215</v>
      </c>
      <c r="GX467"/>
      <c r="GY467">
        <v>2</v>
      </c>
      <c r="GZ467">
        <v>12</v>
      </c>
      <c r="HA467" t="s">
        <v>158</v>
      </c>
      <c r="HB467" t="s">
        <v>1421</v>
      </c>
      <c r="HC467" t="s">
        <v>211</v>
      </c>
      <c r="HD467" t="s">
        <v>1421</v>
      </c>
      <c r="HE467" t="s">
        <v>254</v>
      </c>
      <c r="HF467"/>
      <c r="HG467">
        <v>7</v>
      </c>
      <c r="HH467">
        <v>42</v>
      </c>
      <c r="HI467" t="s">
        <v>158</v>
      </c>
      <c r="HJ467" t="s">
        <v>1421</v>
      </c>
      <c r="HK467" t="s">
        <v>211</v>
      </c>
      <c r="HL467" t="s">
        <v>1421</v>
      </c>
      <c r="HM467" t="s">
        <v>254</v>
      </c>
      <c r="HN467"/>
      <c r="HO467">
        <v>2</v>
      </c>
      <c r="HP467">
        <v>12</v>
      </c>
      <c r="HQ467">
        <v>16</v>
      </c>
      <c r="HR467">
        <v>96</v>
      </c>
      <c r="HS467">
        <v>5</v>
      </c>
      <c r="HT467">
        <v>30</v>
      </c>
      <c r="HU467">
        <v>5</v>
      </c>
      <c r="HV467">
        <v>30</v>
      </c>
      <c r="HW467">
        <v>4</v>
      </c>
      <c r="HX467">
        <v>24</v>
      </c>
      <c r="HY467" t="s">
        <v>213</v>
      </c>
      <c r="HZ467">
        <v>0</v>
      </c>
      <c r="IA467">
        <v>0</v>
      </c>
      <c r="IB467" t="s">
        <v>213</v>
      </c>
      <c r="IC467" t="s">
        <v>1421</v>
      </c>
      <c r="ID467" t="s">
        <v>1421</v>
      </c>
      <c r="IE467" t="s">
        <v>213</v>
      </c>
      <c r="IF467" t="s">
        <v>1421</v>
      </c>
      <c r="IG467" t="s">
        <v>213</v>
      </c>
      <c r="IH467">
        <v>0</v>
      </c>
      <c r="II467">
        <v>0</v>
      </c>
      <c r="IJ467" t="s">
        <v>208</v>
      </c>
      <c r="IK467" t="s">
        <v>230</v>
      </c>
      <c r="IL467" t="s">
        <v>230</v>
      </c>
      <c r="IM467" t="s">
        <v>230</v>
      </c>
      <c r="IN467" t="s">
        <v>1823</v>
      </c>
    </row>
    <row r="468" spans="1:248" hidden="1" x14ac:dyDescent="0.25">
      <c r="A468" t="s">
        <v>65</v>
      </c>
      <c r="B468" t="s">
        <v>66</v>
      </c>
      <c r="C468" t="s">
        <v>241</v>
      </c>
      <c r="D468" t="s">
        <v>242</v>
      </c>
      <c r="E468" t="s">
        <v>323</v>
      </c>
      <c r="F468" t="s">
        <v>324</v>
      </c>
      <c r="G468">
        <v>12</v>
      </c>
      <c r="H468">
        <v>12</v>
      </c>
      <c r="I468" t="s">
        <v>208</v>
      </c>
      <c r="J468">
        <v>36</v>
      </c>
      <c r="K468">
        <v>157</v>
      </c>
      <c r="L468">
        <v>2</v>
      </c>
      <c r="M468">
        <v>8</v>
      </c>
      <c r="N468" t="s">
        <v>64</v>
      </c>
      <c r="O468" t="s">
        <v>217</v>
      </c>
      <c r="P468">
        <v>8</v>
      </c>
      <c r="Q468">
        <v>32</v>
      </c>
      <c r="R468" t="s">
        <v>66</v>
      </c>
      <c r="S468" t="s">
        <v>263</v>
      </c>
      <c r="T468">
        <v>6</v>
      </c>
      <c r="U468">
        <v>24</v>
      </c>
      <c r="V468" t="s">
        <v>66</v>
      </c>
      <c r="W468" t="s">
        <v>242</v>
      </c>
      <c r="X468">
        <v>4</v>
      </c>
      <c r="Y468">
        <v>16</v>
      </c>
      <c r="Z468" t="s">
        <v>66</v>
      </c>
      <c r="AA468" t="s">
        <v>263</v>
      </c>
      <c r="AB468">
        <v>1</v>
      </c>
      <c r="AC468">
        <v>4</v>
      </c>
      <c r="AD468" t="s">
        <v>66</v>
      </c>
      <c r="AE468" t="s">
        <v>242</v>
      </c>
      <c r="AF468">
        <v>2</v>
      </c>
      <c r="AG468">
        <v>8</v>
      </c>
      <c r="AH468" t="s">
        <v>66</v>
      </c>
      <c r="AI468" t="s">
        <v>242</v>
      </c>
      <c r="AJ468">
        <v>0</v>
      </c>
      <c r="AK468">
        <v>0</v>
      </c>
      <c r="AL468" t="s">
        <v>1421</v>
      </c>
      <c r="AM468" t="s">
        <v>1421</v>
      </c>
      <c r="AN468">
        <v>13</v>
      </c>
      <c r="AO468">
        <v>65</v>
      </c>
      <c r="AP468" t="s">
        <v>208</v>
      </c>
      <c r="AQ468">
        <v>2</v>
      </c>
      <c r="AR468">
        <v>8</v>
      </c>
      <c r="AS468">
        <v>2</v>
      </c>
      <c r="AT468">
        <v>8</v>
      </c>
      <c r="AU468" t="s">
        <v>154</v>
      </c>
      <c r="AV468" t="s">
        <v>510</v>
      </c>
      <c r="AW468">
        <v>0</v>
      </c>
      <c r="AX468">
        <v>0</v>
      </c>
      <c r="AY468" t="s">
        <v>1421</v>
      </c>
      <c r="AZ468" t="s">
        <v>1421</v>
      </c>
      <c r="BA468">
        <v>0</v>
      </c>
      <c r="BB468">
        <v>0</v>
      </c>
      <c r="BC468" t="s">
        <v>1421</v>
      </c>
      <c r="BD468" t="s">
        <v>1421</v>
      </c>
      <c r="BE468">
        <v>0</v>
      </c>
      <c r="BF468">
        <v>0</v>
      </c>
      <c r="BG468" t="s">
        <v>1421</v>
      </c>
      <c r="BH468" t="s">
        <v>1421</v>
      </c>
      <c r="BI468">
        <v>0</v>
      </c>
      <c r="BJ468">
        <v>0</v>
      </c>
      <c r="BK468" t="s">
        <v>1421</v>
      </c>
      <c r="BL468" t="s">
        <v>1421</v>
      </c>
      <c r="BM468">
        <v>0</v>
      </c>
      <c r="BN468">
        <v>0</v>
      </c>
      <c r="BO468" t="s">
        <v>1421</v>
      </c>
      <c r="BP468" t="s">
        <v>1421</v>
      </c>
      <c r="BQ468">
        <v>0</v>
      </c>
      <c r="BR468">
        <v>0</v>
      </c>
      <c r="BS468">
        <v>8</v>
      </c>
      <c r="BT468">
        <v>0</v>
      </c>
      <c r="BU468">
        <v>0</v>
      </c>
      <c r="BV468" t="s">
        <v>213</v>
      </c>
      <c r="BW468" t="s">
        <v>1421</v>
      </c>
      <c r="BX468">
        <v>0</v>
      </c>
      <c r="BY468">
        <v>0</v>
      </c>
      <c r="BZ468">
        <v>32</v>
      </c>
      <c r="CA468">
        <v>0</v>
      </c>
      <c r="CB468">
        <v>0</v>
      </c>
      <c r="CC468" t="s">
        <v>213</v>
      </c>
      <c r="CD468" t="s">
        <v>1421</v>
      </c>
      <c r="CE468">
        <v>0</v>
      </c>
      <c r="CF468">
        <v>0</v>
      </c>
      <c r="CG468">
        <v>0</v>
      </c>
      <c r="CH468">
        <v>24</v>
      </c>
      <c r="CI468">
        <v>0</v>
      </c>
      <c r="CJ468" t="s">
        <v>213</v>
      </c>
      <c r="CK468" t="s">
        <v>1421</v>
      </c>
      <c r="CL468">
        <v>0</v>
      </c>
      <c r="CM468">
        <v>0</v>
      </c>
      <c r="CN468">
        <v>0</v>
      </c>
      <c r="CO468">
        <v>0</v>
      </c>
      <c r="CP468">
        <v>16</v>
      </c>
      <c r="CQ468" t="s">
        <v>213</v>
      </c>
      <c r="CR468" t="s">
        <v>1421</v>
      </c>
      <c r="CS468">
        <v>0</v>
      </c>
      <c r="CT468">
        <v>0</v>
      </c>
      <c r="CU468">
        <v>0</v>
      </c>
      <c r="CV468">
        <v>0</v>
      </c>
      <c r="CW468">
        <v>4</v>
      </c>
      <c r="CX468" t="s">
        <v>213</v>
      </c>
      <c r="CY468" t="s">
        <v>1421</v>
      </c>
      <c r="CZ468">
        <v>0</v>
      </c>
      <c r="DA468">
        <v>0</v>
      </c>
      <c r="DB468">
        <v>0</v>
      </c>
      <c r="DC468">
        <v>0</v>
      </c>
      <c r="DD468">
        <v>8</v>
      </c>
      <c r="DE468" t="s">
        <v>213</v>
      </c>
      <c r="DF468" t="s">
        <v>1421</v>
      </c>
      <c r="DG468">
        <v>0</v>
      </c>
      <c r="DH468">
        <v>0</v>
      </c>
      <c r="DI468">
        <v>0</v>
      </c>
      <c r="DJ468">
        <v>0</v>
      </c>
      <c r="DK468">
        <v>0</v>
      </c>
      <c r="DL468" t="s">
        <v>213</v>
      </c>
      <c r="DM468" t="s">
        <v>1421</v>
      </c>
      <c r="DN468">
        <v>0</v>
      </c>
      <c r="DO468">
        <v>0</v>
      </c>
      <c r="DP468">
        <v>0</v>
      </c>
      <c r="DQ468">
        <v>0</v>
      </c>
      <c r="DR468">
        <v>36</v>
      </c>
      <c r="DS468">
        <v>157</v>
      </c>
      <c r="DT468" t="s">
        <v>213</v>
      </c>
      <c r="DU468">
        <v>0</v>
      </c>
      <c r="DV468">
        <v>0</v>
      </c>
      <c r="DW468">
        <v>5230</v>
      </c>
      <c r="DX468">
        <v>20920</v>
      </c>
      <c r="DY468">
        <v>148</v>
      </c>
      <c r="DZ468">
        <v>783</v>
      </c>
      <c r="EA468" t="s">
        <v>208</v>
      </c>
      <c r="EB468">
        <v>62</v>
      </c>
      <c r="EC468">
        <v>347</v>
      </c>
      <c r="ED468">
        <v>2</v>
      </c>
      <c r="EE468">
        <v>10</v>
      </c>
      <c r="EF468" t="s">
        <v>64</v>
      </c>
      <c r="EG468" t="s">
        <v>217</v>
      </c>
      <c r="EH468" t="s">
        <v>215</v>
      </c>
      <c r="EI468"/>
      <c r="EJ468">
        <v>8</v>
      </c>
      <c r="EK468">
        <v>40</v>
      </c>
      <c r="EL468" t="s">
        <v>66</v>
      </c>
      <c r="EM468" t="s">
        <v>263</v>
      </c>
      <c r="EN468" t="s">
        <v>254</v>
      </c>
      <c r="EO468"/>
      <c r="EP468">
        <v>6</v>
      </c>
      <c r="EQ468">
        <v>30</v>
      </c>
      <c r="ER468" t="s">
        <v>66</v>
      </c>
      <c r="ES468" t="s">
        <v>242</v>
      </c>
      <c r="ET468" t="s">
        <v>254</v>
      </c>
      <c r="EU468"/>
      <c r="EV468">
        <v>3</v>
      </c>
      <c r="EW468">
        <v>15</v>
      </c>
      <c r="EX468" t="s">
        <v>66</v>
      </c>
      <c r="EY468" t="s">
        <v>263</v>
      </c>
      <c r="EZ468" t="s">
        <v>254</v>
      </c>
      <c r="FA468"/>
      <c r="FB468">
        <v>4</v>
      </c>
      <c r="FC468">
        <v>20</v>
      </c>
      <c r="FD468" t="s">
        <v>66</v>
      </c>
      <c r="FE468" t="s">
        <v>242</v>
      </c>
      <c r="FF468" t="s">
        <v>254</v>
      </c>
      <c r="FG468"/>
      <c r="FH468">
        <v>21</v>
      </c>
      <c r="FI468">
        <v>128</v>
      </c>
      <c r="FJ468" t="s">
        <v>66</v>
      </c>
      <c r="FK468" t="s">
        <v>242</v>
      </c>
      <c r="FL468" t="s">
        <v>254</v>
      </c>
      <c r="FM468"/>
      <c r="FN468">
        <v>18</v>
      </c>
      <c r="FO468">
        <v>104</v>
      </c>
      <c r="FP468" t="s">
        <v>208</v>
      </c>
      <c r="FQ468">
        <v>86</v>
      </c>
      <c r="FR468">
        <v>436</v>
      </c>
      <c r="FS468">
        <v>2</v>
      </c>
      <c r="FT468">
        <v>10</v>
      </c>
      <c r="FU468" t="s">
        <v>158</v>
      </c>
      <c r="FV468" t="s">
        <v>1421</v>
      </c>
      <c r="FW468" t="s">
        <v>212</v>
      </c>
      <c r="FX468" t="s">
        <v>1421</v>
      </c>
      <c r="FY468" t="s">
        <v>254</v>
      </c>
      <c r="FZ468"/>
      <c r="GA468">
        <v>35</v>
      </c>
      <c r="GB468">
        <v>175</v>
      </c>
      <c r="GC468" t="s">
        <v>154</v>
      </c>
      <c r="GD468" t="s">
        <v>1421</v>
      </c>
      <c r="GE468" t="s">
        <v>510</v>
      </c>
      <c r="GF468" t="s">
        <v>1421</v>
      </c>
      <c r="GG468" t="s">
        <v>254</v>
      </c>
      <c r="GH468"/>
      <c r="GI468">
        <v>15</v>
      </c>
      <c r="GJ468">
        <v>75</v>
      </c>
      <c r="GK468" t="s">
        <v>158</v>
      </c>
      <c r="GL468" t="s">
        <v>1421</v>
      </c>
      <c r="GM468" t="s">
        <v>298</v>
      </c>
      <c r="GN468" t="s">
        <v>1421</v>
      </c>
      <c r="GO468" t="s">
        <v>254</v>
      </c>
      <c r="GP468"/>
      <c r="GQ468">
        <v>6</v>
      </c>
      <c r="GR468">
        <v>30</v>
      </c>
      <c r="GS468" t="s">
        <v>158</v>
      </c>
      <c r="GT468" t="s">
        <v>1421</v>
      </c>
      <c r="GU468" t="s">
        <v>211</v>
      </c>
      <c r="GV468" t="s">
        <v>1421</v>
      </c>
      <c r="GW468" t="s">
        <v>254</v>
      </c>
      <c r="GX468"/>
      <c r="GY468">
        <v>9</v>
      </c>
      <c r="GZ468">
        <v>45</v>
      </c>
      <c r="HA468" t="s">
        <v>154</v>
      </c>
      <c r="HB468" t="s">
        <v>1421</v>
      </c>
      <c r="HC468" t="s">
        <v>883</v>
      </c>
      <c r="HD468" t="s">
        <v>1421</v>
      </c>
      <c r="HE468" t="s">
        <v>254</v>
      </c>
      <c r="HF468"/>
      <c r="HG468">
        <v>13</v>
      </c>
      <c r="HH468">
        <v>65</v>
      </c>
      <c r="HI468" t="s">
        <v>158</v>
      </c>
      <c r="HJ468" t="s">
        <v>1421</v>
      </c>
      <c r="HK468" t="s">
        <v>211</v>
      </c>
      <c r="HL468" t="s">
        <v>1421</v>
      </c>
      <c r="HM468" t="s">
        <v>254</v>
      </c>
      <c r="HN468"/>
      <c r="HO468">
        <v>6</v>
      </c>
      <c r="HP468">
        <v>36</v>
      </c>
      <c r="HQ468">
        <v>13</v>
      </c>
      <c r="HR468">
        <v>65</v>
      </c>
      <c r="HS468">
        <v>84</v>
      </c>
      <c r="HT468">
        <v>420</v>
      </c>
      <c r="HU468">
        <v>8</v>
      </c>
      <c r="HV468">
        <v>40</v>
      </c>
      <c r="HW468">
        <v>43</v>
      </c>
      <c r="HX468">
        <v>258</v>
      </c>
      <c r="HY468" t="s">
        <v>208</v>
      </c>
      <c r="HZ468">
        <v>67</v>
      </c>
      <c r="IA468">
        <v>356</v>
      </c>
      <c r="IB468" t="s">
        <v>208</v>
      </c>
      <c r="IC468" t="s">
        <v>66</v>
      </c>
      <c r="ID468" t="s">
        <v>263</v>
      </c>
      <c r="IE468" t="s">
        <v>208</v>
      </c>
      <c r="IF468" t="s">
        <v>158</v>
      </c>
      <c r="IG468" t="s">
        <v>213</v>
      </c>
      <c r="IH468">
        <v>0</v>
      </c>
      <c r="II468">
        <v>0</v>
      </c>
      <c r="IJ468" t="s">
        <v>208</v>
      </c>
      <c r="IK468" t="s">
        <v>230</v>
      </c>
      <c r="IL468" t="s">
        <v>219</v>
      </c>
      <c r="IM468" t="s">
        <v>230</v>
      </c>
      <c r="IN468" t="s">
        <v>1824</v>
      </c>
    </row>
    <row r="469" spans="1:248" hidden="1" x14ac:dyDescent="0.25">
      <c r="A469" t="s">
        <v>73</v>
      </c>
      <c r="B469" t="s">
        <v>74</v>
      </c>
      <c r="C469" t="s">
        <v>486</v>
      </c>
      <c r="D469" t="s">
        <v>387</v>
      </c>
      <c r="E469" t="s">
        <v>909</v>
      </c>
      <c r="F469" t="s">
        <v>910</v>
      </c>
      <c r="G469">
        <v>12</v>
      </c>
      <c r="H469">
        <v>12</v>
      </c>
      <c r="I469" t="s">
        <v>208</v>
      </c>
      <c r="J469">
        <v>377</v>
      </c>
      <c r="K469">
        <v>2262</v>
      </c>
      <c r="L469">
        <v>0</v>
      </c>
      <c r="M469">
        <v>0</v>
      </c>
      <c r="N469" t="s">
        <v>1421</v>
      </c>
      <c r="O469" t="s">
        <v>1421</v>
      </c>
      <c r="P469">
        <v>0</v>
      </c>
      <c r="Q469">
        <v>0</v>
      </c>
      <c r="R469" t="s">
        <v>1421</v>
      </c>
      <c r="S469" t="s">
        <v>1421</v>
      </c>
      <c r="T469">
        <v>47</v>
      </c>
      <c r="U469">
        <v>283</v>
      </c>
      <c r="V469" t="s">
        <v>74</v>
      </c>
      <c r="W469" t="s">
        <v>387</v>
      </c>
      <c r="X469">
        <v>38</v>
      </c>
      <c r="Y469">
        <v>227</v>
      </c>
      <c r="Z469" t="s">
        <v>74</v>
      </c>
      <c r="AA469" t="s">
        <v>380</v>
      </c>
      <c r="AB469">
        <v>89</v>
      </c>
      <c r="AC469">
        <v>533</v>
      </c>
      <c r="AD469" t="s">
        <v>74</v>
      </c>
      <c r="AE469" t="s">
        <v>498</v>
      </c>
      <c r="AF469">
        <v>94</v>
      </c>
      <c r="AG469">
        <v>567</v>
      </c>
      <c r="AH469" t="s">
        <v>74</v>
      </c>
      <c r="AI469" t="s">
        <v>387</v>
      </c>
      <c r="AJ469">
        <v>88</v>
      </c>
      <c r="AK469">
        <v>526</v>
      </c>
      <c r="AL469" t="s">
        <v>74</v>
      </c>
      <c r="AM469" t="s">
        <v>387</v>
      </c>
      <c r="AN469">
        <v>21</v>
      </c>
      <c r="AO469">
        <v>126</v>
      </c>
      <c r="AP469" t="s">
        <v>208</v>
      </c>
      <c r="AQ469">
        <v>74</v>
      </c>
      <c r="AR469">
        <v>444</v>
      </c>
      <c r="AS469">
        <v>0</v>
      </c>
      <c r="AT469">
        <v>0</v>
      </c>
      <c r="AU469" t="s">
        <v>1421</v>
      </c>
      <c r="AV469" t="s">
        <v>1421</v>
      </c>
      <c r="AW469">
        <v>3</v>
      </c>
      <c r="AX469">
        <v>16</v>
      </c>
      <c r="AY469" t="s">
        <v>156</v>
      </c>
      <c r="AZ469" t="s">
        <v>228</v>
      </c>
      <c r="BA469">
        <v>9</v>
      </c>
      <c r="BB469">
        <v>54</v>
      </c>
      <c r="BC469" t="s">
        <v>154</v>
      </c>
      <c r="BD469" t="s">
        <v>319</v>
      </c>
      <c r="BE469">
        <v>14</v>
      </c>
      <c r="BF469">
        <v>71</v>
      </c>
      <c r="BG469" t="s">
        <v>158</v>
      </c>
      <c r="BH469" t="s">
        <v>298</v>
      </c>
      <c r="BI469">
        <v>16</v>
      </c>
      <c r="BJ469">
        <v>92</v>
      </c>
      <c r="BK469" t="s">
        <v>156</v>
      </c>
      <c r="BL469" t="s">
        <v>228</v>
      </c>
      <c r="BM469">
        <v>25</v>
      </c>
      <c r="BN469">
        <v>168</v>
      </c>
      <c r="BO469" t="s">
        <v>156</v>
      </c>
      <c r="BP469" t="s">
        <v>228</v>
      </c>
      <c r="BQ469">
        <v>7</v>
      </c>
      <c r="BR469">
        <v>43</v>
      </c>
      <c r="BS469">
        <v>0</v>
      </c>
      <c r="BT469">
        <v>0</v>
      </c>
      <c r="BU469">
        <v>0</v>
      </c>
      <c r="BV469" t="s">
        <v>213</v>
      </c>
      <c r="BW469" t="s">
        <v>1421</v>
      </c>
      <c r="BX469">
        <v>0</v>
      </c>
      <c r="BY469">
        <v>0</v>
      </c>
      <c r="BZ469">
        <v>0</v>
      </c>
      <c r="CA469">
        <v>0</v>
      </c>
      <c r="CB469">
        <v>0</v>
      </c>
      <c r="CC469" t="s">
        <v>213</v>
      </c>
      <c r="CD469" t="s">
        <v>1421</v>
      </c>
      <c r="CE469">
        <v>0</v>
      </c>
      <c r="CF469">
        <v>0</v>
      </c>
      <c r="CG469">
        <v>283</v>
      </c>
      <c r="CH469">
        <v>0</v>
      </c>
      <c r="CI469">
        <v>0</v>
      </c>
      <c r="CJ469" t="s">
        <v>213</v>
      </c>
      <c r="CK469" t="s">
        <v>1421</v>
      </c>
      <c r="CL469">
        <v>0</v>
      </c>
      <c r="CM469">
        <v>0</v>
      </c>
      <c r="CN469">
        <v>227</v>
      </c>
      <c r="CO469">
        <v>0</v>
      </c>
      <c r="CP469">
        <v>0</v>
      </c>
      <c r="CQ469" t="s">
        <v>213</v>
      </c>
      <c r="CR469" t="s">
        <v>1421</v>
      </c>
      <c r="CS469">
        <v>0</v>
      </c>
      <c r="CT469">
        <v>0</v>
      </c>
      <c r="CU469">
        <v>0</v>
      </c>
      <c r="CV469">
        <v>0</v>
      </c>
      <c r="CW469">
        <v>533</v>
      </c>
      <c r="CX469" t="s">
        <v>213</v>
      </c>
      <c r="CY469" t="s">
        <v>1421</v>
      </c>
      <c r="CZ469">
        <v>0</v>
      </c>
      <c r="DA469">
        <v>0</v>
      </c>
      <c r="DB469">
        <v>0</v>
      </c>
      <c r="DC469">
        <v>0</v>
      </c>
      <c r="DD469">
        <v>567</v>
      </c>
      <c r="DE469" t="s">
        <v>213</v>
      </c>
      <c r="DF469" t="s">
        <v>1421</v>
      </c>
      <c r="DG469">
        <v>0</v>
      </c>
      <c r="DH469">
        <v>0</v>
      </c>
      <c r="DI469">
        <v>0</v>
      </c>
      <c r="DJ469">
        <v>0</v>
      </c>
      <c r="DK469">
        <v>526</v>
      </c>
      <c r="DL469" t="s">
        <v>213</v>
      </c>
      <c r="DM469" t="s">
        <v>1421</v>
      </c>
      <c r="DN469">
        <v>0</v>
      </c>
      <c r="DO469">
        <v>0</v>
      </c>
      <c r="DP469">
        <v>0</v>
      </c>
      <c r="DQ469">
        <v>0</v>
      </c>
      <c r="DR469">
        <v>377</v>
      </c>
      <c r="DS469">
        <v>2262</v>
      </c>
      <c r="DT469" t="s">
        <v>208</v>
      </c>
      <c r="DU469">
        <v>25</v>
      </c>
      <c r="DV469">
        <v>150</v>
      </c>
      <c r="DW469">
        <v>758</v>
      </c>
      <c r="DX469">
        <v>4548</v>
      </c>
      <c r="DY469">
        <v>314</v>
      </c>
      <c r="DZ469">
        <v>1884</v>
      </c>
      <c r="EA469" t="s">
        <v>208</v>
      </c>
      <c r="EB469">
        <v>228</v>
      </c>
      <c r="EC469">
        <v>1368</v>
      </c>
      <c r="ED469">
        <v>0</v>
      </c>
      <c r="EE469">
        <v>0</v>
      </c>
      <c r="EF469" t="s">
        <v>1421</v>
      </c>
      <c r="EG469" t="s">
        <v>1421</v>
      </c>
      <c r="EH469" t="s">
        <v>1421</v>
      </c>
      <c r="EI469" t="s">
        <v>1421</v>
      </c>
      <c r="EJ469">
        <v>0</v>
      </c>
      <c r="EK469">
        <v>0</v>
      </c>
      <c r="EL469" t="s">
        <v>1421</v>
      </c>
      <c r="EM469" t="s">
        <v>1421</v>
      </c>
      <c r="EN469" t="s">
        <v>1421</v>
      </c>
      <c r="EO469" t="s">
        <v>1421</v>
      </c>
      <c r="EP469">
        <v>0</v>
      </c>
      <c r="EQ469">
        <v>0</v>
      </c>
      <c r="ER469" t="s">
        <v>1421</v>
      </c>
      <c r="ES469" t="s">
        <v>1421</v>
      </c>
      <c r="ET469" t="s">
        <v>1421</v>
      </c>
      <c r="EU469" t="s">
        <v>1421</v>
      </c>
      <c r="EV469">
        <v>117</v>
      </c>
      <c r="EW469">
        <v>701</v>
      </c>
      <c r="EX469" t="s">
        <v>74</v>
      </c>
      <c r="EY469" t="s">
        <v>387</v>
      </c>
      <c r="EZ469" t="s">
        <v>215</v>
      </c>
      <c r="FA469"/>
      <c r="FB469">
        <v>61</v>
      </c>
      <c r="FC469">
        <v>364</v>
      </c>
      <c r="FD469" t="s">
        <v>74</v>
      </c>
      <c r="FE469" t="s">
        <v>387</v>
      </c>
      <c r="FF469" t="s">
        <v>215</v>
      </c>
      <c r="FG469"/>
      <c r="FH469">
        <v>47</v>
      </c>
      <c r="FI469">
        <v>288</v>
      </c>
      <c r="FJ469" t="s">
        <v>74</v>
      </c>
      <c r="FK469" t="s">
        <v>498</v>
      </c>
      <c r="FL469" t="s">
        <v>215</v>
      </c>
      <c r="FM469"/>
      <c r="FN469">
        <v>3</v>
      </c>
      <c r="FO469">
        <v>15</v>
      </c>
      <c r="FP469" t="s">
        <v>208</v>
      </c>
      <c r="FQ469">
        <v>86</v>
      </c>
      <c r="FR469">
        <v>516</v>
      </c>
      <c r="FS469">
        <v>0</v>
      </c>
      <c r="FT469">
        <v>0</v>
      </c>
      <c r="FU469" t="s">
        <v>1421</v>
      </c>
      <c r="FV469" t="s">
        <v>1421</v>
      </c>
      <c r="FW469" t="s">
        <v>1421</v>
      </c>
      <c r="FX469" t="s">
        <v>1421</v>
      </c>
      <c r="FY469" t="s">
        <v>1421</v>
      </c>
      <c r="FZ469" t="s">
        <v>1421</v>
      </c>
      <c r="GA469">
        <v>0</v>
      </c>
      <c r="GB469">
        <v>0</v>
      </c>
      <c r="GC469" t="s">
        <v>1421</v>
      </c>
      <c r="GD469" t="s">
        <v>1421</v>
      </c>
      <c r="GE469" t="s">
        <v>1421</v>
      </c>
      <c r="GF469" t="s">
        <v>1421</v>
      </c>
      <c r="GG469" t="s">
        <v>1421</v>
      </c>
      <c r="GH469" t="s">
        <v>1421</v>
      </c>
      <c r="GI469">
        <v>14</v>
      </c>
      <c r="GJ469">
        <v>83</v>
      </c>
      <c r="GK469" t="s">
        <v>156</v>
      </c>
      <c r="GL469" t="s">
        <v>1421</v>
      </c>
      <c r="GM469" t="s">
        <v>228</v>
      </c>
      <c r="GN469" t="s">
        <v>1421</v>
      </c>
      <c r="GO469" t="s">
        <v>215</v>
      </c>
      <c r="GP469"/>
      <c r="GQ469">
        <v>18</v>
      </c>
      <c r="GR469">
        <v>110</v>
      </c>
      <c r="GS469" t="s">
        <v>154</v>
      </c>
      <c r="GT469" t="s">
        <v>1421</v>
      </c>
      <c r="GU469" t="s">
        <v>319</v>
      </c>
      <c r="GV469" t="s">
        <v>1421</v>
      </c>
      <c r="GW469" t="s">
        <v>215</v>
      </c>
      <c r="GX469"/>
      <c r="GY469">
        <v>22</v>
      </c>
      <c r="GZ469">
        <v>132</v>
      </c>
      <c r="HA469" t="s">
        <v>158</v>
      </c>
      <c r="HB469" t="s">
        <v>1421</v>
      </c>
      <c r="HC469" t="s">
        <v>271</v>
      </c>
      <c r="HD469" t="s">
        <v>1421</v>
      </c>
      <c r="HE469" t="s">
        <v>215</v>
      </c>
      <c r="HF469"/>
      <c r="HG469">
        <v>25</v>
      </c>
      <c r="HH469">
        <v>149</v>
      </c>
      <c r="HI469" t="s">
        <v>156</v>
      </c>
      <c r="HJ469" t="s">
        <v>1421</v>
      </c>
      <c r="HK469" t="s">
        <v>228</v>
      </c>
      <c r="HL469" t="s">
        <v>1421</v>
      </c>
      <c r="HM469" t="s">
        <v>215</v>
      </c>
      <c r="HN469"/>
      <c r="HO469">
        <v>7</v>
      </c>
      <c r="HP469">
        <v>42</v>
      </c>
      <c r="HQ469">
        <v>134</v>
      </c>
      <c r="HR469">
        <v>803</v>
      </c>
      <c r="HS469">
        <v>93</v>
      </c>
      <c r="HT469">
        <v>558</v>
      </c>
      <c r="HU469">
        <v>65</v>
      </c>
      <c r="HV469">
        <v>391</v>
      </c>
      <c r="HW469">
        <v>22</v>
      </c>
      <c r="HX469">
        <v>132</v>
      </c>
      <c r="HY469" t="s">
        <v>208</v>
      </c>
      <c r="HZ469">
        <v>146</v>
      </c>
      <c r="IA469">
        <v>876</v>
      </c>
      <c r="IB469" t="s">
        <v>208</v>
      </c>
      <c r="IC469" t="s">
        <v>74</v>
      </c>
      <c r="ID469" t="s">
        <v>269</v>
      </c>
      <c r="IE469" t="s">
        <v>208</v>
      </c>
      <c r="IF469" t="s">
        <v>156</v>
      </c>
      <c r="IG469" t="s">
        <v>213</v>
      </c>
      <c r="IH469">
        <v>0</v>
      </c>
      <c r="II469">
        <v>0</v>
      </c>
      <c r="IJ469" t="s">
        <v>208</v>
      </c>
      <c r="IK469" t="s">
        <v>219</v>
      </c>
      <c r="IL469" t="s">
        <v>230</v>
      </c>
      <c r="IM469" t="s">
        <v>219</v>
      </c>
      <c r="IN469" t="s">
        <v>1825</v>
      </c>
    </row>
    <row r="470" spans="1:248" hidden="1" x14ac:dyDescent="0.25">
      <c r="A470" t="s">
        <v>67</v>
      </c>
      <c r="B470" t="s">
        <v>68</v>
      </c>
      <c r="C470" t="s">
        <v>286</v>
      </c>
      <c r="D470" t="s">
        <v>251</v>
      </c>
      <c r="E470" t="s">
        <v>295</v>
      </c>
      <c r="F470" t="s">
        <v>296</v>
      </c>
      <c r="G470">
        <v>12</v>
      </c>
      <c r="H470">
        <v>12</v>
      </c>
      <c r="I470" t="s">
        <v>208</v>
      </c>
      <c r="J470">
        <v>1199</v>
      </c>
      <c r="K470">
        <v>7288</v>
      </c>
      <c r="L470">
        <v>155</v>
      </c>
      <c r="M470">
        <v>947</v>
      </c>
      <c r="N470" t="s">
        <v>68</v>
      </c>
      <c r="O470" t="s">
        <v>251</v>
      </c>
      <c r="P470">
        <v>273</v>
      </c>
      <c r="Q470">
        <v>1671</v>
      </c>
      <c r="R470" t="s">
        <v>68</v>
      </c>
      <c r="S470" t="s">
        <v>251</v>
      </c>
      <c r="T470">
        <v>97</v>
      </c>
      <c r="U470">
        <v>595</v>
      </c>
      <c r="V470" t="s">
        <v>68</v>
      </c>
      <c r="W470" t="s">
        <v>289</v>
      </c>
      <c r="X470">
        <v>78</v>
      </c>
      <c r="Y470">
        <v>477</v>
      </c>
      <c r="Z470" t="s">
        <v>68</v>
      </c>
      <c r="AA470" t="s">
        <v>289</v>
      </c>
      <c r="AB470">
        <v>60</v>
      </c>
      <c r="AC470">
        <v>365</v>
      </c>
      <c r="AD470" t="s">
        <v>68</v>
      </c>
      <c r="AE470" t="s">
        <v>290</v>
      </c>
      <c r="AF470">
        <v>51</v>
      </c>
      <c r="AG470">
        <v>320</v>
      </c>
      <c r="AH470" t="s">
        <v>68</v>
      </c>
      <c r="AI470" t="s">
        <v>290</v>
      </c>
      <c r="AJ470">
        <v>226</v>
      </c>
      <c r="AK470">
        <v>1359</v>
      </c>
      <c r="AL470" t="s">
        <v>76</v>
      </c>
      <c r="AM470" t="s">
        <v>291</v>
      </c>
      <c r="AN470">
        <v>259</v>
      </c>
      <c r="AO470">
        <v>1554</v>
      </c>
      <c r="AP470" t="s">
        <v>208</v>
      </c>
      <c r="AQ470">
        <v>647</v>
      </c>
      <c r="AR470">
        <v>3936</v>
      </c>
      <c r="AS470">
        <v>234</v>
      </c>
      <c r="AT470">
        <v>1430</v>
      </c>
      <c r="AU470" t="s">
        <v>151</v>
      </c>
      <c r="AV470" t="s">
        <v>250</v>
      </c>
      <c r="AW470">
        <v>60</v>
      </c>
      <c r="AX470">
        <v>365</v>
      </c>
      <c r="AY470" t="s">
        <v>151</v>
      </c>
      <c r="AZ470" t="s">
        <v>250</v>
      </c>
      <c r="BA470">
        <v>55</v>
      </c>
      <c r="BB470">
        <v>335</v>
      </c>
      <c r="BC470" t="s">
        <v>151</v>
      </c>
      <c r="BD470" t="s">
        <v>250</v>
      </c>
      <c r="BE470">
        <v>44</v>
      </c>
      <c r="BF470">
        <v>267</v>
      </c>
      <c r="BG470" t="s">
        <v>151</v>
      </c>
      <c r="BH470" t="s">
        <v>250</v>
      </c>
      <c r="BI470">
        <v>39</v>
      </c>
      <c r="BJ470">
        <v>236</v>
      </c>
      <c r="BK470" t="s">
        <v>151</v>
      </c>
      <c r="BL470" t="s">
        <v>250</v>
      </c>
      <c r="BM470">
        <v>114</v>
      </c>
      <c r="BN470">
        <v>685</v>
      </c>
      <c r="BO470" t="s">
        <v>151</v>
      </c>
      <c r="BP470" t="s">
        <v>250</v>
      </c>
      <c r="BQ470">
        <v>101</v>
      </c>
      <c r="BR470">
        <v>618</v>
      </c>
      <c r="BS470">
        <v>947</v>
      </c>
      <c r="BT470">
        <v>0</v>
      </c>
      <c r="BU470">
        <v>0</v>
      </c>
      <c r="BV470" t="s">
        <v>213</v>
      </c>
      <c r="BW470" t="s">
        <v>1421</v>
      </c>
      <c r="BX470">
        <v>0</v>
      </c>
      <c r="BY470">
        <v>0</v>
      </c>
      <c r="BZ470">
        <v>804</v>
      </c>
      <c r="CA470">
        <v>0</v>
      </c>
      <c r="CB470">
        <v>0</v>
      </c>
      <c r="CC470" t="s">
        <v>213</v>
      </c>
      <c r="CD470" t="s">
        <v>1421</v>
      </c>
      <c r="CE470">
        <v>0</v>
      </c>
      <c r="CF470">
        <v>867</v>
      </c>
      <c r="CG470">
        <v>374</v>
      </c>
      <c r="CH470">
        <v>0</v>
      </c>
      <c r="CI470">
        <v>0</v>
      </c>
      <c r="CJ470" t="s">
        <v>213</v>
      </c>
      <c r="CK470" t="s">
        <v>1421</v>
      </c>
      <c r="CL470">
        <v>0</v>
      </c>
      <c r="CM470">
        <v>221</v>
      </c>
      <c r="CN470">
        <v>274</v>
      </c>
      <c r="CO470">
        <v>0</v>
      </c>
      <c r="CP470">
        <v>0</v>
      </c>
      <c r="CQ470" t="s">
        <v>213</v>
      </c>
      <c r="CR470" t="s">
        <v>1421</v>
      </c>
      <c r="CS470">
        <v>0</v>
      </c>
      <c r="CT470">
        <v>203</v>
      </c>
      <c r="CU470">
        <v>203</v>
      </c>
      <c r="CV470">
        <v>0</v>
      </c>
      <c r="CW470">
        <v>0</v>
      </c>
      <c r="CX470" t="s">
        <v>213</v>
      </c>
      <c r="CY470" t="s">
        <v>1421</v>
      </c>
      <c r="CZ470">
        <v>0</v>
      </c>
      <c r="DA470">
        <v>162</v>
      </c>
      <c r="DB470">
        <v>177</v>
      </c>
      <c r="DC470">
        <v>0</v>
      </c>
      <c r="DD470">
        <v>0</v>
      </c>
      <c r="DE470" t="s">
        <v>213</v>
      </c>
      <c r="DF470" t="s">
        <v>1421</v>
      </c>
      <c r="DG470">
        <v>0</v>
      </c>
      <c r="DH470">
        <v>143</v>
      </c>
      <c r="DI470">
        <v>944</v>
      </c>
      <c r="DJ470">
        <v>0</v>
      </c>
      <c r="DK470">
        <v>0</v>
      </c>
      <c r="DL470" t="s">
        <v>213</v>
      </c>
      <c r="DM470" t="s">
        <v>1421</v>
      </c>
      <c r="DN470">
        <v>0</v>
      </c>
      <c r="DO470">
        <v>415</v>
      </c>
      <c r="DP470">
        <v>0</v>
      </c>
      <c r="DQ470">
        <v>0</v>
      </c>
      <c r="DR470">
        <v>1199</v>
      </c>
      <c r="DS470">
        <v>7288</v>
      </c>
      <c r="DT470" t="s">
        <v>208</v>
      </c>
      <c r="DU470">
        <v>44</v>
      </c>
      <c r="DV470">
        <v>268</v>
      </c>
      <c r="DW470">
        <v>2847</v>
      </c>
      <c r="DX470">
        <v>18221</v>
      </c>
      <c r="DY470">
        <v>1468</v>
      </c>
      <c r="DZ470">
        <v>8917</v>
      </c>
      <c r="EA470" t="s">
        <v>208</v>
      </c>
      <c r="EB470">
        <v>966</v>
      </c>
      <c r="EC470">
        <v>5865</v>
      </c>
      <c r="ED470">
        <v>29</v>
      </c>
      <c r="EE470">
        <v>179</v>
      </c>
      <c r="EF470" t="s">
        <v>68</v>
      </c>
      <c r="EG470" t="s">
        <v>251</v>
      </c>
      <c r="EH470" t="s">
        <v>215</v>
      </c>
      <c r="EI470"/>
      <c r="EJ470">
        <v>32</v>
      </c>
      <c r="EK470">
        <v>197</v>
      </c>
      <c r="EL470" t="s">
        <v>68</v>
      </c>
      <c r="EM470" t="s">
        <v>289</v>
      </c>
      <c r="EN470" t="s">
        <v>215</v>
      </c>
      <c r="EO470"/>
      <c r="EP470">
        <v>56</v>
      </c>
      <c r="EQ470">
        <v>345</v>
      </c>
      <c r="ER470" t="s">
        <v>68</v>
      </c>
      <c r="ES470" t="s">
        <v>289</v>
      </c>
      <c r="ET470" t="s">
        <v>215</v>
      </c>
      <c r="EU470"/>
      <c r="EV470">
        <v>79</v>
      </c>
      <c r="EW470">
        <v>484</v>
      </c>
      <c r="EX470" t="s">
        <v>68</v>
      </c>
      <c r="EY470" t="s">
        <v>289</v>
      </c>
      <c r="EZ470" t="s">
        <v>215</v>
      </c>
      <c r="FA470"/>
      <c r="FB470">
        <v>80</v>
      </c>
      <c r="FC470">
        <v>493</v>
      </c>
      <c r="FD470" t="s">
        <v>68</v>
      </c>
      <c r="FE470" t="s">
        <v>289</v>
      </c>
      <c r="FF470" t="s">
        <v>215</v>
      </c>
      <c r="FG470"/>
      <c r="FH470">
        <v>643</v>
      </c>
      <c r="FI470">
        <v>3889</v>
      </c>
      <c r="FJ470" t="s">
        <v>68</v>
      </c>
      <c r="FK470" t="s">
        <v>290</v>
      </c>
      <c r="FL470" t="s">
        <v>215</v>
      </c>
      <c r="FM470"/>
      <c r="FN470">
        <v>47</v>
      </c>
      <c r="FO470">
        <v>278</v>
      </c>
      <c r="FP470" t="s">
        <v>208</v>
      </c>
      <c r="FQ470">
        <v>502</v>
      </c>
      <c r="FR470">
        <v>3052</v>
      </c>
      <c r="FS470">
        <v>25</v>
      </c>
      <c r="FT470">
        <v>151</v>
      </c>
      <c r="FU470" t="s">
        <v>151</v>
      </c>
      <c r="FV470" t="s">
        <v>1421</v>
      </c>
      <c r="FW470" t="s">
        <v>250</v>
      </c>
      <c r="FX470" t="s">
        <v>1421</v>
      </c>
      <c r="FY470" t="s">
        <v>215</v>
      </c>
      <c r="FZ470"/>
      <c r="GA470">
        <v>33</v>
      </c>
      <c r="GB470">
        <v>199</v>
      </c>
      <c r="GC470" t="s">
        <v>151</v>
      </c>
      <c r="GD470" t="s">
        <v>1421</v>
      </c>
      <c r="GE470" t="s">
        <v>250</v>
      </c>
      <c r="GF470" t="s">
        <v>1421</v>
      </c>
      <c r="GG470" t="s">
        <v>215</v>
      </c>
      <c r="GH470"/>
      <c r="GI470">
        <v>35</v>
      </c>
      <c r="GJ470">
        <v>215</v>
      </c>
      <c r="GK470" t="s">
        <v>151</v>
      </c>
      <c r="GL470" t="s">
        <v>1421</v>
      </c>
      <c r="GM470" t="s">
        <v>250</v>
      </c>
      <c r="GN470" t="s">
        <v>1421</v>
      </c>
      <c r="GO470" t="s">
        <v>215</v>
      </c>
      <c r="GP470"/>
      <c r="GQ470">
        <v>41</v>
      </c>
      <c r="GR470">
        <v>253</v>
      </c>
      <c r="GS470" t="s">
        <v>151</v>
      </c>
      <c r="GT470" t="s">
        <v>1421</v>
      </c>
      <c r="GU470" t="s">
        <v>250</v>
      </c>
      <c r="GV470" t="s">
        <v>1421</v>
      </c>
      <c r="GW470" t="s">
        <v>215</v>
      </c>
      <c r="GX470"/>
      <c r="GY470">
        <v>63</v>
      </c>
      <c r="GZ470">
        <v>384</v>
      </c>
      <c r="HA470" t="s">
        <v>151</v>
      </c>
      <c r="HB470" t="s">
        <v>1421</v>
      </c>
      <c r="HC470" t="s">
        <v>250</v>
      </c>
      <c r="HD470" t="s">
        <v>1421</v>
      </c>
      <c r="HE470" t="s">
        <v>215</v>
      </c>
      <c r="HF470"/>
      <c r="HG470">
        <v>203</v>
      </c>
      <c r="HH470">
        <v>1232</v>
      </c>
      <c r="HI470" t="s">
        <v>151</v>
      </c>
      <c r="HJ470" t="s">
        <v>1421</v>
      </c>
      <c r="HK470" t="s">
        <v>250</v>
      </c>
      <c r="HL470" t="s">
        <v>1421</v>
      </c>
      <c r="HM470" t="s">
        <v>215</v>
      </c>
      <c r="HN470"/>
      <c r="HO470">
        <v>102</v>
      </c>
      <c r="HP470">
        <v>618</v>
      </c>
      <c r="HQ470">
        <v>53</v>
      </c>
      <c r="HR470">
        <v>317</v>
      </c>
      <c r="HS470">
        <v>311</v>
      </c>
      <c r="HT470">
        <v>1872</v>
      </c>
      <c r="HU470">
        <v>723</v>
      </c>
      <c r="HV470">
        <v>4442</v>
      </c>
      <c r="HW470">
        <v>381</v>
      </c>
      <c r="HX470">
        <v>2286</v>
      </c>
      <c r="HY470" t="s">
        <v>208</v>
      </c>
      <c r="HZ470">
        <v>481</v>
      </c>
      <c r="IA470">
        <v>2917</v>
      </c>
      <c r="IB470" t="s">
        <v>208</v>
      </c>
      <c r="IC470" t="s">
        <v>68</v>
      </c>
      <c r="ID470" t="s">
        <v>251</v>
      </c>
      <c r="IE470" t="s">
        <v>208</v>
      </c>
      <c r="IF470" t="s">
        <v>151</v>
      </c>
      <c r="IG470" t="s">
        <v>208</v>
      </c>
      <c r="IH470">
        <v>338</v>
      </c>
      <c r="II470">
        <v>2049</v>
      </c>
      <c r="IJ470" t="s">
        <v>213</v>
      </c>
      <c r="IK470" t="s">
        <v>238</v>
      </c>
      <c r="IL470" t="s">
        <v>230</v>
      </c>
      <c r="IM470" t="s">
        <v>219</v>
      </c>
      <c r="IN470" t="s">
        <v>1826</v>
      </c>
    </row>
    <row r="471" spans="1:248" hidden="1" x14ac:dyDescent="0.25">
      <c r="A471" t="s">
        <v>67</v>
      </c>
      <c r="B471" t="s">
        <v>68</v>
      </c>
      <c r="C471" t="s">
        <v>825</v>
      </c>
      <c r="D471" t="s">
        <v>561</v>
      </c>
      <c r="E471" t="s">
        <v>826</v>
      </c>
      <c r="F471" t="s">
        <v>827</v>
      </c>
      <c r="G471">
        <v>12</v>
      </c>
      <c r="H471">
        <v>12</v>
      </c>
      <c r="I471" t="s">
        <v>208</v>
      </c>
      <c r="J471">
        <v>331</v>
      </c>
      <c r="K471">
        <v>1986</v>
      </c>
      <c r="L471">
        <v>0</v>
      </c>
      <c r="M471">
        <v>3</v>
      </c>
      <c r="N471" t="s">
        <v>68</v>
      </c>
      <c r="O471" t="s">
        <v>561</v>
      </c>
      <c r="P471">
        <v>6</v>
      </c>
      <c r="Q471">
        <v>34</v>
      </c>
      <c r="R471" t="s">
        <v>68</v>
      </c>
      <c r="S471" t="s">
        <v>561</v>
      </c>
      <c r="T471">
        <v>7</v>
      </c>
      <c r="U471">
        <v>36</v>
      </c>
      <c r="V471" t="s">
        <v>68</v>
      </c>
      <c r="W471" t="s">
        <v>561</v>
      </c>
      <c r="X471">
        <v>7</v>
      </c>
      <c r="Y471">
        <v>51</v>
      </c>
      <c r="Z471" t="s">
        <v>76</v>
      </c>
      <c r="AA471" t="s">
        <v>205</v>
      </c>
      <c r="AB471">
        <v>0</v>
      </c>
      <c r="AC471">
        <v>0</v>
      </c>
      <c r="AD471" t="s">
        <v>1421</v>
      </c>
      <c r="AE471" t="s">
        <v>1421</v>
      </c>
      <c r="AF471">
        <v>0</v>
      </c>
      <c r="AG471">
        <v>0</v>
      </c>
      <c r="AH471" t="s">
        <v>1421</v>
      </c>
      <c r="AI471" t="s">
        <v>1421</v>
      </c>
      <c r="AJ471">
        <v>1</v>
      </c>
      <c r="AK471">
        <v>8</v>
      </c>
      <c r="AL471" t="s">
        <v>1421</v>
      </c>
      <c r="AM471" t="s">
        <v>1421</v>
      </c>
      <c r="AN471">
        <v>310</v>
      </c>
      <c r="AO471">
        <v>1854</v>
      </c>
      <c r="AP471" t="s">
        <v>208</v>
      </c>
      <c r="AQ471">
        <v>22</v>
      </c>
      <c r="AR471">
        <v>132</v>
      </c>
      <c r="AS471">
        <v>0</v>
      </c>
      <c r="AT471">
        <v>0</v>
      </c>
      <c r="AU471" t="s">
        <v>1421</v>
      </c>
      <c r="AV471" t="s">
        <v>1421</v>
      </c>
      <c r="AW471">
        <v>0</v>
      </c>
      <c r="AX471">
        <v>0</v>
      </c>
      <c r="AY471" t="s">
        <v>1421</v>
      </c>
      <c r="AZ471" t="s">
        <v>1421</v>
      </c>
      <c r="BA471">
        <v>0</v>
      </c>
      <c r="BB471">
        <v>0</v>
      </c>
      <c r="BC471" t="s">
        <v>1421</v>
      </c>
      <c r="BD471" t="s">
        <v>1421</v>
      </c>
      <c r="BE471">
        <v>0</v>
      </c>
      <c r="BF471">
        <v>0</v>
      </c>
      <c r="BG471" t="s">
        <v>1421</v>
      </c>
      <c r="BH471" t="s">
        <v>1421</v>
      </c>
      <c r="BI471">
        <v>0</v>
      </c>
      <c r="BJ471">
        <v>0</v>
      </c>
      <c r="BK471" t="s">
        <v>1421</v>
      </c>
      <c r="BL471" t="s">
        <v>1421</v>
      </c>
      <c r="BM471">
        <v>0</v>
      </c>
      <c r="BN471">
        <v>0</v>
      </c>
      <c r="BO471" t="s">
        <v>1421</v>
      </c>
      <c r="BP471" t="s">
        <v>1421</v>
      </c>
      <c r="BQ471">
        <v>22</v>
      </c>
      <c r="BR471">
        <v>132</v>
      </c>
      <c r="BS471">
        <v>3</v>
      </c>
      <c r="BT471">
        <v>0</v>
      </c>
      <c r="BU471">
        <v>0</v>
      </c>
      <c r="BV471" t="s">
        <v>213</v>
      </c>
      <c r="BW471" t="s">
        <v>1421</v>
      </c>
      <c r="BX471">
        <v>0</v>
      </c>
      <c r="BY471">
        <v>0</v>
      </c>
      <c r="BZ471">
        <v>34</v>
      </c>
      <c r="CA471">
        <v>0</v>
      </c>
      <c r="CB471">
        <v>0</v>
      </c>
      <c r="CC471" t="s">
        <v>213</v>
      </c>
      <c r="CD471" t="s">
        <v>1421</v>
      </c>
      <c r="CE471">
        <v>0</v>
      </c>
      <c r="CF471">
        <v>0</v>
      </c>
      <c r="CG471">
        <v>0</v>
      </c>
      <c r="CH471">
        <v>36</v>
      </c>
      <c r="CI471">
        <v>0</v>
      </c>
      <c r="CJ471" t="s">
        <v>213</v>
      </c>
      <c r="CK471" t="s">
        <v>1421</v>
      </c>
      <c r="CL471">
        <v>0</v>
      </c>
      <c r="CM471">
        <v>0</v>
      </c>
      <c r="CN471">
        <v>0</v>
      </c>
      <c r="CO471">
        <v>51</v>
      </c>
      <c r="CP471">
        <v>0</v>
      </c>
      <c r="CQ471" t="s">
        <v>213</v>
      </c>
      <c r="CR471" t="s">
        <v>1421</v>
      </c>
      <c r="CS471">
        <v>0</v>
      </c>
      <c r="CT471">
        <v>0</v>
      </c>
      <c r="CU471">
        <v>0</v>
      </c>
      <c r="CV471">
        <v>0</v>
      </c>
      <c r="CW471">
        <v>0</v>
      </c>
      <c r="CX471" t="s">
        <v>213</v>
      </c>
      <c r="CY471" t="s">
        <v>1421</v>
      </c>
      <c r="CZ471">
        <v>0</v>
      </c>
      <c r="DA471">
        <v>0</v>
      </c>
      <c r="DB471">
        <v>0</v>
      </c>
      <c r="DC471">
        <v>0</v>
      </c>
      <c r="DD471">
        <v>0</v>
      </c>
      <c r="DE471" t="s">
        <v>213</v>
      </c>
      <c r="DF471" t="s">
        <v>1421</v>
      </c>
      <c r="DG471">
        <v>0</v>
      </c>
      <c r="DH471">
        <v>0</v>
      </c>
      <c r="DI471">
        <v>0</v>
      </c>
      <c r="DJ471">
        <v>0</v>
      </c>
      <c r="DK471">
        <v>0</v>
      </c>
      <c r="DL471" t="s">
        <v>213</v>
      </c>
      <c r="DM471" t="s">
        <v>1421</v>
      </c>
      <c r="DN471">
        <v>0</v>
      </c>
      <c r="DO471">
        <v>8</v>
      </c>
      <c r="DP471">
        <v>0</v>
      </c>
      <c r="DQ471">
        <v>0</v>
      </c>
      <c r="DR471">
        <v>331</v>
      </c>
      <c r="DS471">
        <v>1986</v>
      </c>
      <c r="DT471" t="s">
        <v>213</v>
      </c>
      <c r="DU471">
        <v>0</v>
      </c>
      <c r="DV471">
        <v>0</v>
      </c>
      <c r="DW471">
        <v>26</v>
      </c>
      <c r="DX471">
        <v>156</v>
      </c>
      <c r="DY471">
        <v>128</v>
      </c>
      <c r="DZ471">
        <v>768</v>
      </c>
      <c r="EA471" t="s">
        <v>208</v>
      </c>
      <c r="EB471">
        <v>115</v>
      </c>
      <c r="EC471">
        <v>690</v>
      </c>
      <c r="ED471">
        <v>0</v>
      </c>
      <c r="EE471">
        <v>0</v>
      </c>
      <c r="EF471" t="s">
        <v>1421</v>
      </c>
      <c r="EG471" t="s">
        <v>1421</v>
      </c>
      <c r="EH471" t="s">
        <v>1421</v>
      </c>
      <c r="EI471" t="s">
        <v>1421</v>
      </c>
      <c r="EJ471">
        <v>0</v>
      </c>
      <c r="EK471">
        <v>0</v>
      </c>
      <c r="EL471" t="s">
        <v>1421</v>
      </c>
      <c r="EM471" t="s">
        <v>1421</v>
      </c>
      <c r="EN471" t="s">
        <v>1421</v>
      </c>
      <c r="EO471" t="s">
        <v>1421</v>
      </c>
      <c r="EP471">
        <v>0</v>
      </c>
      <c r="EQ471">
        <v>0</v>
      </c>
      <c r="ER471" t="s">
        <v>1421</v>
      </c>
      <c r="ES471" t="s">
        <v>1421</v>
      </c>
      <c r="ET471" t="s">
        <v>1421</v>
      </c>
      <c r="EU471" t="s">
        <v>1421</v>
      </c>
      <c r="EV471">
        <v>0</v>
      </c>
      <c r="EW471">
        <v>0</v>
      </c>
      <c r="EX471" t="s">
        <v>1421</v>
      </c>
      <c r="EY471" t="s">
        <v>1421</v>
      </c>
      <c r="EZ471" t="s">
        <v>1421</v>
      </c>
      <c r="FA471" t="s">
        <v>1421</v>
      </c>
      <c r="FB471">
        <v>0</v>
      </c>
      <c r="FC471">
        <v>0</v>
      </c>
      <c r="FD471" t="s">
        <v>1421</v>
      </c>
      <c r="FE471" t="s">
        <v>1421</v>
      </c>
      <c r="FF471" t="s">
        <v>1421</v>
      </c>
      <c r="FG471" t="s">
        <v>1421</v>
      </c>
      <c r="FH471">
        <v>95</v>
      </c>
      <c r="FI471">
        <v>575</v>
      </c>
      <c r="FJ471" t="s">
        <v>1421</v>
      </c>
      <c r="FK471" t="s">
        <v>1421</v>
      </c>
      <c r="FL471" t="s">
        <v>1421</v>
      </c>
      <c r="FM471" t="s">
        <v>1421</v>
      </c>
      <c r="FN471">
        <v>20</v>
      </c>
      <c r="FO471">
        <v>115</v>
      </c>
      <c r="FP471" t="s">
        <v>208</v>
      </c>
      <c r="FQ471">
        <v>13</v>
      </c>
      <c r="FR471">
        <v>78</v>
      </c>
      <c r="FS471">
        <v>0</v>
      </c>
      <c r="FT471">
        <v>0</v>
      </c>
      <c r="FU471" t="s">
        <v>1421</v>
      </c>
      <c r="FV471" t="s">
        <v>1421</v>
      </c>
      <c r="FW471" t="s">
        <v>1421</v>
      </c>
      <c r="FX471" t="s">
        <v>1421</v>
      </c>
      <c r="FY471" t="s">
        <v>1421</v>
      </c>
      <c r="FZ471" t="s">
        <v>1421</v>
      </c>
      <c r="GA471">
        <v>0</v>
      </c>
      <c r="GB471">
        <v>0</v>
      </c>
      <c r="GC471" t="s">
        <v>1421</v>
      </c>
      <c r="GD471" t="s">
        <v>1421</v>
      </c>
      <c r="GE471" t="s">
        <v>1421</v>
      </c>
      <c r="GF471" t="s">
        <v>1421</v>
      </c>
      <c r="GG471" t="s">
        <v>1421</v>
      </c>
      <c r="GH471" t="s">
        <v>1421</v>
      </c>
      <c r="GI471">
        <v>0</v>
      </c>
      <c r="GJ471">
        <v>0</v>
      </c>
      <c r="GK471" t="s">
        <v>1421</v>
      </c>
      <c r="GL471" t="s">
        <v>1421</v>
      </c>
      <c r="GM471" t="s">
        <v>1421</v>
      </c>
      <c r="GN471" t="s">
        <v>1421</v>
      </c>
      <c r="GO471" t="s">
        <v>1421</v>
      </c>
      <c r="GP471" t="s">
        <v>1421</v>
      </c>
      <c r="GQ471">
        <v>0</v>
      </c>
      <c r="GR471">
        <v>0</v>
      </c>
      <c r="GS471" t="s">
        <v>1421</v>
      </c>
      <c r="GT471" t="s">
        <v>1421</v>
      </c>
      <c r="GU471" t="s">
        <v>1421</v>
      </c>
      <c r="GV471" t="s">
        <v>1421</v>
      </c>
      <c r="GW471" t="s">
        <v>1421</v>
      </c>
      <c r="GX471" t="s">
        <v>1421</v>
      </c>
      <c r="GY471">
        <v>0</v>
      </c>
      <c r="GZ471">
        <v>0</v>
      </c>
      <c r="HA471" t="s">
        <v>1421</v>
      </c>
      <c r="HB471" t="s">
        <v>1421</v>
      </c>
      <c r="HC471" t="s">
        <v>1421</v>
      </c>
      <c r="HD471" t="s">
        <v>1421</v>
      </c>
      <c r="HE471" t="s">
        <v>1421</v>
      </c>
      <c r="HF471" t="s">
        <v>1421</v>
      </c>
      <c r="HG471">
        <v>0</v>
      </c>
      <c r="HH471">
        <v>0</v>
      </c>
      <c r="HI471" t="s">
        <v>1421</v>
      </c>
      <c r="HJ471" t="s">
        <v>1421</v>
      </c>
      <c r="HK471" t="s">
        <v>1421</v>
      </c>
      <c r="HL471" t="s">
        <v>1421</v>
      </c>
      <c r="HM471" t="s">
        <v>1421</v>
      </c>
      <c r="HN471" t="s">
        <v>1421</v>
      </c>
      <c r="HO471">
        <v>13</v>
      </c>
      <c r="HP471">
        <v>78</v>
      </c>
      <c r="HQ471">
        <v>0</v>
      </c>
      <c r="HR471">
        <v>0</v>
      </c>
      <c r="HS471">
        <v>0</v>
      </c>
      <c r="HT471">
        <v>0</v>
      </c>
      <c r="HU471">
        <v>0</v>
      </c>
      <c r="HV471">
        <v>0</v>
      </c>
      <c r="HW471">
        <v>128</v>
      </c>
      <c r="HX471">
        <v>768</v>
      </c>
      <c r="HY471" t="s">
        <v>208</v>
      </c>
      <c r="HZ471">
        <v>35</v>
      </c>
      <c r="IA471">
        <v>210</v>
      </c>
      <c r="IB471" t="s">
        <v>208</v>
      </c>
      <c r="IC471" t="s">
        <v>68</v>
      </c>
      <c r="ID471" t="s">
        <v>561</v>
      </c>
      <c r="IE471" t="s">
        <v>213</v>
      </c>
      <c r="IF471" t="s">
        <v>1421</v>
      </c>
      <c r="IG471" t="s">
        <v>208</v>
      </c>
      <c r="IH471">
        <v>13</v>
      </c>
      <c r="II471">
        <v>78</v>
      </c>
      <c r="IJ471" t="s">
        <v>208</v>
      </c>
      <c r="IK471" t="s">
        <v>219</v>
      </c>
      <c r="IL471" t="s">
        <v>219</v>
      </c>
      <c r="IM471" t="s">
        <v>219</v>
      </c>
      <c r="IN471" t="s">
        <v>1827</v>
      </c>
    </row>
    <row r="472" spans="1:248" hidden="1" x14ac:dyDescent="0.25">
      <c r="A472" t="s">
        <v>65</v>
      </c>
      <c r="B472" t="s">
        <v>66</v>
      </c>
      <c r="C472" t="s">
        <v>241</v>
      </c>
      <c r="D472" t="s">
        <v>242</v>
      </c>
      <c r="E472" t="s">
        <v>1397</v>
      </c>
      <c r="F472" t="s">
        <v>1398</v>
      </c>
      <c r="G472">
        <v>12</v>
      </c>
      <c r="H472">
        <v>12</v>
      </c>
      <c r="I472" t="s">
        <v>208</v>
      </c>
      <c r="J472">
        <v>89</v>
      </c>
      <c r="K472">
        <v>504</v>
      </c>
      <c r="L472">
        <v>16</v>
      </c>
      <c r="M472">
        <v>85</v>
      </c>
      <c r="N472" t="s">
        <v>66</v>
      </c>
      <c r="O472" t="s">
        <v>263</v>
      </c>
      <c r="P472">
        <v>6</v>
      </c>
      <c r="Q472">
        <v>23</v>
      </c>
      <c r="R472" t="s">
        <v>66</v>
      </c>
      <c r="S472" t="s">
        <v>263</v>
      </c>
      <c r="T472">
        <v>3</v>
      </c>
      <c r="U472">
        <v>12</v>
      </c>
      <c r="V472" t="s">
        <v>1421</v>
      </c>
      <c r="W472" t="s">
        <v>1421</v>
      </c>
      <c r="X472">
        <v>0</v>
      </c>
      <c r="Y472">
        <v>0</v>
      </c>
      <c r="Z472" t="s">
        <v>1421</v>
      </c>
      <c r="AA472" t="s">
        <v>1421</v>
      </c>
      <c r="AB472">
        <v>0</v>
      </c>
      <c r="AC472">
        <v>0</v>
      </c>
      <c r="AD472" t="s">
        <v>1421</v>
      </c>
      <c r="AE472" t="s">
        <v>1421</v>
      </c>
      <c r="AF472">
        <v>0</v>
      </c>
      <c r="AG472">
        <v>0</v>
      </c>
      <c r="AH472" t="s">
        <v>1421</v>
      </c>
      <c r="AI472" t="s">
        <v>1421</v>
      </c>
      <c r="AJ472">
        <v>5</v>
      </c>
      <c r="AK472">
        <v>30</v>
      </c>
      <c r="AL472" t="s">
        <v>1421</v>
      </c>
      <c r="AM472" t="s">
        <v>1421</v>
      </c>
      <c r="AN472">
        <v>59</v>
      </c>
      <c r="AO472">
        <v>354</v>
      </c>
      <c r="AP472" t="s">
        <v>208</v>
      </c>
      <c r="AQ472">
        <v>22</v>
      </c>
      <c r="AR472">
        <v>122</v>
      </c>
      <c r="AS472">
        <v>2</v>
      </c>
      <c r="AT472">
        <v>8</v>
      </c>
      <c r="AU472" t="s">
        <v>154</v>
      </c>
      <c r="AV472" t="s">
        <v>278</v>
      </c>
      <c r="AW472">
        <v>3</v>
      </c>
      <c r="AX472">
        <v>12</v>
      </c>
      <c r="AY472" t="s">
        <v>154</v>
      </c>
      <c r="AZ472" t="s">
        <v>278</v>
      </c>
      <c r="BA472">
        <v>0</v>
      </c>
      <c r="BB472">
        <v>0</v>
      </c>
      <c r="BC472" t="s">
        <v>1421</v>
      </c>
      <c r="BD472" t="s">
        <v>1421</v>
      </c>
      <c r="BE472">
        <v>0</v>
      </c>
      <c r="BF472">
        <v>0</v>
      </c>
      <c r="BG472" t="s">
        <v>1421</v>
      </c>
      <c r="BH472" t="s">
        <v>1421</v>
      </c>
      <c r="BI472">
        <v>0</v>
      </c>
      <c r="BJ472">
        <v>0</v>
      </c>
      <c r="BK472" t="s">
        <v>1421</v>
      </c>
      <c r="BL472" t="s">
        <v>1421</v>
      </c>
      <c r="BM472">
        <v>5</v>
      </c>
      <c r="BN472">
        <v>30</v>
      </c>
      <c r="BO472" t="s">
        <v>154</v>
      </c>
      <c r="BP472" t="s">
        <v>278</v>
      </c>
      <c r="BQ472">
        <v>12</v>
      </c>
      <c r="BR472">
        <v>72</v>
      </c>
      <c r="BS472">
        <v>85</v>
      </c>
      <c r="BT472">
        <v>0</v>
      </c>
      <c r="BU472">
        <v>0</v>
      </c>
      <c r="BV472" t="s">
        <v>213</v>
      </c>
      <c r="BW472" t="s">
        <v>1421</v>
      </c>
      <c r="BX472">
        <v>0</v>
      </c>
      <c r="BY472">
        <v>0</v>
      </c>
      <c r="BZ472">
        <v>19</v>
      </c>
      <c r="CA472">
        <v>0</v>
      </c>
      <c r="CB472">
        <v>0</v>
      </c>
      <c r="CC472" t="s">
        <v>213</v>
      </c>
      <c r="CD472" t="s">
        <v>1421</v>
      </c>
      <c r="CE472">
        <v>0</v>
      </c>
      <c r="CF472">
        <v>4</v>
      </c>
      <c r="CG472">
        <v>0</v>
      </c>
      <c r="CH472">
        <v>0</v>
      </c>
      <c r="CI472">
        <v>0</v>
      </c>
      <c r="CJ472" t="s">
        <v>213</v>
      </c>
      <c r="CK472" t="s">
        <v>1421</v>
      </c>
      <c r="CL472">
        <v>0</v>
      </c>
      <c r="CM472">
        <v>12</v>
      </c>
      <c r="CN472">
        <v>0</v>
      </c>
      <c r="CO472">
        <v>0</v>
      </c>
      <c r="CP472">
        <v>0</v>
      </c>
      <c r="CQ472" t="s">
        <v>213</v>
      </c>
      <c r="CR472" t="s">
        <v>1421</v>
      </c>
      <c r="CS472">
        <v>0</v>
      </c>
      <c r="CT472">
        <v>0</v>
      </c>
      <c r="CU472">
        <v>0</v>
      </c>
      <c r="CV472">
        <v>0</v>
      </c>
      <c r="CW472">
        <v>0</v>
      </c>
      <c r="CX472" t="s">
        <v>213</v>
      </c>
      <c r="CY472" t="s">
        <v>1421</v>
      </c>
      <c r="CZ472">
        <v>0</v>
      </c>
      <c r="DA472">
        <v>0</v>
      </c>
      <c r="DB472">
        <v>0</v>
      </c>
      <c r="DC472">
        <v>0</v>
      </c>
      <c r="DD472">
        <v>0</v>
      </c>
      <c r="DE472" t="s">
        <v>213</v>
      </c>
      <c r="DF472" t="s">
        <v>1421</v>
      </c>
      <c r="DG472">
        <v>0</v>
      </c>
      <c r="DH472">
        <v>0</v>
      </c>
      <c r="DI472">
        <v>0</v>
      </c>
      <c r="DJ472">
        <v>0</v>
      </c>
      <c r="DK472">
        <v>0</v>
      </c>
      <c r="DL472" t="s">
        <v>213</v>
      </c>
      <c r="DM472" t="s">
        <v>1421</v>
      </c>
      <c r="DN472">
        <v>0</v>
      </c>
      <c r="DO472">
        <v>30</v>
      </c>
      <c r="DP472">
        <v>0</v>
      </c>
      <c r="DQ472">
        <v>0</v>
      </c>
      <c r="DR472">
        <v>89</v>
      </c>
      <c r="DS472">
        <v>504</v>
      </c>
      <c r="DT472" t="s">
        <v>213</v>
      </c>
      <c r="DU472">
        <v>0</v>
      </c>
      <c r="DV472">
        <v>0</v>
      </c>
      <c r="DW472">
        <v>832</v>
      </c>
      <c r="DX472">
        <v>4060</v>
      </c>
      <c r="DY472">
        <v>222</v>
      </c>
      <c r="DZ472">
        <v>1228</v>
      </c>
      <c r="EA472" t="s">
        <v>208</v>
      </c>
      <c r="EB472">
        <v>130</v>
      </c>
      <c r="EC472">
        <v>732</v>
      </c>
      <c r="ED472">
        <v>0</v>
      </c>
      <c r="EE472">
        <v>0</v>
      </c>
      <c r="EF472" t="s">
        <v>1421</v>
      </c>
      <c r="EG472" t="s">
        <v>1421</v>
      </c>
      <c r="EH472" t="s">
        <v>1421</v>
      </c>
      <c r="EI472" t="s">
        <v>1421</v>
      </c>
      <c r="EJ472">
        <v>0</v>
      </c>
      <c r="EK472">
        <v>0</v>
      </c>
      <c r="EL472" t="s">
        <v>1421</v>
      </c>
      <c r="EM472" t="s">
        <v>1421</v>
      </c>
      <c r="EN472" t="s">
        <v>1421</v>
      </c>
      <c r="EO472" t="s">
        <v>1421</v>
      </c>
      <c r="EP472">
        <v>1</v>
      </c>
      <c r="EQ472">
        <v>7</v>
      </c>
      <c r="ER472" t="s">
        <v>66</v>
      </c>
      <c r="ES472" t="s">
        <v>263</v>
      </c>
      <c r="ET472" t="s">
        <v>215</v>
      </c>
      <c r="EU472"/>
      <c r="EV472">
        <v>5</v>
      </c>
      <c r="EW472">
        <v>23</v>
      </c>
      <c r="EX472" t="s">
        <v>66</v>
      </c>
      <c r="EY472" t="s">
        <v>263</v>
      </c>
      <c r="EZ472" t="s">
        <v>215</v>
      </c>
      <c r="FA472"/>
      <c r="FB472">
        <v>4</v>
      </c>
      <c r="FC472">
        <v>16</v>
      </c>
      <c r="FD472" t="s">
        <v>66</v>
      </c>
      <c r="FE472" t="s">
        <v>263</v>
      </c>
      <c r="FF472" t="s">
        <v>215</v>
      </c>
      <c r="FG472"/>
      <c r="FH472">
        <v>90</v>
      </c>
      <c r="FI472">
        <v>523</v>
      </c>
      <c r="FJ472" t="s">
        <v>66</v>
      </c>
      <c r="FK472" t="s">
        <v>263</v>
      </c>
      <c r="FL472" t="s">
        <v>215</v>
      </c>
      <c r="FM472"/>
      <c r="FN472">
        <v>30</v>
      </c>
      <c r="FO472">
        <v>163</v>
      </c>
      <c r="FP472" t="s">
        <v>208</v>
      </c>
      <c r="FQ472">
        <v>92</v>
      </c>
      <c r="FR472">
        <v>496</v>
      </c>
      <c r="FS472">
        <v>0</v>
      </c>
      <c r="FT472">
        <v>0</v>
      </c>
      <c r="FU472" t="s">
        <v>1421</v>
      </c>
      <c r="FV472" t="s">
        <v>1421</v>
      </c>
      <c r="FW472" t="s">
        <v>1421</v>
      </c>
      <c r="FX472" t="s">
        <v>1421</v>
      </c>
      <c r="FY472" t="s">
        <v>1421</v>
      </c>
      <c r="FZ472" t="s">
        <v>1421</v>
      </c>
      <c r="GA472">
        <v>0</v>
      </c>
      <c r="GB472">
        <v>0</v>
      </c>
      <c r="GC472" t="s">
        <v>1421</v>
      </c>
      <c r="GD472" t="s">
        <v>1421</v>
      </c>
      <c r="GE472" t="s">
        <v>1421</v>
      </c>
      <c r="GF472" t="s">
        <v>1421</v>
      </c>
      <c r="GG472" t="s">
        <v>1421</v>
      </c>
      <c r="GH472" t="s">
        <v>1421</v>
      </c>
      <c r="GI472">
        <v>6</v>
      </c>
      <c r="GJ472">
        <v>28</v>
      </c>
      <c r="GK472" t="s">
        <v>154</v>
      </c>
      <c r="GL472" t="s">
        <v>1421</v>
      </c>
      <c r="GM472" t="s">
        <v>278</v>
      </c>
      <c r="GN472" t="s">
        <v>1421</v>
      </c>
      <c r="GO472" t="s">
        <v>215</v>
      </c>
      <c r="GP472"/>
      <c r="GQ472">
        <v>7</v>
      </c>
      <c r="GR472">
        <v>34</v>
      </c>
      <c r="GS472" t="s">
        <v>154</v>
      </c>
      <c r="GT472" t="s">
        <v>1421</v>
      </c>
      <c r="GU472" t="s">
        <v>278</v>
      </c>
      <c r="GV472" t="s">
        <v>1421</v>
      </c>
      <c r="GW472" t="s">
        <v>215</v>
      </c>
      <c r="GX472"/>
      <c r="GY472">
        <v>8</v>
      </c>
      <c r="GZ472">
        <v>37</v>
      </c>
      <c r="HA472" t="s">
        <v>154</v>
      </c>
      <c r="HB472" t="s">
        <v>1421</v>
      </c>
      <c r="HC472" t="s">
        <v>278</v>
      </c>
      <c r="HD472" t="s">
        <v>1421</v>
      </c>
      <c r="HE472" t="s">
        <v>215</v>
      </c>
      <c r="HF472"/>
      <c r="HG472">
        <v>35</v>
      </c>
      <c r="HH472">
        <v>181</v>
      </c>
      <c r="HI472" t="s">
        <v>154</v>
      </c>
      <c r="HJ472" t="s">
        <v>1421</v>
      </c>
      <c r="HK472" t="s">
        <v>278</v>
      </c>
      <c r="HL472" t="s">
        <v>1421</v>
      </c>
      <c r="HM472" t="s">
        <v>215</v>
      </c>
      <c r="HN472"/>
      <c r="HO472">
        <v>36</v>
      </c>
      <c r="HP472">
        <v>216</v>
      </c>
      <c r="HQ472">
        <v>38</v>
      </c>
      <c r="HR472">
        <v>171</v>
      </c>
      <c r="HS472">
        <v>61</v>
      </c>
      <c r="HT472">
        <v>327</v>
      </c>
      <c r="HU472">
        <v>5</v>
      </c>
      <c r="HV472">
        <v>21</v>
      </c>
      <c r="HW472">
        <v>118</v>
      </c>
      <c r="HX472">
        <v>709</v>
      </c>
      <c r="HY472" t="s">
        <v>208</v>
      </c>
      <c r="HZ472">
        <v>109</v>
      </c>
      <c r="IA472">
        <v>593</v>
      </c>
      <c r="IB472" t="s">
        <v>208</v>
      </c>
      <c r="IC472" t="s">
        <v>66</v>
      </c>
      <c r="ID472" t="s">
        <v>263</v>
      </c>
      <c r="IE472" t="s">
        <v>208</v>
      </c>
      <c r="IF472" t="s">
        <v>154</v>
      </c>
      <c r="IG472" t="s">
        <v>208</v>
      </c>
      <c r="IH472">
        <v>19</v>
      </c>
      <c r="II472">
        <v>104</v>
      </c>
      <c r="IJ472" t="s">
        <v>208</v>
      </c>
      <c r="IK472" t="s">
        <v>219</v>
      </c>
      <c r="IL472" t="s">
        <v>230</v>
      </c>
      <c r="IM472" t="s">
        <v>219</v>
      </c>
      <c r="IN472" t="s">
        <v>1828</v>
      </c>
    </row>
    <row r="473" spans="1:248" hidden="1" x14ac:dyDescent="0.25">
      <c r="A473" t="s">
        <v>65</v>
      </c>
      <c r="B473" t="s">
        <v>66</v>
      </c>
      <c r="C473" t="s">
        <v>241</v>
      </c>
      <c r="D473" t="s">
        <v>242</v>
      </c>
      <c r="E473" t="s">
        <v>1382</v>
      </c>
      <c r="F473" t="s">
        <v>1383</v>
      </c>
      <c r="G473">
        <v>12</v>
      </c>
      <c r="H473">
        <v>12</v>
      </c>
      <c r="I473" t="s">
        <v>208</v>
      </c>
      <c r="J473">
        <v>74</v>
      </c>
      <c r="K473">
        <v>370</v>
      </c>
      <c r="L473">
        <v>9</v>
      </c>
      <c r="M473">
        <v>45</v>
      </c>
      <c r="N473" t="s">
        <v>64</v>
      </c>
      <c r="O473" t="s">
        <v>217</v>
      </c>
      <c r="P473">
        <v>14</v>
      </c>
      <c r="Q473">
        <v>70</v>
      </c>
      <c r="R473" t="s">
        <v>66</v>
      </c>
      <c r="S473" t="s">
        <v>263</v>
      </c>
      <c r="T473">
        <v>10</v>
      </c>
      <c r="U473">
        <v>50</v>
      </c>
      <c r="V473" t="s">
        <v>66</v>
      </c>
      <c r="W473" t="s">
        <v>263</v>
      </c>
      <c r="X473">
        <v>2</v>
      </c>
      <c r="Y473">
        <v>10</v>
      </c>
      <c r="Z473" t="s">
        <v>66</v>
      </c>
      <c r="AA473" t="s">
        <v>242</v>
      </c>
      <c r="AB473">
        <v>3</v>
      </c>
      <c r="AC473">
        <v>15</v>
      </c>
      <c r="AD473" t="s">
        <v>66</v>
      </c>
      <c r="AE473" t="s">
        <v>242</v>
      </c>
      <c r="AF473">
        <v>4</v>
      </c>
      <c r="AG473">
        <v>20</v>
      </c>
      <c r="AH473" t="s">
        <v>66</v>
      </c>
      <c r="AI473" t="s">
        <v>242</v>
      </c>
      <c r="AJ473">
        <v>3</v>
      </c>
      <c r="AK473">
        <v>15</v>
      </c>
      <c r="AL473" t="s">
        <v>66</v>
      </c>
      <c r="AM473" t="s">
        <v>242</v>
      </c>
      <c r="AN473">
        <v>29</v>
      </c>
      <c r="AO473">
        <v>145</v>
      </c>
      <c r="AP473" t="s">
        <v>208</v>
      </c>
      <c r="AQ473">
        <v>4</v>
      </c>
      <c r="AR473">
        <v>20</v>
      </c>
      <c r="AS473">
        <v>0</v>
      </c>
      <c r="AT473">
        <v>0</v>
      </c>
      <c r="AU473" t="s">
        <v>1421</v>
      </c>
      <c r="AV473" t="s">
        <v>1421</v>
      </c>
      <c r="AW473">
        <v>0</v>
      </c>
      <c r="AX473">
        <v>0</v>
      </c>
      <c r="AY473" t="s">
        <v>1421</v>
      </c>
      <c r="AZ473" t="s">
        <v>1421</v>
      </c>
      <c r="BA473">
        <v>0</v>
      </c>
      <c r="BB473">
        <v>0</v>
      </c>
      <c r="BC473" t="s">
        <v>1421</v>
      </c>
      <c r="BD473" t="s">
        <v>1421</v>
      </c>
      <c r="BE473">
        <v>1</v>
      </c>
      <c r="BF473">
        <v>5</v>
      </c>
      <c r="BG473" t="s">
        <v>158</v>
      </c>
      <c r="BH473" t="s">
        <v>212</v>
      </c>
      <c r="BI473">
        <v>0</v>
      </c>
      <c r="BJ473">
        <v>0</v>
      </c>
      <c r="BK473" t="s">
        <v>1421</v>
      </c>
      <c r="BL473" t="s">
        <v>1421</v>
      </c>
      <c r="BM473">
        <v>1</v>
      </c>
      <c r="BN473">
        <v>5</v>
      </c>
      <c r="BO473" t="s">
        <v>154</v>
      </c>
      <c r="BP473" t="s">
        <v>510</v>
      </c>
      <c r="BQ473">
        <v>2</v>
      </c>
      <c r="BR473">
        <v>10</v>
      </c>
      <c r="BS473">
        <v>45</v>
      </c>
      <c r="BT473">
        <v>0</v>
      </c>
      <c r="BU473">
        <v>0</v>
      </c>
      <c r="BV473" t="s">
        <v>213</v>
      </c>
      <c r="BW473" t="s">
        <v>1421</v>
      </c>
      <c r="BX473">
        <v>0</v>
      </c>
      <c r="BY473">
        <v>0</v>
      </c>
      <c r="BZ473">
        <v>70</v>
      </c>
      <c r="CA473">
        <v>0</v>
      </c>
      <c r="CB473">
        <v>0</v>
      </c>
      <c r="CC473" t="s">
        <v>213</v>
      </c>
      <c r="CD473" t="s">
        <v>1421</v>
      </c>
      <c r="CE473">
        <v>0</v>
      </c>
      <c r="CF473">
        <v>0</v>
      </c>
      <c r="CG473">
        <v>50</v>
      </c>
      <c r="CH473">
        <v>0</v>
      </c>
      <c r="CI473">
        <v>0</v>
      </c>
      <c r="CJ473" t="s">
        <v>213</v>
      </c>
      <c r="CK473" t="s">
        <v>1421</v>
      </c>
      <c r="CL473">
        <v>0</v>
      </c>
      <c r="CM473">
        <v>0</v>
      </c>
      <c r="CN473">
        <v>0</v>
      </c>
      <c r="CO473">
        <v>0</v>
      </c>
      <c r="CP473">
        <v>10</v>
      </c>
      <c r="CQ473" t="s">
        <v>213</v>
      </c>
      <c r="CR473" t="s">
        <v>1421</v>
      </c>
      <c r="CS473">
        <v>0</v>
      </c>
      <c r="CT473">
        <v>0</v>
      </c>
      <c r="CU473">
        <v>0</v>
      </c>
      <c r="CV473">
        <v>0</v>
      </c>
      <c r="CW473">
        <v>15</v>
      </c>
      <c r="CX473" t="s">
        <v>213</v>
      </c>
      <c r="CY473" t="s">
        <v>1421</v>
      </c>
      <c r="CZ473">
        <v>0</v>
      </c>
      <c r="DA473">
        <v>0</v>
      </c>
      <c r="DB473">
        <v>0</v>
      </c>
      <c r="DC473">
        <v>20</v>
      </c>
      <c r="DD473">
        <v>0</v>
      </c>
      <c r="DE473" t="s">
        <v>213</v>
      </c>
      <c r="DF473" t="s">
        <v>1421</v>
      </c>
      <c r="DG473">
        <v>0</v>
      </c>
      <c r="DH473">
        <v>0</v>
      </c>
      <c r="DI473">
        <v>0</v>
      </c>
      <c r="DJ473">
        <v>0</v>
      </c>
      <c r="DK473">
        <v>15</v>
      </c>
      <c r="DL473" t="s">
        <v>213</v>
      </c>
      <c r="DM473" t="s">
        <v>1421</v>
      </c>
      <c r="DN473">
        <v>0</v>
      </c>
      <c r="DO473">
        <v>0</v>
      </c>
      <c r="DP473">
        <v>0</v>
      </c>
      <c r="DQ473">
        <v>0</v>
      </c>
      <c r="DR473">
        <v>74</v>
      </c>
      <c r="DS473">
        <v>370</v>
      </c>
      <c r="DT473" t="s">
        <v>213</v>
      </c>
      <c r="DU473">
        <v>0</v>
      </c>
      <c r="DV473">
        <v>0</v>
      </c>
      <c r="DW473">
        <v>6280</v>
      </c>
      <c r="DX473">
        <v>31400</v>
      </c>
      <c r="DY473">
        <v>187</v>
      </c>
      <c r="DZ473">
        <v>973</v>
      </c>
      <c r="EA473" t="s">
        <v>208</v>
      </c>
      <c r="EB473">
        <v>48</v>
      </c>
      <c r="EC473">
        <v>265</v>
      </c>
      <c r="ED473">
        <v>1</v>
      </c>
      <c r="EE473">
        <v>5</v>
      </c>
      <c r="EF473" t="s">
        <v>66</v>
      </c>
      <c r="EG473" t="s">
        <v>242</v>
      </c>
      <c r="EH473" t="s">
        <v>254</v>
      </c>
      <c r="EI473"/>
      <c r="EJ473">
        <v>2</v>
      </c>
      <c r="EK473">
        <v>10</v>
      </c>
      <c r="EL473" t="s">
        <v>64</v>
      </c>
      <c r="EM473" t="s">
        <v>217</v>
      </c>
      <c r="EN473" t="s">
        <v>254</v>
      </c>
      <c r="EO473"/>
      <c r="EP473">
        <v>5</v>
      </c>
      <c r="EQ473">
        <v>25</v>
      </c>
      <c r="ER473" t="s">
        <v>66</v>
      </c>
      <c r="ES473" t="s">
        <v>263</v>
      </c>
      <c r="ET473" t="s">
        <v>254</v>
      </c>
      <c r="EU473"/>
      <c r="EV473">
        <v>4</v>
      </c>
      <c r="EW473">
        <v>20</v>
      </c>
      <c r="EX473" t="s">
        <v>66</v>
      </c>
      <c r="EY473" t="s">
        <v>263</v>
      </c>
      <c r="EZ473" t="s">
        <v>254</v>
      </c>
      <c r="FA473"/>
      <c r="FB473">
        <v>4</v>
      </c>
      <c r="FC473">
        <v>20</v>
      </c>
      <c r="FD473" t="s">
        <v>66</v>
      </c>
      <c r="FE473" t="s">
        <v>242</v>
      </c>
      <c r="FF473" t="s">
        <v>254</v>
      </c>
      <c r="FG473"/>
      <c r="FH473">
        <v>25</v>
      </c>
      <c r="FI473">
        <v>140</v>
      </c>
      <c r="FJ473" t="s">
        <v>66</v>
      </c>
      <c r="FK473" t="s">
        <v>242</v>
      </c>
      <c r="FL473" t="s">
        <v>254</v>
      </c>
      <c r="FM473"/>
      <c r="FN473">
        <v>7</v>
      </c>
      <c r="FO473">
        <v>45</v>
      </c>
      <c r="FP473" t="s">
        <v>208</v>
      </c>
      <c r="FQ473">
        <v>139</v>
      </c>
      <c r="FR473">
        <v>708</v>
      </c>
      <c r="FS473">
        <v>19</v>
      </c>
      <c r="FT473">
        <v>95</v>
      </c>
      <c r="FU473" t="s">
        <v>158</v>
      </c>
      <c r="FV473" t="s">
        <v>1421</v>
      </c>
      <c r="FW473" t="s">
        <v>212</v>
      </c>
      <c r="FX473" t="s">
        <v>1421</v>
      </c>
      <c r="FY473" t="s">
        <v>254</v>
      </c>
      <c r="FZ473"/>
      <c r="GA473">
        <v>43</v>
      </c>
      <c r="GB473">
        <v>215</v>
      </c>
      <c r="GC473" t="s">
        <v>158</v>
      </c>
      <c r="GD473" t="s">
        <v>1421</v>
      </c>
      <c r="GE473" t="s">
        <v>212</v>
      </c>
      <c r="GF473" t="s">
        <v>1421</v>
      </c>
      <c r="GG473" t="s">
        <v>254</v>
      </c>
      <c r="GH473"/>
      <c r="GI473">
        <v>18</v>
      </c>
      <c r="GJ473">
        <v>90</v>
      </c>
      <c r="GK473" t="s">
        <v>154</v>
      </c>
      <c r="GL473" t="s">
        <v>1421</v>
      </c>
      <c r="GM473" t="s">
        <v>510</v>
      </c>
      <c r="GN473" t="s">
        <v>1421</v>
      </c>
      <c r="GO473" t="s">
        <v>254</v>
      </c>
      <c r="GP473"/>
      <c r="GQ473">
        <v>13</v>
      </c>
      <c r="GR473">
        <v>65</v>
      </c>
      <c r="GS473" t="s">
        <v>154</v>
      </c>
      <c r="GT473" t="s">
        <v>1421</v>
      </c>
      <c r="GU473" t="s">
        <v>510</v>
      </c>
      <c r="GV473" t="s">
        <v>1421</v>
      </c>
      <c r="GW473" t="s">
        <v>254</v>
      </c>
      <c r="GX473"/>
      <c r="GY473">
        <v>19</v>
      </c>
      <c r="GZ473">
        <v>95</v>
      </c>
      <c r="HA473" t="s">
        <v>158</v>
      </c>
      <c r="HB473" t="s">
        <v>1421</v>
      </c>
      <c r="HC473" t="s">
        <v>211</v>
      </c>
      <c r="HD473" t="s">
        <v>1421</v>
      </c>
      <c r="HE473" t="s">
        <v>254</v>
      </c>
      <c r="HF473"/>
      <c r="HG473">
        <v>14</v>
      </c>
      <c r="HH473">
        <v>70</v>
      </c>
      <c r="HI473" t="s">
        <v>154</v>
      </c>
      <c r="HJ473" t="s">
        <v>1421</v>
      </c>
      <c r="HK473" t="s">
        <v>510</v>
      </c>
      <c r="HL473" t="s">
        <v>1421</v>
      </c>
      <c r="HM473" t="s">
        <v>254</v>
      </c>
      <c r="HN473"/>
      <c r="HO473">
        <v>13</v>
      </c>
      <c r="HP473">
        <v>78</v>
      </c>
      <c r="HQ473">
        <v>23</v>
      </c>
      <c r="HR473">
        <v>115</v>
      </c>
      <c r="HS473">
        <v>100</v>
      </c>
      <c r="HT473">
        <v>500</v>
      </c>
      <c r="HU473">
        <v>26</v>
      </c>
      <c r="HV473">
        <v>130</v>
      </c>
      <c r="HW473">
        <v>38</v>
      </c>
      <c r="HX473">
        <v>228</v>
      </c>
      <c r="HY473" t="s">
        <v>208</v>
      </c>
      <c r="HZ473">
        <v>144</v>
      </c>
      <c r="IA473">
        <v>778</v>
      </c>
      <c r="IB473" t="s">
        <v>208</v>
      </c>
      <c r="IC473" t="s">
        <v>66</v>
      </c>
      <c r="ID473" t="s">
        <v>263</v>
      </c>
      <c r="IE473" t="s">
        <v>213</v>
      </c>
      <c r="IF473" t="s">
        <v>1421</v>
      </c>
      <c r="IG473" t="s">
        <v>208</v>
      </c>
      <c r="IH473">
        <v>4</v>
      </c>
      <c r="II473">
        <v>20</v>
      </c>
      <c r="IJ473" t="s">
        <v>213</v>
      </c>
      <c r="IK473" t="s">
        <v>219</v>
      </c>
      <c r="IL473" t="s">
        <v>230</v>
      </c>
      <c r="IM473" t="s">
        <v>230</v>
      </c>
      <c r="IN473" t="s">
        <v>1829</v>
      </c>
    </row>
    <row r="474" spans="1:248" hidden="1" x14ac:dyDescent="0.25">
      <c r="A474" t="s">
        <v>75</v>
      </c>
      <c r="B474" t="s">
        <v>76</v>
      </c>
      <c r="C474" t="s">
        <v>795</v>
      </c>
      <c r="D474" t="s">
        <v>291</v>
      </c>
      <c r="E474" t="s">
        <v>1395</v>
      </c>
      <c r="F474" t="s">
        <v>1396</v>
      </c>
      <c r="G474">
        <v>12</v>
      </c>
      <c r="H474">
        <v>10</v>
      </c>
      <c r="I474" t="s">
        <v>208</v>
      </c>
      <c r="J474">
        <v>112</v>
      </c>
      <c r="K474">
        <v>676</v>
      </c>
      <c r="L474">
        <v>0</v>
      </c>
      <c r="M474">
        <v>0</v>
      </c>
      <c r="N474" t="s">
        <v>1421</v>
      </c>
      <c r="O474" t="s">
        <v>1421</v>
      </c>
      <c r="P474">
        <v>0</v>
      </c>
      <c r="Q474">
        <v>0</v>
      </c>
      <c r="R474" t="s">
        <v>1421</v>
      </c>
      <c r="S474" t="s">
        <v>1421</v>
      </c>
      <c r="T474">
        <v>0</v>
      </c>
      <c r="U474">
        <v>0</v>
      </c>
      <c r="V474" t="s">
        <v>1421</v>
      </c>
      <c r="W474" t="s">
        <v>1421</v>
      </c>
      <c r="X474">
        <v>0</v>
      </c>
      <c r="Y474">
        <v>0</v>
      </c>
      <c r="Z474" t="s">
        <v>1421</v>
      </c>
      <c r="AA474" t="s">
        <v>1421</v>
      </c>
      <c r="AB474">
        <v>0</v>
      </c>
      <c r="AC474">
        <v>0</v>
      </c>
      <c r="AD474" t="s">
        <v>1421</v>
      </c>
      <c r="AE474" t="s">
        <v>1421</v>
      </c>
      <c r="AF474">
        <v>0</v>
      </c>
      <c r="AG474">
        <v>0</v>
      </c>
      <c r="AH474" t="s">
        <v>1421</v>
      </c>
      <c r="AI474" t="s">
        <v>1421</v>
      </c>
      <c r="AJ474">
        <v>0</v>
      </c>
      <c r="AK474">
        <v>0</v>
      </c>
      <c r="AL474" t="s">
        <v>1421</v>
      </c>
      <c r="AM474" t="s">
        <v>1421</v>
      </c>
      <c r="AN474">
        <v>112</v>
      </c>
      <c r="AO474">
        <v>676</v>
      </c>
      <c r="AP474" t="s">
        <v>208</v>
      </c>
      <c r="AQ474">
        <v>46</v>
      </c>
      <c r="AR474">
        <v>282</v>
      </c>
      <c r="AS474">
        <v>0</v>
      </c>
      <c r="AT474">
        <v>0</v>
      </c>
      <c r="AU474" t="s">
        <v>1421</v>
      </c>
      <c r="AV474" t="s">
        <v>1421</v>
      </c>
      <c r="AW474">
        <v>0</v>
      </c>
      <c r="AX474">
        <v>0</v>
      </c>
      <c r="AY474" t="s">
        <v>1421</v>
      </c>
      <c r="AZ474" t="s">
        <v>1421</v>
      </c>
      <c r="BA474">
        <v>0</v>
      </c>
      <c r="BB474">
        <v>0</v>
      </c>
      <c r="BC474" t="s">
        <v>1421</v>
      </c>
      <c r="BD474" t="s">
        <v>1421</v>
      </c>
      <c r="BE474">
        <v>0</v>
      </c>
      <c r="BF474">
        <v>0</v>
      </c>
      <c r="BG474" t="s">
        <v>1421</v>
      </c>
      <c r="BH474" t="s">
        <v>1421</v>
      </c>
      <c r="BI474">
        <v>0</v>
      </c>
      <c r="BJ474">
        <v>0</v>
      </c>
      <c r="BK474" t="s">
        <v>1421</v>
      </c>
      <c r="BL474" t="s">
        <v>1421</v>
      </c>
      <c r="BM474">
        <v>0</v>
      </c>
      <c r="BN474">
        <v>0</v>
      </c>
      <c r="BO474" t="s">
        <v>1421</v>
      </c>
      <c r="BP474" t="s">
        <v>1421</v>
      </c>
      <c r="BQ474">
        <v>46</v>
      </c>
      <c r="BR474">
        <v>282</v>
      </c>
      <c r="BS474">
        <v>0</v>
      </c>
      <c r="BT474">
        <v>0</v>
      </c>
      <c r="BU474">
        <v>0</v>
      </c>
      <c r="BV474" t="s">
        <v>213</v>
      </c>
      <c r="BW474" t="s">
        <v>1421</v>
      </c>
      <c r="BX474">
        <v>0</v>
      </c>
      <c r="BY474">
        <v>0</v>
      </c>
      <c r="BZ474">
        <v>0</v>
      </c>
      <c r="CA474">
        <v>0</v>
      </c>
      <c r="CB474">
        <v>0</v>
      </c>
      <c r="CC474" t="s">
        <v>213</v>
      </c>
      <c r="CD474" t="s">
        <v>1421</v>
      </c>
      <c r="CE474">
        <v>0</v>
      </c>
      <c r="CF474">
        <v>0</v>
      </c>
      <c r="CG474">
        <v>0</v>
      </c>
      <c r="CH474">
        <v>0</v>
      </c>
      <c r="CI474">
        <v>0</v>
      </c>
      <c r="CJ474" t="s">
        <v>213</v>
      </c>
      <c r="CK474" t="s">
        <v>1421</v>
      </c>
      <c r="CL474">
        <v>0</v>
      </c>
      <c r="CM474">
        <v>0</v>
      </c>
      <c r="CN474">
        <v>0</v>
      </c>
      <c r="CO474">
        <v>0</v>
      </c>
      <c r="CP474">
        <v>0</v>
      </c>
      <c r="CQ474" t="s">
        <v>213</v>
      </c>
      <c r="CR474" t="s">
        <v>1421</v>
      </c>
      <c r="CS474">
        <v>0</v>
      </c>
      <c r="CT474">
        <v>0</v>
      </c>
      <c r="CU474">
        <v>0</v>
      </c>
      <c r="CV474">
        <v>0</v>
      </c>
      <c r="CW474">
        <v>0</v>
      </c>
      <c r="CX474" t="s">
        <v>213</v>
      </c>
      <c r="CY474" t="s">
        <v>1421</v>
      </c>
      <c r="CZ474">
        <v>0</v>
      </c>
      <c r="DA474">
        <v>0</v>
      </c>
      <c r="DB474">
        <v>0</v>
      </c>
      <c r="DC474">
        <v>0</v>
      </c>
      <c r="DD474">
        <v>0</v>
      </c>
      <c r="DE474" t="s">
        <v>213</v>
      </c>
      <c r="DF474" t="s">
        <v>1421</v>
      </c>
      <c r="DG474">
        <v>0</v>
      </c>
      <c r="DH474">
        <v>0</v>
      </c>
      <c r="DI474">
        <v>0</v>
      </c>
      <c r="DJ474">
        <v>0</v>
      </c>
      <c r="DK474">
        <v>0</v>
      </c>
      <c r="DL474" t="s">
        <v>213</v>
      </c>
      <c r="DM474" t="s">
        <v>1421</v>
      </c>
      <c r="DN474">
        <v>0</v>
      </c>
      <c r="DO474">
        <v>0</v>
      </c>
      <c r="DP474">
        <v>0</v>
      </c>
      <c r="DQ474">
        <v>0</v>
      </c>
      <c r="DR474">
        <v>112</v>
      </c>
      <c r="DS474">
        <v>676</v>
      </c>
      <c r="DT474" t="s">
        <v>208</v>
      </c>
      <c r="DU474">
        <v>42</v>
      </c>
      <c r="DV474">
        <v>252</v>
      </c>
      <c r="DW474">
        <v>180</v>
      </c>
      <c r="DX474">
        <v>1080</v>
      </c>
      <c r="DY474">
        <v>663</v>
      </c>
      <c r="DZ474">
        <v>3953</v>
      </c>
      <c r="EA474" t="s">
        <v>208</v>
      </c>
      <c r="EB474">
        <v>496</v>
      </c>
      <c r="EC474">
        <v>2980</v>
      </c>
      <c r="ED474">
        <v>0</v>
      </c>
      <c r="EE474">
        <v>0</v>
      </c>
      <c r="EF474" t="s">
        <v>1421</v>
      </c>
      <c r="EG474" t="s">
        <v>1421</v>
      </c>
      <c r="EH474" t="s">
        <v>1421</v>
      </c>
      <c r="EI474" t="s">
        <v>1421</v>
      </c>
      <c r="EJ474">
        <v>0</v>
      </c>
      <c r="EK474">
        <v>0</v>
      </c>
      <c r="EL474" t="s">
        <v>1421</v>
      </c>
      <c r="EM474" t="s">
        <v>1421</v>
      </c>
      <c r="EN474" t="s">
        <v>1421</v>
      </c>
      <c r="EO474" t="s">
        <v>1421</v>
      </c>
      <c r="EP474">
        <v>0</v>
      </c>
      <c r="EQ474">
        <v>0</v>
      </c>
      <c r="ER474" t="s">
        <v>1421</v>
      </c>
      <c r="ES474" t="s">
        <v>1421</v>
      </c>
      <c r="ET474" t="s">
        <v>1421</v>
      </c>
      <c r="EU474" t="s">
        <v>1421</v>
      </c>
      <c r="EV474">
        <v>0</v>
      </c>
      <c r="EW474">
        <v>0</v>
      </c>
      <c r="EX474" t="s">
        <v>1421</v>
      </c>
      <c r="EY474" t="s">
        <v>1421</v>
      </c>
      <c r="EZ474" t="s">
        <v>1421</v>
      </c>
      <c r="FA474" t="s">
        <v>1421</v>
      </c>
      <c r="FB474">
        <v>0</v>
      </c>
      <c r="FC474">
        <v>0</v>
      </c>
      <c r="FD474" t="s">
        <v>1421</v>
      </c>
      <c r="FE474" t="s">
        <v>1421</v>
      </c>
      <c r="FF474" t="s">
        <v>1421</v>
      </c>
      <c r="FG474" t="s">
        <v>1421</v>
      </c>
      <c r="FH474">
        <v>414</v>
      </c>
      <c r="FI474">
        <v>2484</v>
      </c>
      <c r="FJ474" t="s">
        <v>1421</v>
      </c>
      <c r="FK474" t="s">
        <v>1421</v>
      </c>
      <c r="FL474" t="s">
        <v>1421</v>
      </c>
      <c r="FM474" t="s">
        <v>1421</v>
      </c>
      <c r="FN474">
        <v>82</v>
      </c>
      <c r="FO474">
        <v>496</v>
      </c>
      <c r="FP474" t="s">
        <v>208</v>
      </c>
      <c r="FQ474">
        <v>167</v>
      </c>
      <c r="FR474">
        <v>973</v>
      </c>
      <c r="FS474">
        <v>0</v>
      </c>
      <c r="FT474">
        <v>0</v>
      </c>
      <c r="FU474" t="s">
        <v>1421</v>
      </c>
      <c r="FV474" t="s">
        <v>1421</v>
      </c>
      <c r="FW474" t="s">
        <v>1421</v>
      </c>
      <c r="FX474" t="s">
        <v>1421</v>
      </c>
      <c r="FY474" t="s">
        <v>1421</v>
      </c>
      <c r="FZ474" t="s">
        <v>1421</v>
      </c>
      <c r="GA474">
        <v>0</v>
      </c>
      <c r="GB474">
        <v>0</v>
      </c>
      <c r="GC474" t="s">
        <v>1421</v>
      </c>
      <c r="GD474" t="s">
        <v>1421</v>
      </c>
      <c r="GE474" t="s">
        <v>1421</v>
      </c>
      <c r="GF474" t="s">
        <v>1421</v>
      </c>
      <c r="GG474" t="s">
        <v>1421</v>
      </c>
      <c r="GH474" t="s">
        <v>1421</v>
      </c>
      <c r="GI474">
        <v>0</v>
      </c>
      <c r="GJ474">
        <v>0</v>
      </c>
      <c r="GK474" t="s">
        <v>1421</v>
      </c>
      <c r="GL474" t="s">
        <v>1421</v>
      </c>
      <c r="GM474" t="s">
        <v>1421</v>
      </c>
      <c r="GN474" t="s">
        <v>1421</v>
      </c>
      <c r="GO474" t="s">
        <v>1421</v>
      </c>
      <c r="GP474" t="s">
        <v>1421</v>
      </c>
      <c r="GQ474">
        <v>0</v>
      </c>
      <c r="GR474">
        <v>0</v>
      </c>
      <c r="GS474" t="s">
        <v>1421</v>
      </c>
      <c r="GT474" t="s">
        <v>1421</v>
      </c>
      <c r="GU474" t="s">
        <v>1421</v>
      </c>
      <c r="GV474" t="s">
        <v>1421</v>
      </c>
      <c r="GW474" t="s">
        <v>1421</v>
      </c>
      <c r="GX474" t="s">
        <v>1421</v>
      </c>
      <c r="GY474">
        <v>0</v>
      </c>
      <c r="GZ474">
        <v>0</v>
      </c>
      <c r="HA474" t="s">
        <v>1421</v>
      </c>
      <c r="HB474" t="s">
        <v>1421</v>
      </c>
      <c r="HC474" t="s">
        <v>1421</v>
      </c>
      <c r="HD474" t="s">
        <v>1421</v>
      </c>
      <c r="HE474" t="s">
        <v>1421</v>
      </c>
      <c r="HF474" t="s">
        <v>1421</v>
      </c>
      <c r="HG474">
        <v>0</v>
      </c>
      <c r="HH474">
        <v>0</v>
      </c>
      <c r="HI474" t="s">
        <v>1421</v>
      </c>
      <c r="HJ474" t="s">
        <v>1421</v>
      </c>
      <c r="HK474" t="s">
        <v>1421</v>
      </c>
      <c r="HL474" t="s">
        <v>1421</v>
      </c>
      <c r="HM474" t="s">
        <v>1421</v>
      </c>
      <c r="HN474" t="s">
        <v>1421</v>
      </c>
      <c r="HO474">
        <v>167</v>
      </c>
      <c r="HP474">
        <v>973</v>
      </c>
      <c r="HQ474">
        <v>0</v>
      </c>
      <c r="HR474">
        <v>0</v>
      </c>
      <c r="HS474">
        <v>0</v>
      </c>
      <c r="HT474">
        <v>0</v>
      </c>
      <c r="HU474">
        <v>0</v>
      </c>
      <c r="HV474">
        <v>0</v>
      </c>
      <c r="HW474">
        <v>663</v>
      </c>
      <c r="HX474">
        <v>3953</v>
      </c>
      <c r="HY474" t="s">
        <v>208</v>
      </c>
      <c r="HZ474">
        <v>24</v>
      </c>
      <c r="IA474">
        <v>144</v>
      </c>
      <c r="IB474" t="s">
        <v>208</v>
      </c>
      <c r="IC474" t="s">
        <v>76</v>
      </c>
      <c r="ID474" t="s">
        <v>291</v>
      </c>
      <c r="IE474" t="s">
        <v>208</v>
      </c>
      <c r="IF474" t="s">
        <v>156</v>
      </c>
      <c r="IG474" t="s">
        <v>208</v>
      </c>
      <c r="IH474">
        <v>25</v>
      </c>
      <c r="II474">
        <v>126</v>
      </c>
      <c r="IJ474" t="s">
        <v>208</v>
      </c>
      <c r="IK474" t="s">
        <v>230</v>
      </c>
      <c r="IL474" t="s">
        <v>230</v>
      </c>
      <c r="IM474" t="s">
        <v>230</v>
      </c>
      <c r="IN474" t="s">
        <v>554</v>
      </c>
    </row>
    <row r="475" spans="1:248" hidden="1" x14ac:dyDescent="0.25">
      <c r="A475" t="s">
        <v>75</v>
      </c>
      <c r="B475" t="s">
        <v>76</v>
      </c>
      <c r="C475" t="s">
        <v>795</v>
      </c>
      <c r="D475" t="s">
        <v>291</v>
      </c>
      <c r="E475" t="s">
        <v>1320</v>
      </c>
      <c r="F475" t="s">
        <v>1321</v>
      </c>
      <c r="G475">
        <v>12</v>
      </c>
      <c r="H475">
        <v>12</v>
      </c>
      <c r="I475" t="s">
        <v>208</v>
      </c>
      <c r="J475">
        <v>169</v>
      </c>
      <c r="K475">
        <v>1082</v>
      </c>
      <c r="L475">
        <v>3</v>
      </c>
      <c r="M475">
        <v>18</v>
      </c>
      <c r="N475" t="s">
        <v>76</v>
      </c>
      <c r="O475" t="s">
        <v>291</v>
      </c>
      <c r="P475">
        <v>1</v>
      </c>
      <c r="Q475">
        <v>5</v>
      </c>
      <c r="R475" t="s">
        <v>76</v>
      </c>
      <c r="S475" t="s">
        <v>291</v>
      </c>
      <c r="T475">
        <v>0</v>
      </c>
      <c r="U475">
        <v>0</v>
      </c>
      <c r="V475" t="s">
        <v>1421</v>
      </c>
      <c r="W475" t="s">
        <v>1421</v>
      </c>
      <c r="X475">
        <v>0</v>
      </c>
      <c r="Y475">
        <v>0</v>
      </c>
      <c r="Z475" t="s">
        <v>1421</v>
      </c>
      <c r="AA475" t="s">
        <v>1421</v>
      </c>
      <c r="AB475">
        <v>0</v>
      </c>
      <c r="AC475">
        <v>0</v>
      </c>
      <c r="AD475" t="s">
        <v>1421</v>
      </c>
      <c r="AE475" t="s">
        <v>1421</v>
      </c>
      <c r="AF475">
        <v>0</v>
      </c>
      <c r="AG475">
        <v>0</v>
      </c>
      <c r="AH475" t="s">
        <v>1421</v>
      </c>
      <c r="AI475" t="s">
        <v>1421</v>
      </c>
      <c r="AJ475">
        <v>22</v>
      </c>
      <c r="AK475">
        <v>133</v>
      </c>
      <c r="AL475" t="s">
        <v>76</v>
      </c>
      <c r="AM475" t="s">
        <v>291</v>
      </c>
      <c r="AN475">
        <v>143</v>
      </c>
      <c r="AO475">
        <v>926</v>
      </c>
      <c r="AP475" t="s">
        <v>208</v>
      </c>
      <c r="AQ475">
        <v>56</v>
      </c>
      <c r="AR475">
        <v>380</v>
      </c>
      <c r="AS475">
        <v>0</v>
      </c>
      <c r="AT475">
        <v>2</v>
      </c>
      <c r="AU475" t="s">
        <v>151</v>
      </c>
      <c r="AV475" t="s">
        <v>250</v>
      </c>
      <c r="AW475">
        <v>0</v>
      </c>
      <c r="AX475">
        <v>0</v>
      </c>
      <c r="AY475" t="s">
        <v>1421</v>
      </c>
      <c r="AZ475" t="s">
        <v>1421</v>
      </c>
      <c r="BA475">
        <v>0</v>
      </c>
      <c r="BB475">
        <v>0</v>
      </c>
      <c r="BC475" t="s">
        <v>1421</v>
      </c>
      <c r="BD475" t="s">
        <v>1421</v>
      </c>
      <c r="BE475">
        <v>0</v>
      </c>
      <c r="BF475">
        <v>0</v>
      </c>
      <c r="BG475" t="s">
        <v>1421</v>
      </c>
      <c r="BH475" t="s">
        <v>1421</v>
      </c>
      <c r="BI475">
        <v>0</v>
      </c>
      <c r="BJ475">
        <v>0</v>
      </c>
      <c r="BK475" t="s">
        <v>1421</v>
      </c>
      <c r="BL475" t="s">
        <v>1421</v>
      </c>
      <c r="BM475">
        <v>5</v>
      </c>
      <c r="BN475">
        <v>28</v>
      </c>
      <c r="BO475" t="s">
        <v>1421</v>
      </c>
      <c r="BP475" t="s">
        <v>1421</v>
      </c>
      <c r="BQ475">
        <v>51</v>
      </c>
      <c r="BR475">
        <v>350</v>
      </c>
      <c r="BS475">
        <v>18</v>
      </c>
      <c r="BT475">
        <v>0</v>
      </c>
      <c r="BU475">
        <v>0</v>
      </c>
      <c r="BV475" t="s">
        <v>213</v>
      </c>
      <c r="BW475" t="s">
        <v>1421</v>
      </c>
      <c r="BX475">
        <v>0</v>
      </c>
      <c r="BY475">
        <v>0</v>
      </c>
      <c r="BZ475">
        <v>0</v>
      </c>
      <c r="CA475">
        <v>5</v>
      </c>
      <c r="CB475">
        <v>0</v>
      </c>
      <c r="CC475" t="s">
        <v>213</v>
      </c>
      <c r="CD475" t="s">
        <v>1421</v>
      </c>
      <c r="CE475">
        <v>0</v>
      </c>
      <c r="CF475">
        <v>0</v>
      </c>
      <c r="CG475">
        <v>0</v>
      </c>
      <c r="CH475">
        <v>0</v>
      </c>
      <c r="CI475">
        <v>0</v>
      </c>
      <c r="CJ475" t="s">
        <v>213</v>
      </c>
      <c r="CK475" t="s">
        <v>1421</v>
      </c>
      <c r="CL475">
        <v>0</v>
      </c>
      <c r="CM475">
        <v>0</v>
      </c>
      <c r="CN475">
        <v>0</v>
      </c>
      <c r="CO475">
        <v>0</v>
      </c>
      <c r="CP475">
        <v>0</v>
      </c>
      <c r="CQ475" t="s">
        <v>213</v>
      </c>
      <c r="CR475" t="s">
        <v>1421</v>
      </c>
      <c r="CS475">
        <v>0</v>
      </c>
      <c r="CT475">
        <v>0</v>
      </c>
      <c r="CU475">
        <v>0</v>
      </c>
      <c r="CV475">
        <v>0</v>
      </c>
      <c r="CW475">
        <v>0</v>
      </c>
      <c r="CX475" t="s">
        <v>213</v>
      </c>
      <c r="CY475" t="s">
        <v>1421</v>
      </c>
      <c r="CZ475">
        <v>0</v>
      </c>
      <c r="DA475">
        <v>0</v>
      </c>
      <c r="DB475">
        <v>0</v>
      </c>
      <c r="DC475">
        <v>0</v>
      </c>
      <c r="DD475">
        <v>0</v>
      </c>
      <c r="DE475" t="s">
        <v>213</v>
      </c>
      <c r="DF475" t="s">
        <v>1421</v>
      </c>
      <c r="DG475">
        <v>0</v>
      </c>
      <c r="DH475">
        <v>0</v>
      </c>
      <c r="DI475">
        <v>0</v>
      </c>
      <c r="DJ475">
        <v>0</v>
      </c>
      <c r="DK475">
        <v>133</v>
      </c>
      <c r="DL475" t="s">
        <v>213</v>
      </c>
      <c r="DM475" t="s">
        <v>1421</v>
      </c>
      <c r="DN475">
        <v>0</v>
      </c>
      <c r="DO475">
        <v>0</v>
      </c>
      <c r="DP475">
        <v>0</v>
      </c>
      <c r="DQ475">
        <v>0</v>
      </c>
      <c r="DR475">
        <v>169</v>
      </c>
      <c r="DS475">
        <v>1082</v>
      </c>
      <c r="DT475" t="s">
        <v>213</v>
      </c>
      <c r="DU475">
        <v>0</v>
      </c>
      <c r="DV475">
        <v>0</v>
      </c>
      <c r="DW475">
        <v>1129</v>
      </c>
      <c r="DX475">
        <v>6774</v>
      </c>
      <c r="DY475">
        <v>1999</v>
      </c>
      <c r="DZ475">
        <v>11987</v>
      </c>
      <c r="EA475" t="s">
        <v>208</v>
      </c>
      <c r="EB475">
        <v>1131</v>
      </c>
      <c r="EC475">
        <v>6777</v>
      </c>
      <c r="ED475">
        <v>48</v>
      </c>
      <c r="EE475">
        <v>288</v>
      </c>
      <c r="EF475" t="s">
        <v>76</v>
      </c>
      <c r="EG475" t="s">
        <v>291</v>
      </c>
      <c r="EH475" t="s">
        <v>215</v>
      </c>
      <c r="EI475"/>
      <c r="EJ475">
        <v>142</v>
      </c>
      <c r="EK475">
        <v>853</v>
      </c>
      <c r="EL475" t="s">
        <v>76</v>
      </c>
      <c r="EM475" t="s">
        <v>291</v>
      </c>
      <c r="EN475" t="s">
        <v>215</v>
      </c>
      <c r="EO475"/>
      <c r="EP475">
        <v>177</v>
      </c>
      <c r="EQ475">
        <v>1066</v>
      </c>
      <c r="ER475" t="s">
        <v>76</v>
      </c>
      <c r="ES475" t="s">
        <v>291</v>
      </c>
      <c r="ET475" t="s">
        <v>215</v>
      </c>
      <c r="EU475"/>
      <c r="EV475">
        <v>166</v>
      </c>
      <c r="EW475">
        <v>997</v>
      </c>
      <c r="EX475" t="s">
        <v>76</v>
      </c>
      <c r="EY475" t="s">
        <v>291</v>
      </c>
      <c r="EZ475" t="s">
        <v>215</v>
      </c>
      <c r="FA475"/>
      <c r="FB475">
        <v>214</v>
      </c>
      <c r="FC475">
        <v>1285</v>
      </c>
      <c r="FD475" t="s">
        <v>76</v>
      </c>
      <c r="FE475" t="s">
        <v>291</v>
      </c>
      <c r="FF475" t="s">
        <v>215</v>
      </c>
      <c r="FG475"/>
      <c r="FH475">
        <v>378</v>
      </c>
      <c r="FI475">
        <v>2242</v>
      </c>
      <c r="FJ475" t="s">
        <v>76</v>
      </c>
      <c r="FK475" t="s">
        <v>291</v>
      </c>
      <c r="FL475" t="s">
        <v>215</v>
      </c>
      <c r="FM475"/>
      <c r="FN475">
        <v>6</v>
      </c>
      <c r="FO475">
        <v>46</v>
      </c>
      <c r="FP475" t="s">
        <v>208</v>
      </c>
      <c r="FQ475">
        <v>868</v>
      </c>
      <c r="FR475">
        <v>5210</v>
      </c>
      <c r="FS475">
        <v>276</v>
      </c>
      <c r="FT475">
        <v>1658</v>
      </c>
      <c r="FU475" t="s">
        <v>156</v>
      </c>
      <c r="FV475" t="s">
        <v>1421</v>
      </c>
      <c r="FW475" t="s">
        <v>228</v>
      </c>
      <c r="FX475" t="s">
        <v>1421</v>
      </c>
      <c r="FY475" t="s">
        <v>215</v>
      </c>
      <c r="FZ475"/>
      <c r="GA475">
        <v>127</v>
      </c>
      <c r="GB475">
        <v>762</v>
      </c>
      <c r="GC475" t="s">
        <v>151</v>
      </c>
      <c r="GD475" t="s">
        <v>1421</v>
      </c>
      <c r="GE475" t="s">
        <v>250</v>
      </c>
      <c r="GF475" t="s">
        <v>1421</v>
      </c>
      <c r="GG475" t="s">
        <v>215</v>
      </c>
      <c r="GH475"/>
      <c r="GI475">
        <v>157</v>
      </c>
      <c r="GJ475">
        <v>940</v>
      </c>
      <c r="GK475" t="s">
        <v>156</v>
      </c>
      <c r="GL475" t="s">
        <v>1421</v>
      </c>
      <c r="GM475" t="s">
        <v>228</v>
      </c>
      <c r="GN475" t="s">
        <v>1421</v>
      </c>
      <c r="GO475" t="s">
        <v>215</v>
      </c>
      <c r="GP475"/>
      <c r="GQ475">
        <v>204</v>
      </c>
      <c r="GR475">
        <v>1223</v>
      </c>
      <c r="GS475" t="s">
        <v>151</v>
      </c>
      <c r="GT475" t="s">
        <v>1421</v>
      </c>
      <c r="GU475" t="s">
        <v>250</v>
      </c>
      <c r="GV475" t="s">
        <v>1421</v>
      </c>
      <c r="GW475" t="s">
        <v>215</v>
      </c>
      <c r="GX475"/>
      <c r="GY475">
        <v>71</v>
      </c>
      <c r="GZ475">
        <v>427</v>
      </c>
      <c r="HA475" t="s">
        <v>151</v>
      </c>
      <c r="HB475" t="s">
        <v>1421</v>
      </c>
      <c r="HC475" t="s">
        <v>250</v>
      </c>
      <c r="HD475" t="s">
        <v>1421</v>
      </c>
      <c r="HE475" t="s">
        <v>215</v>
      </c>
      <c r="HF475"/>
      <c r="HG475">
        <v>0</v>
      </c>
      <c r="HH475">
        <v>0</v>
      </c>
      <c r="HI475" t="s">
        <v>1421</v>
      </c>
      <c r="HJ475" t="s">
        <v>1421</v>
      </c>
      <c r="HK475" t="s">
        <v>1421</v>
      </c>
      <c r="HL475" t="s">
        <v>1421</v>
      </c>
      <c r="HM475" t="s">
        <v>1421</v>
      </c>
      <c r="HN475" t="s">
        <v>1421</v>
      </c>
      <c r="HO475">
        <v>33</v>
      </c>
      <c r="HP475">
        <v>200</v>
      </c>
      <c r="HQ475">
        <v>822</v>
      </c>
      <c r="HR475">
        <v>4927</v>
      </c>
      <c r="HS475">
        <v>608</v>
      </c>
      <c r="HT475">
        <v>3652</v>
      </c>
      <c r="HU475">
        <v>490</v>
      </c>
      <c r="HV475">
        <v>2941</v>
      </c>
      <c r="HW475">
        <v>79</v>
      </c>
      <c r="HX475">
        <v>467</v>
      </c>
      <c r="HY475" t="s">
        <v>208</v>
      </c>
      <c r="HZ475">
        <v>87</v>
      </c>
      <c r="IA475">
        <v>514</v>
      </c>
      <c r="IB475" t="s">
        <v>208</v>
      </c>
      <c r="IC475" t="s">
        <v>76</v>
      </c>
      <c r="ID475" t="s">
        <v>291</v>
      </c>
      <c r="IE475" t="s">
        <v>208</v>
      </c>
      <c r="IF475" t="s">
        <v>151</v>
      </c>
      <c r="IG475" t="s">
        <v>208</v>
      </c>
      <c r="IH475">
        <v>42</v>
      </c>
      <c r="II475">
        <v>252</v>
      </c>
      <c r="IJ475" t="s">
        <v>213</v>
      </c>
      <c r="IK475" t="s">
        <v>238</v>
      </c>
      <c r="IL475" t="s">
        <v>230</v>
      </c>
      <c r="IM475" t="s">
        <v>219</v>
      </c>
      <c r="IN475" t="s">
        <v>1830</v>
      </c>
    </row>
    <row r="476" spans="1:248" hidden="1" x14ac:dyDescent="0.25">
      <c r="A476" t="s">
        <v>65</v>
      </c>
      <c r="B476" t="s">
        <v>66</v>
      </c>
      <c r="C476" t="s">
        <v>241</v>
      </c>
      <c r="D476" t="s">
        <v>242</v>
      </c>
      <c r="E476" t="s">
        <v>1317</v>
      </c>
      <c r="F476" t="s">
        <v>1318</v>
      </c>
      <c r="G476">
        <v>12</v>
      </c>
      <c r="H476">
        <v>12</v>
      </c>
      <c r="I476" t="s">
        <v>208</v>
      </c>
      <c r="J476">
        <v>75</v>
      </c>
      <c r="K476">
        <v>398</v>
      </c>
      <c r="L476">
        <v>5</v>
      </c>
      <c r="M476">
        <v>25</v>
      </c>
      <c r="N476" t="s">
        <v>66</v>
      </c>
      <c r="O476" t="s">
        <v>263</v>
      </c>
      <c r="P476">
        <v>19</v>
      </c>
      <c r="Q476">
        <v>98</v>
      </c>
      <c r="R476" t="s">
        <v>66</v>
      </c>
      <c r="S476" t="s">
        <v>263</v>
      </c>
      <c r="T476">
        <v>0</v>
      </c>
      <c r="U476">
        <v>0</v>
      </c>
      <c r="V476" t="s">
        <v>1421</v>
      </c>
      <c r="W476" t="s">
        <v>1421</v>
      </c>
      <c r="X476">
        <v>0</v>
      </c>
      <c r="Y476">
        <v>0</v>
      </c>
      <c r="Z476" t="s">
        <v>1421</v>
      </c>
      <c r="AA476" t="s">
        <v>1421</v>
      </c>
      <c r="AB476">
        <v>0</v>
      </c>
      <c r="AC476">
        <v>0</v>
      </c>
      <c r="AD476" t="s">
        <v>1421</v>
      </c>
      <c r="AE476" t="s">
        <v>1421</v>
      </c>
      <c r="AF476">
        <v>0</v>
      </c>
      <c r="AG476">
        <v>0</v>
      </c>
      <c r="AH476" t="s">
        <v>1421</v>
      </c>
      <c r="AI476" t="s">
        <v>1421</v>
      </c>
      <c r="AJ476">
        <v>4</v>
      </c>
      <c r="AK476">
        <v>22</v>
      </c>
      <c r="AL476" t="s">
        <v>1421</v>
      </c>
      <c r="AM476" t="s">
        <v>1421</v>
      </c>
      <c r="AN476">
        <v>47</v>
      </c>
      <c r="AO476">
        <v>253</v>
      </c>
      <c r="AP476" t="s">
        <v>208</v>
      </c>
      <c r="AQ476">
        <v>13</v>
      </c>
      <c r="AR476">
        <v>72</v>
      </c>
      <c r="AS476">
        <v>0</v>
      </c>
      <c r="AT476">
        <v>0</v>
      </c>
      <c r="AU476" t="s">
        <v>1421</v>
      </c>
      <c r="AV476" t="s">
        <v>1421</v>
      </c>
      <c r="AW476">
        <v>0</v>
      </c>
      <c r="AX476">
        <v>0</v>
      </c>
      <c r="AY476" t="s">
        <v>1421</v>
      </c>
      <c r="AZ476" t="s">
        <v>1421</v>
      </c>
      <c r="BA476">
        <v>0</v>
      </c>
      <c r="BB476">
        <v>0</v>
      </c>
      <c r="BC476" t="s">
        <v>1421</v>
      </c>
      <c r="BD476" t="s">
        <v>1421</v>
      </c>
      <c r="BE476">
        <v>0</v>
      </c>
      <c r="BF476">
        <v>0</v>
      </c>
      <c r="BG476" t="s">
        <v>1421</v>
      </c>
      <c r="BH476" t="s">
        <v>1421</v>
      </c>
      <c r="BI476">
        <v>0</v>
      </c>
      <c r="BJ476">
        <v>0</v>
      </c>
      <c r="BK476" t="s">
        <v>1421</v>
      </c>
      <c r="BL476" t="s">
        <v>1421</v>
      </c>
      <c r="BM476">
        <v>0</v>
      </c>
      <c r="BN476">
        <v>0</v>
      </c>
      <c r="BO476" t="s">
        <v>1421</v>
      </c>
      <c r="BP476" t="s">
        <v>1421</v>
      </c>
      <c r="BQ476">
        <v>13</v>
      </c>
      <c r="BR476">
        <v>72</v>
      </c>
      <c r="BS476">
        <v>25</v>
      </c>
      <c r="BT476">
        <v>0</v>
      </c>
      <c r="BU476">
        <v>0</v>
      </c>
      <c r="BV476" t="s">
        <v>213</v>
      </c>
      <c r="BW476" t="s">
        <v>1421</v>
      </c>
      <c r="BX476">
        <v>0</v>
      </c>
      <c r="BY476">
        <v>0</v>
      </c>
      <c r="BZ476">
        <v>98</v>
      </c>
      <c r="CA476">
        <v>0</v>
      </c>
      <c r="CB476">
        <v>0</v>
      </c>
      <c r="CC476" t="s">
        <v>213</v>
      </c>
      <c r="CD476" t="s">
        <v>1421</v>
      </c>
      <c r="CE476">
        <v>0</v>
      </c>
      <c r="CF476">
        <v>0</v>
      </c>
      <c r="CG476">
        <v>0</v>
      </c>
      <c r="CH476">
        <v>0</v>
      </c>
      <c r="CI476">
        <v>0</v>
      </c>
      <c r="CJ476" t="s">
        <v>213</v>
      </c>
      <c r="CK476" t="s">
        <v>1421</v>
      </c>
      <c r="CL476">
        <v>0</v>
      </c>
      <c r="CM476">
        <v>0</v>
      </c>
      <c r="CN476">
        <v>0</v>
      </c>
      <c r="CO476">
        <v>0</v>
      </c>
      <c r="CP476">
        <v>0</v>
      </c>
      <c r="CQ476" t="s">
        <v>213</v>
      </c>
      <c r="CR476" t="s">
        <v>1421</v>
      </c>
      <c r="CS476">
        <v>0</v>
      </c>
      <c r="CT476">
        <v>0</v>
      </c>
      <c r="CU476">
        <v>0</v>
      </c>
      <c r="CV476">
        <v>0</v>
      </c>
      <c r="CW476">
        <v>0</v>
      </c>
      <c r="CX476" t="s">
        <v>213</v>
      </c>
      <c r="CY476" t="s">
        <v>1421</v>
      </c>
      <c r="CZ476">
        <v>0</v>
      </c>
      <c r="DA476">
        <v>0</v>
      </c>
      <c r="DB476">
        <v>0</v>
      </c>
      <c r="DC476">
        <v>0</v>
      </c>
      <c r="DD476">
        <v>0</v>
      </c>
      <c r="DE476" t="s">
        <v>213</v>
      </c>
      <c r="DF476" t="s">
        <v>1421</v>
      </c>
      <c r="DG476">
        <v>0</v>
      </c>
      <c r="DH476">
        <v>0</v>
      </c>
      <c r="DI476">
        <v>0</v>
      </c>
      <c r="DJ476">
        <v>0</v>
      </c>
      <c r="DK476">
        <v>0</v>
      </c>
      <c r="DL476" t="s">
        <v>213</v>
      </c>
      <c r="DM476" t="s">
        <v>1421</v>
      </c>
      <c r="DN476">
        <v>0</v>
      </c>
      <c r="DO476">
        <v>22</v>
      </c>
      <c r="DP476">
        <v>0</v>
      </c>
      <c r="DQ476">
        <v>0</v>
      </c>
      <c r="DR476">
        <v>75</v>
      </c>
      <c r="DS476">
        <v>398</v>
      </c>
      <c r="DT476" t="s">
        <v>208</v>
      </c>
      <c r="DU476">
        <v>2</v>
      </c>
      <c r="DV476">
        <v>12</v>
      </c>
      <c r="DW476">
        <v>3292</v>
      </c>
      <c r="DX476">
        <v>19752</v>
      </c>
      <c r="DY476">
        <v>164</v>
      </c>
      <c r="DZ476">
        <v>837</v>
      </c>
      <c r="EA476" t="s">
        <v>208</v>
      </c>
      <c r="EB476">
        <v>60</v>
      </c>
      <c r="EC476">
        <v>311</v>
      </c>
      <c r="ED476">
        <v>0</v>
      </c>
      <c r="EE476">
        <v>0</v>
      </c>
      <c r="EF476" t="s">
        <v>1421</v>
      </c>
      <c r="EG476" t="s">
        <v>1421</v>
      </c>
      <c r="EH476" t="s">
        <v>1421</v>
      </c>
      <c r="EI476" t="s">
        <v>1421</v>
      </c>
      <c r="EJ476">
        <v>0</v>
      </c>
      <c r="EK476">
        <v>0</v>
      </c>
      <c r="EL476" t="s">
        <v>1421</v>
      </c>
      <c r="EM476" t="s">
        <v>1421</v>
      </c>
      <c r="EN476" t="s">
        <v>1421</v>
      </c>
      <c r="EO476" t="s">
        <v>1421</v>
      </c>
      <c r="EP476">
        <v>16</v>
      </c>
      <c r="EQ476">
        <v>85</v>
      </c>
      <c r="ER476" t="s">
        <v>66</v>
      </c>
      <c r="ES476" t="s">
        <v>263</v>
      </c>
      <c r="ET476" t="s">
        <v>215</v>
      </c>
      <c r="EU476"/>
      <c r="EV476">
        <v>3</v>
      </c>
      <c r="EW476">
        <v>16</v>
      </c>
      <c r="EX476" t="s">
        <v>66</v>
      </c>
      <c r="EY476" t="s">
        <v>263</v>
      </c>
      <c r="EZ476" t="s">
        <v>215</v>
      </c>
      <c r="FA476"/>
      <c r="FB476">
        <v>7</v>
      </c>
      <c r="FC476">
        <v>34</v>
      </c>
      <c r="FD476" t="s">
        <v>66</v>
      </c>
      <c r="FE476" t="s">
        <v>263</v>
      </c>
      <c r="FF476" t="s">
        <v>215</v>
      </c>
      <c r="FG476"/>
      <c r="FH476">
        <v>30</v>
      </c>
      <c r="FI476">
        <v>147</v>
      </c>
      <c r="FJ476" t="s">
        <v>66</v>
      </c>
      <c r="FK476" t="s">
        <v>263</v>
      </c>
      <c r="FL476" t="s">
        <v>215</v>
      </c>
      <c r="FM476"/>
      <c r="FN476">
        <v>4</v>
      </c>
      <c r="FO476">
        <v>29</v>
      </c>
      <c r="FP476" t="s">
        <v>208</v>
      </c>
      <c r="FQ476">
        <v>104</v>
      </c>
      <c r="FR476">
        <v>526</v>
      </c>
      <c r="FS476">
        <v>0</v>
      </c>
      <c r="FT476">
        <v>0</v>
      </c>
      <c r="FU476" t="s">
        <v>1421</v>
      </c>
      <c r="FV476" t="s">
        <v>1421</v>
      </c>
      <c r="FW476" t="s">
        <v>1421</v>
      </c>
      <c r="FX476" t="s">
        <v>1421</v>
      </c>
      <c r="FY476" t="s">
        <v>1421</v>
      </c>
      <c r="FZ476" t="s">
        <v>1421</v>
      </c>
      <c r="GA476">
        <v>0</v>
      </c>
      <c r="GB476">
        <v>0</v>
      </c>
      <c r="GC476" t="s">
        <v>1421</v>
      </c>
      <c r="GD476" t="s">
        <v>1421</v>
      </c>
      <c r="GE476" t="s">
        <v>1421</v>
      </c>
      <c r="GF476" t="s">
        <v>1421</v>
      </c>
      <c r="GG476" t="s">
        <v>1421</v>
      </c>
      <c r="GH476" t="s">
        <v>1421</v>
      </c>
      <c r="GI476">
        <v>18</v>
      </c>
      <c r="GJ476">
        <v>93</v>
      </c>
      <c r="GK476" t="s">
        <v>154</v>
      </c>
      <c r="GL476" t="s">
        <v>1421</v>
      </c>
      <c r="GM476" t="s">
        <v>278</v>
      </c>
      <c r="GN476" t="s">
        <v>1421</v>
      </c>
      <c r="GO476" t="s">
        <v>215</v>
      </c>
      <c r="GP476"/>
      <c r="GQ476">
        <v>12</v>
      </c>
      <c r="GR476">
        <v>61</v>
      </c>
      <c r="GS476" t="s">
        <v>154</v>
      </c>
      <c r="GT476" t="s">
        <v>1421</v>
      </c>
      <c r="GU476" t="s">
        <v>278</v>
      </c>
      <c r="GV476" t="s">
        <v>1421</v>
      </c>
      <c r="GW476" t="s">
        <v>215</v>
      </c>
      <c r="GX476"/>
      <c r="GY476">
        <v>24</v>
      </c>
      <c r="GZ476">
        <v>118</v>
      </c>
      <c r="HA476" t="s">
        <v>154</v>
      </c>
      <c r="HB476" t="s">
        <v>1421</v>
      </c>
      <c r="HC476" t="s">
        <v>278</v>
      </c>
      <c r="HD476" t="s">
        <v>1421</v>
      </c>
      <c r="HE476" t="s">
        <v>215</v>
      </c>
      <c r="HF476"/>
      <c r="HG476">
        <v>38</v>
      </c>
      <c r="HH476">
        <v>188</v>
      </c>
      <c r="HI476" t="s">
        <v>154</v>
      </c>
      <c r="HJ476" t="s">
        <v>1421</v>
      </c>
      <c r="HK476" t="s">
        <v>278</v>
      </c>
      <c r="HL476" t="s">
        <v>1421</v>
      </c>
      <c r="HM476" t="s">
        <v>215</v>
      </c>
      <c r="HN476"/>
      <c r="HO476">
        <v>12</v>
      </c>
      <c r="HP476">
        <v>66</v>
      </c>
      <c r="HQ476">
        <v>79</v>
      </c>
      <c r="HR476">
        <v>392</v>
      </c>
      <c r="HS476">
        <v>46</v>
      </c>
      <c r="HT476">
        <v>232</v>
      </c>
      <c r="HU476">
        <v>6</v>
      </c>
      <c r="HV476">
        <v>31</v>
      </c>
      <c r="HW476">
        <v>33</v>
      </c>
      <c r="HX476">
        <v>182</v>
      </c>
      <c r="HY476" t="s">
        <v>208</v>
      </c>
      <c r="HZ476">
        <v>61</v>
      </c>
      <c r="IA476">
        <v>318</v>
      </c>
      <c r="IB476" t="s">
        <v>208</v>
      </c>
      <c r="IC476" t="s">
        <v>66</v>
      </c>
      <c r="ID476" t="s">
        <v>263</v>
      </c>
      <c r="IE476" t="s">
        <v>208</v>
      </c>
      <c r="IF476" t="s">
        <v>154</v>
      </c>
      <c r="IG476" t="s">
        <v>208</v>
      </c>
      <c r="IH476">
        <v>9</v>
      </c>
      <c r="II476">
        <v>47</v>
      </c>
      <c r="IJ476" t="s">
        <v>208</v>
      </c>
      <c r="IK476" t="s">
        <v>230</v>
      </c>
      <c r="IL476" t="s">
        <v>219</v>
      </c>
      <c r="IM476" t="s">
        <v>219</v>
      </c>
      <c r="IN476" t="s">
        <v>1831</v>
      </c>
    </row>
    <row r="477" spans="1:248" hidden="1" x14ac:dyDescent="0.25">
      <c r="A477" t="s">
        <v>75</v>
      </c>
      <c r="B477" t="s">
        <v>76</v>
      </c>
      <c r="C477" t="s">
        <v>224</v>
      </c>
      <c r="D477" t="s">
        <v>216</v>
      </c>
      <c r="E477" t="s">
        <v>239</v>
      </c>
      <c r="F477" t="s">
        <v>240</v>
      </c>
      <c r="G477">
        <v>12</v>
      </c>
      <c r="H477">
        <v>12</v>
      </c>
      <c r="I477" t="s">
        <v>208</v>
      </c>
      <c r="J477">
        <v>2888</v>
      </c>
      <c r="K477">
        <v>15882</v>
      </c>
      <c r="L477">
        <v>50</v>
      </c>
      <c r="M477">
        <v>271</v>
      </c>
      <c r="N477" t="s">
        <v>76</v>
      </c>
      <c r="O477" t="s">
        <v>210</v>
      </c>
      <c r="P477">
        <v>504</v>
      </c>
      <c r="Q477">
        <v>2779</v>
      </c>
      <c r="R477" t="s">
        <v>76</v>
      </c>
      <c r="S477" t="s">
        <v>210</v>
      </c>
      <c r="T477">
        <v>12</v>
      </c>
      <c r="U477">
        <v>64</v>
      </c>
      <c r="V477" t="s">
        <v>76</v>
      </c>
      <c r="W477" t="s">
        <v>205</v>
      </c>
      <c r="X477">
        <v>52</v>
      </c>
      <c r="Y477">
        <v>272</v>
      </c>
      <c r="Z477" t="s">
        <v>76</v>
      </c>
      <c r="AA477" t="s">
        <v>210</v>
      </c>
      <c r="AB477">
        <v>115</v>
      </c>
      <c r="AC477">
        <v>628</v>
      </c>
      <c r="AD477" t="s">
        <v>76</v>
      </c>
      <c r="AE477" t="s">
        <v>210</v>
      </c>
      <c r="AF477">
        <v>104</v>
      </c>
      <c r="AG477">
        <v>562</v>
      </c>
      <c r="AH477" t="s">
        <v>76</v>
      </c>
      <c r="AI477" t="s">
        <v>216</v>
      </c>
      <c r="AJ477">
        <v>1069</v>
      </c>
      <c r="AK477">
        <v>5905</v>
      </c>
      <c r="AL477" t="s">
        <v>76</v>
      </c>
      <c r="AM477" t="s">
        <v>216</v>
      </c>
      <c r="AN477">
        <v>982</v>
      </c>
      <c r="AO477">
        <v>5401</v>
      </c>
      <c r="AP477" t="s">
        <v>208</v>
      </c>
      <c r="AQ477">
        <v>26</v>
      </c>
      <c r="AR477">
        <v>143</v>
      </c>
      <c r="AS477">
        <v>6</v>
      </c>
      <c r="AT477">
        <v>32</v>
      </c>
      <c r="AU477" t="s">
        <v>158</v>
      </c>
      <c r="AV477" t="s">
        <v>211</v>
      </c>
      <c r="AW477">
        <v>12</v>
      </c>
      <c r="AX477">
        <v>64</v>
      </c>
      <c r="AY477" t="s">
        <v>156</v>
      </c>
      <c r="AZ477" t="s">
        <v>218</v>
      </c>
      <c r="BA477">
        <v>0</v>
      </c>
      <c r="BB477">
        <v>0</v>
      </c>
      <c r="BC477" t="s">
        <v>1421</v>
      </c>
      <c r="BD477" t="s">
        <v>1421</v>
      </c>
      <c r="BE477">
        <v>8</v>
      </c>
      <c r="BF477">
        <v>47</v>
      </c>
      <c r="BG477" t="s">
        <v>156</v>
      </c>
      <c r="BH477" t="s">
        <v>228</v>
      </c>
      <c r="BI477">
        <v>0</v>
      </c>
      <c r="BJ477">
        <v>0</v>
      </c>
      <c r="BK477" t="s">
        <v>1421</v>
      </c>
      <c r="BL477" t="s">
        <v>1421</v>
      </c>
      <c r="BM477">
        <v>0</v>
      </c>
      <c r="BN477">
        <v>0</v>
      </c>
      <c r="BO477" t="s">
        <v>1421</v>
      </c>
      <c r="BP477" t="s">
        <v>1421</v>
      </c>
      <c r="BQ477">
        <v>0</v>
      </c>
      <c r="BR477">
        <v>0</v>
      </c>
      <c r="BS477">
        <v>271</v>
      </c>
      <c r="BT477">
        <v>0</v>
      </c>
      <c r="BU477">
        <v>0</v>
      </c>
      <c r="BV477" t="s">
        <v>213</v>
      </c>
      <c r="BW477" t="s">
        <v>1421</v>
      </c>
      <c r="BX477">
        <v>0</v>
      </c>
      <c r="BY477">
        <v>0</v>
      </c>
      <c r="BZ477">
        <v>2779</v>
      </c>
      <c r="CA477">
        <v>0</v>
      </c>
      <c r="CB477">
        <v>0</v>
      </c>
      <c r="CC477" t="s">
        <v>213</v>
      </c>
      <c r="CD477" t="s">
        <v>1421</v>
      </c>
      <c r="CE477">
        <v>0</v>
      </c>
      <c r="CF477">
        <v>0</v>
      </c>
      <c r="CG477">
        <v>64</v>
      </c>
      <c r="CH477">
        <v>0</v>
      </c>
      <c r="CI477">
        <v>0</v>
      </c>
      <c r="CJ477" t="s">
        <v>213</v>
      </c>
      <c r="CK477" t="s">
        <v>1421</v>
      </c>
      <c r="CL477">
        <v>0</v>
      </c>
      <c r="CM477">
        <v>0</v>
      </c>
      <c r="CN477">
        <v>272</v>
      </c>
      <c r="CO477">
        <v>0</v>
      </c>
      <c r="CP477">
        <v>0</v>
      </c>
      <c r="CQ477" t="s">
        <v>213</v>
      </c>
      <c r="CR477" t="s">
        <v>1421</v>
      </c>
      <c r="CS477">
        <v>0</v>
      </c>
      <c r="CT477">
        <v>0</v>
      </c>
      <c r="CU477">
        <v>0</v>
      </c>
      <c r="CV477">
        <v>628</v>
      </c>
      <c r="CW477">
        <v>0</v>
      </c>
      <c r="CX477" t="s">
        <v>213</v>
      </c>
      <c r="CY477" t="s">
        <v>1421</v>
      </c>
      <c r="CZ477">
        <v>0</v>
      </c>
      <c r="DA477">
        <v>0</v>
      </c>
      <c r="DB477">
        <v>0</v>
      </c>
      <c r="DC477">
        <v>562</v>
      </c>
      <c r="DD477">
        <v>0</v>
      </c>
      <c r="DE477" t="s">
        <v>213</v>
      </c>
      <c r="DF477" t="s">
        <v>1421</v>
      </c>
      <c r="DG477">
        <v>0</v>
      </c>
      <c r="DH477">
        <v>0</v>
      </c>
      <c r="DI477">
        <v>0</v>
      </c>
      <c r="DJ477">
        <v>5528</v>
      </c>
      <c r="DK477">
        <v>377</v>
      </c>
      <c r="DL477" t="s">
        <v>213</v>
      </c>
      <c r="DM477" t="s">
        <v>1421</v>
      </c>
      <c r="DN477">
        <v>0</v>
      </c>
      <c r="DO477">
        <v>0</v>
      </c>
      <c r="DP477">
        <v>824</v>
      </c>
      <c r="DQ477">
        <v>4530</v>
      </c>
      <c r="DR477">
        <v>2064</v>
      </c>
      <c r="DS477">
        <v>11352</v>
      </c>
      <c r="DT477" t="s">
        <v>208</v>
      </c>
      <c r="DU477">
        <v>55</v>
      </c>
      <c r="DV477">
        <v>302</v>
      </c>
      <c r="DW477">
        <v>1473</v>
      </c>
      <c r="DX477">
        <v>8117</v>
      </c>
      <c r="DY477">
        <v>174</v>
      </c>
      <c r="DZ477">
        <v>955</v>
      </c>
      <c r="EA477" t="s">
        <v>208</v>
      </c>
      <c r="EB477">
        <v>138</v>
      </c>
      <c r="EC477">
        <v>759</v>
      </c>
      <c r="ED477">
        <v>34</v>
      </c>
      <c r="EE477">
        <v>188</v>
      </c>
      <c r="EF477" t="s">
        <v>64</v>
      </c>
      <c r="EG477" t="s">
        <v>217</v>
      </c>
      <c r="EH477" t="s">
        <v>215</v>
      </c>
      <c r="EI477"/>
      <c r="EJ477">
        <v>0</v>
      </c>
      <c r="EK477">
        <v>0</v>
      </c>
      <c r="EL477" t="s">
        <v>1421</v>
      </c>
      <c r="EM477" t="s">
        <v>1421</v>
      </c>
      <c r="EN477" t="s">
        <v>1421</v>
      </c>
      <c r="EO477" t="s">
        <v>1421</v>
      </c>
      <c r="EP477">
        <v>0</v>
      </c>
      <c r="EQ477">
        <v>0</v>
      </c>
      <c r="ER477" t="s">
        <v>1421</v>
      </c>
      <c r="ES477" t="s">
        <v>1421</v>
      </c>
      <c r="ET477" t="s">
        <v>1421</v>
      </c>
      <c r="EU477" t="s">
        <v>1421</v>
      </c>
      <c r="EV477">
        <v>0</v>
      </c>
      <c r="EW477">
        <v>0</v>
      </c>
      <c r="EX477" t="s">
        <v>1421</v>
      </c>
      <c r="EY477" t="s">
        <v>1421</v>
      </c>
      <c r="EZ477" t="s">
        <v>1421</v>
      </c>
      <c r="FA477" t="s">
        <v>1421</v>
      </c>
      <c r="FB477">
        <v>15</v>
      </c>
      <c r="FC477">
        <v>84</v>
      </c>
      <c r="FD477" t="s">
        <v>76</v>
      </c>
      <c r="FE477" t="s">
        <v>205</v>
      </c>
      <c r="FF477" t="s">
        <v>509</v>
      </c>
      <c r="FG477"/>
      <c r="FH477">
        <v>76</v>
      </c>
      <c r="FI477">
        <v>411</v>
      </c>
      <c r="FJ477" t="s">
        <v>64</v>
      </c>
      <c r="FK477" t="s">
        <v>217</v>
      </c>
      <c r="FL477" t="s">
        <v>509</v>
      </c>
      <c r="FM477"/>
      <c r="FN477">
        <v>13</v>
      </c>
      <c r="FO477">
        <v>76</v>
      </c>
      <c r="FP477" t="s">
        <v>208</v>
      </c>
      <c r="FQ477">
        <v>36</v>
      </c>
      <c r="FR477">
        <v>196</v>
      </c>
      <c r="FS477">
        <v>0</v>
      </c>
      <c r="FT477">
        <v>0</v>
      </c>
      <c r="FU477" t="s">
        <v>1421</v>
      </c>
      <c r="FV477" t="s">
        <v>1421</v>
      </c>
      <c r="FW477" t="s">
        <v>1421</v>
      </c>
      <c r="FX477" t="s">
        <v>1421</v>
      </c>
      <c r="FY477" t="s">
        <v>1421</v>
      </c>
      <c r="FZ477" t="s">
        <v>1421</v>
      </c>
      <c r="GA477">
        <v>0</v>
      </c>
      <c r="GB477">
        <v>0</v>
      </c>
      <c r="GC477" t="s">
        <v>1421</v>
      </c>
      <c r="GD477" t="s">
        <v>1421</v>
      </c>
      <c r="GE477" t="s">
        <v>1421</v>
      </c>
      <c r="GF477" t="s">
        <v>1421</v>
      </c>
      <c r="GG477" t="s">
        <v>1421</v>
      </c>
      <c r="GH477" t="s">
        <v>1421</v>
      </c>
      <c r="GI477">
        <v>24</v>
      </c>
      <c r="GJ477">
        <v>132</v>
      </c>
      <c r="GK477" t="s">
        <v>156</v>
      </c>
      <c r="GL477" t="s">
        <v>1421</v>
      </c>
      <c r="GM477" t="s">
        <v>1245</v>
      </c>
      <c r="GN477" t="s">
        <v>1421</v>
      </c>
      <c r="GO477" t="s">
        <v>215</v>
      </c>
      <c r="GP477"/>
      <c r="GQ477">
        <v>0</v>
      </c>
      <c r="GR477">
        <v>0</v>
      </c>
      <c r="GS477" t="s">
        <v>1421</v>
      </c>
      <c r="GT477" t="s">
        <v>1421</v>
      </c>
      <c r="GU477" t="s">
        <v>1421</v>
      </c>
      <c r="GV477" t="s">
        <v>1421</v>
      </c>
      <c r="GW477" t="s">
        <v>1421</v>
      </c>
      <c r="GX477" t="s">
        <v>1421</v>
      </c>
      <c r="GY477">
        <v>0</v>
      </c>
      <c r="GZ477">
        <v>0</v>
      </c>
      <c r="HA477" t="s">
        <v>1421</v>
      </c>
      <c r="HB477" t="s">
        <v>1421</v>
      </c>
      <c r="HC477" t="s">
        <v>1421</v>
      </c>
      <c r="HD477" t="s">
        <v>1421</v>
      </c>
      <c r="HE477" t="s">
        <v>1421</v>
      </c>
      <c r="HF477" t="s">
        <v>1421</v>
      </c>
      <c r="HG477">
        <v>12</v>
      </c>
      <c r="HH477">
        <v>64</v>
      </c>
      <c r="HI477" t="s">
        <v>158</v>
      </c>
      <c r="HJ477" t="s">
        <v>1421</v>
      </c>
      <c r="HK477" t="s">
        <v>211</v>
      </c>
      <c r="HL477" t="s">
        <v>1421</v>
      </c>
      <c r="HM477" t="s">
        <v>509</v>
      </c>
      <c r="HN477"/>
      <c r="HO477">
        <v>0</v>
      </c>
      <c r="HP477">
        <v>0</v>
      </c>
      <c r="HQ477">
        <v>38</v>
      </c>
      <c r="HR477">
        <v>204</v>
      </c>
      <c r="HS477">
        <v>9</v>
      </c>
      <c r="HT477">
        <v>55</v>
      </c>
      <c r="HU477">
        <v>51</v>
      </c>
      <c r="HV477">
        <v>279</v>
      </c>
      <c r="HW477">
        <v>76</v>
      </c>
      <c r="HX477">
        <v>417</v>
      </c>
      <c r="HY477" t="s">
        <v>208</v>
      </c>
      <c r="HZ477">
        <v>48</v>
      </c>
      <c r="IA477">
        <v>264</v>
      </c>
      <c r="IB477" t="s">
        <v>208</v>
      </c>
      <c r="IC477" t="s">
        <v>64</v>
      </c>
      <c r="ID477" t="s">
        <v>217</v>
      </c>
      <c r="IE477" t="s">
        <v>208</v>
      </c>
      <c r="IF477" t="s">
        <v>156</v>
      </c>
      <c r="IG477" t="s">
        <v>208</v>
      </c>
      <c r="IH477">
        <v>68</v>
      </c>
      <c r="II477">
        <v>349</v>
      </c>
      <c r="IJ477" t="s">
        <v>208</v>
      </c>
      <c r="IK477" t="s">
        <v>219</v>
      </c>
      <c r="IL477" t="s">
        <v>230</v>
      </c>
      <c r="IM477" t="s">
        <v>230</v>
      </c>
      <c r="IN477" t="s">
        <v>1832</v>
      </c>
    </row>
    <row r="478" spans="1:248" hidden="1" x14ac:dyDescent="0.25">
      <c r="A478" t="s">
        <v>75</v>
      </c>
      <c r="B478" t="s">
        <v>76</v>
      </c>
      <c r="C478" t="s">
        <v>224</v>
      </c>
      <c r="D478" t="s">
        <v>216</v>
      </c>
      <c r="E478" t="s">
        <v>960</v>
      </c>
      <c r="F478" t="s">
        <v>961</v>
      </c>
      <c r="G478">
        <v>12</v>
      </c>
      <c r="H478">
        <v>11</v>
      </c>
      <c r="I478" t="s">
        <v>213</v>
      </c>
      <c r="J478">
        <v>0</v>
      </c>
      <c r="K478">
        <v>0</v>
      </c>
      <c r="L478">
        <v>0</v>
      </c>
      <c r="M478">
        <v>0</v>
      </c>
      <c r="N478" t="s">
        <v>1421</v>
      </c>
      <c r="O478" t="s">
        <v>1421</v>
      </c>
      <c r="P478">
        <v>0</v>
      </c>
      <c r="Q478">
        <v>0</v>
      </c>
      <c r="R478" t="s">
        <v>1421</v>
      </c>
      <c r="S478" t="s">
        <v>1421</v>
      </c>
      <c r="T478">
        <v>0</v>
      </c>
      <c r="U478">
        <v>0</v>
      </c>
      <c r="V478" t="s">
        <v>1421</v>
      </c>
      <c r="W478" t="s">
        <v>1421</v>
      </c>
      <c r="X478">
        <v>0</v>
      </c>
      <c r="Y478">
        <v>0</v>
      </c>
      <c r="Z478" t="s">
        <v>1421</v>
      </c>
      <c r="AA478" t="s">
        <v>1421</v>
      </c>
      <c r="AB478">
        <v>0</v>
      </c>
      <c r="AC478">
        <v>0</v>
      </c>
      <c r="AD478" t="s">
        <v>1421</v>
      </c>
      <c r="AE478" t="s">
        <v>1421</v>
      </c>
      <c r="AF478">
        <v>0</v>
      </c>
      <c r="AG478">
        <v>0</v>
      </c>
      <c r="AH478" t="s">
        <v>1421</v>
      </c>
      <c r="AI478" t="s">
        <v>1421</v>
      </c>
      <c r="AJ478">
        <v>0</v>
      </c>
      <c r="AK478">
        <v>0</v>
      </c>
      <c r="AL478" t="s">
        <v>1421</v>
      </c>
      <c r="AM478" t="s">
        <v>1421</v>
      </c>
      <c r="AN478">
        <v>0</v>
      </c>
      <c r="AO478">
        <v>0</v>
      </c>
      <c r="AP478" t="s">
        <v>213</v>
      </c>
      <c r="AQ478">
        <v>0</v>
      </c>
      <c r="AR478">
        <v>0</v>
      </c>
      <c r="AS478">
        <v>0</v>
      </c>
      <c r="AT478">
        <v>0</v>
      </c>
      <c r="AU478" t="s">
        <v>1421</v>
      </c>
      <c r="AV478" t="s">
        <v>1421</v>
      </c>
      <c r="AW478">
        <v>0</v>
      </c>
      <c r="AX478">
        <v>0</v>
      </c>
      <c r="AY478" t="s">
        <v>1421</v>
      </c>
      <c r="AZ478" t="s">
        <v>1421</v>
      </c>
      <c r="BA478">
        <v>0</v>
      </c>
      <c r="BB478">
        <v>0</v>
      </c>
      <c r="BC478" t="s">
        <v>1421</v>
      </c>
      <c r="BD478" t="s">
        <v>1421</v>
      </c>
      <c r="BE478">
        <v>0</v>
      </c>
      <c r="BF478">
        <v>0</v>
      </c>
      <c r="BG478" t="s">
        <v>1421</v>
      </c>
      <c r="BH478" t="s">
        <v>1421</v>
      </c>
      <c r="BI478">
        <v>0</v>
      </c>
      <c r="BJ478">
        <v>0</v>
      </c>
      <c r="BK478" t="s">
        <v>1421</v>
      </c>
      <c r="BL478" t="s">
        <v>1421</v>
      </c>
      <c r="BM478">
        <v>0</v>
      </c>
      <c r="BN478">
        <v>0</v>
      </c>
      <c r="BO478" t="s">
        <v>1421</v>
      </c>
      <c r="BP478" t="s">
        <v>1421</v>
      </c>
      <c r="BQ478">
        <v>0</v>
      </c>
      <c r="BR478">
        <v>0</v>
      </c>
      <c r="BS478">
        <v>0</v>
      </c>
      <c r="BT478">
        <v>0</v>
      </c>
      <c r="BU478">
        <v>0</v>
      </c>
      <c r="BV478" t="s">
        <v>213</v>
      </c>
      <c r="BW478" t="s">
        <v>1421</v>
      </c>
      <c r="BX478">
        <v>0</v>
      </c>
      <c r="BY478">
        <v>0</v>
      </c>
      <c r="BZ478">
        <v>0</v>
      </c>
      <c r="CA478">
        <v>0</v>
      </c>
      <c r="CB478">
        <v>0</v>
      </c>
      <c r="CC478" t="s">
        <v>213</v>
      </c>
      <c r="CD478" t="s">
        <v>1421</v>
      </c>
      <c r="CE478">
        <v>0</v>
      </c>
      <c r="CF478">
        <v>0</v>
      </c>
      <c r="CG478">
        <v>0</v>
      </c>
      <c r="CH478">
        <v>0</v>
      </c>
      <c r="CI478">
        <v>0</v>
      </c>
      <c r="CJ478" t="s">
        <v>213</v>
      </c>
      <c r="CK478" t="s">
        <v>1421</v>
      </c>
      <c r="CL478">
        <v>0</v>
      </c>
      <c r="CM478">
        <v>0</v>
      </c>
      <c r="CN478">
        <v>0</v>
      </c>
      <c r="CO478">
        <v>0</v>
      </c>
      <c r="CP478">
        <v>0</v>
      </c>
      <c r="CQ478" t="s">
        <v>213</v>
      </c>
      <c r="CR478" t="s">
        <v>1421</v>
      </c>
      <c r="CS478">
        <v>0</v>
      </c>
      <c r="CT478">
        <v>0</v>
      </c>
      <c r="CU478">
        <v>0</v>
      </c>
      <c r="CV478">
        <v>0</v>
      </c>
      <c r="CW478">
        <v>0</v>
      </c>
      <c r="CX478" t="s">
        <v>213</v>
      </c>
      <c r="CY478" t="s">
        <v>1421</v>
      </c>
      <c r="CZ478">
        <v>0</v>
      </c>
      <c r="DA478">
        <v>0</v>
      </c>
      <c r="DB478">
        <v>0</v>
      </c>
      <c r="DC478">
        <v>0</v>
      </c>
      <c r="DD478">
        <v>0</v>
      </c>
      <c r="DE478" t="s">
        <v>213</v>
      </c>
      <c r="DF478" t="s">
        <v>1421</v>
      </c>
      <c r="DG478">
        <v>0</v>
      </c>
      <c r="DH478">
        <v>0</v>
      </c>
      <c r="DI478">
        <v>0</v>
      </c>
      <c r="DJ478">
        <v>0</v>
      </c>
      <c r="DK478">
        <v>0</v>
      </c>
      <c r="DL478" t="s">
        <v>213</v>
      </c>
      <c r="DM478" t="s">
        <v>1421</v>
      </c>
      <c r="DN478">
        <v>0</v>
      </c>
      <c r="DO478">
        <v>0</v>
      </c>
      <c r="DP478">
        <v>0</v>
      </c>
      <c r="DQ478">
        <v>0</v>
      </c>
      <c r="DR478">
        <v>0</v>
      </c>
      <c r="DS478">
        <v>0</v>
      </c>
      <c r="DT478" t="s">
        <v>213</v>
      </c>
      <c r="DU478">
        <v>0</v>
      </c>
      <c r="DV478">
        <v>0</v>
      </c>
      <c r="DW478">
        <v>1495</v>
      </c>
      <c r="DX478">
        <v>8223</v>
      </c>
      <c r="DY478">
        <v>192</v>
      </c>
      <c r="DZ478">
        <v>1054</v>
      </c>
      <c r="EA478" t="s">
        <v>208</v>
      </c>
      <c r="EB478">
        <v>116</v>
      </c>
      <c r="EC478">
        <v>635</v>
      </c>
      <c r="ED478">
        <v>0</v>
      </c>
      <c r="EE478">
        <v>0</v>
      </c>
      <c r="EF478" t="s">
        <v>1421</v>
      </c>
      <c r="EG478" t="s">
        <v>1421</v>
      </c>
      <c r="EH478" t="s">
        <v>1421</v>
      </c>
      <c r="EI478" t="s">
        <v>1421</v>
      </c>
      <c r="EJ478">
        <v>0</v>
      </c>
      <c r="EK478">
        <v>0</v>
      </c>
      <c r="EL478" t="s">
        <v>1421</v>
      </c>
      <c r="EM478" t="s">
        <v>1421</v>
      </c>
      <c r="EN478" t="s">
        <v>1421</v>
      </c>
      <c r="EO478" t="s">
        <v>1421</v>
      </c>
      <c r="EP478">
        <v>0</v>
      </c>
      <c r="EQ478">
        <v>0</v>
      </c>
      <c r="ER478" t="s">
        <v>1421</v>
      </c>
      <c r="ES478" t="s">
        <v>1421</v>
      </c>
      <c r="ET478" t="s">
        <v>1421</v>
      </c>
      <c r="EU478" t="s">
        <v>1421</v>
      </c>
      <c r="EV478">
        <v>0</v>
      </c>
      <c r="EW478">
        <v>0</v>
      </c>
      <c r="EX478" t="s">
        <v>1421</v>
      </c>
      <c r="EY478" t="s">
        <v>1421</v>
      </c>
      <c r="EZ478" t="s">
        <v>1421</v>
      </c>
      <c r="FA478" t="s">
        <v>1421</v>
      </c>
      <c r="FB478">
        <v>0</v>
      </c>
      <c r="FC478">
        <v>0</v>
      </c>
      <c r="FD478" t="s">
        <v>1421</v>
      </c>
      <c r="FE478" t="s">
        <v>1421</v>
      </c>
      <c r="FF478" t="s">
        <v>1421</v>
      </c>
      <c r="FG478" t="s">
        <v>1421</v>
      </c>
      <c r="FH478">
        <v>98</v>
      </c>
      <c r="FI478">
        <v>519</v>
      </c>
      <c r="FJ478" t="s">
        <v>1421</v>
      </c>
      <c r="FK478" t="s">
        <v>1421</v>
      </c>
      <c r="FL478" t="s">
        <v>1421</v>
      </c>
      <c r="FM478" t="s">
        <v>1421</v>
      </c>
      <c r="FN478">
        <v>18</v>
      </c>
      <c r="FO478">
        <v>116</v>
      </c>
      <c r="FP478" t="s">
        <v>208</v>
      </c>
      <c r="FQ478">
        <v>76</v>
      </c>
      <c r="FR478">
        <v>419</v>
      </c>
      <c r="FS478">
        <v>0</v>
      </c>
      <c r="FT478">
        <v>0</v>
      </c>
      <c r="FU478" t="s">
        <v>1421</v>
      </c>
      <c r="FV478" t="s">
        <v>1421</v>
      </c>
      <c r="FW478" t="s">
        <v>1421</v>
      </c>
      <c r="FX478" t="s">
        <v>1421</v>
      </c>
      <c r="FY478" t="s">
        <v>1421</v>
      </c>
      <c r="FZ478" t="s">
        <v>1421</v>
      </c>
      <c r="GA478">
        <v>0</v>
      </c>
      <c r="GB478">
        <v>0</v>
      </c>
      <c r="GC478" t="s">
        <v>1421</v>
      </c>
      <c r="GD478" t="s">
        <v>1421</v>
      </c>
      <c r="GE478" t="s">
        <v>1421</v>
      </c>
      <c r="GF478" t="s">
        <v>1421</v>
      </c>
      <c r="GG478" t="s">
        <v>1421</v>
      </c>
      <c r="GH478" t="s">
        <v>1421</v>
      </c>
      <c r="GI478">
        <v>0</v>
      </c>
      <c r="GJ478">
        <v>0</v>
      </c>
      <c r="GK478" t="s">
        <v>1421</v>
      </c>
      <c r="GL478" t="s">
        <v>1421</v>
      </c>
      <c r="GM478" t="s">
        <v>1421</v>
      </c>
      <c r="GN478" t="s">
        <v>1421</v>
      </c>
      <c r="GO478" t="s">
        <v>1421</v>
      </c>
      <c r="GP478" t="s">
        <v>1421</v>
      </c>
      <c r="GQ478">
        <v>0</v>
      </c>
      <c r="GR478">
        <v>0</v>
      </c>
      <c r="GS478" t="s">
        <v>1421</v>
      </c>
      <c r="GT478" t="s">
        <v>1421</v>
      </c>
      <c r="GU478" t="s">
        <v>1421</v>
      </c>
      <c r="GV478" t="s">
        <v>1421</v>
      </c>
      <c r="GW478" t="s">
        <v>1421</v>
      </c>
      <c r="GX478" t="s">
        <v>1421</v>
      </c>
      <c r="GY478">
        <v>0</v>
      </c>
      <c r="GZ478">
        <v>0</v>
      </c>
      <c r="HA478" t="s">
        <v>1421</v>
      </c>
      <c r="HB478" t="s">
        <v>1421</v>
      </c>
      <c r="HC478" t="s">
        <v>1421</v>
      </c>
      <c r="HD478" t="s">
        <v>1421</v>
      </c>
      <c r="HE478" t="s">
        <v>1421</v>
      </c>
      <c r="HF478" t="s">
        <v>1421</v>
      </c>
      <c r="HG478">
        <v>0</v>
      </c>
      <c r="HH478">
        <v>0</v>
      </c>
      <c r="HI478" t="s">
        <v>1421</v>
      </c>
      <c r="HJ478" t="s">
        <v>1421</v>
      </c>
      <c r="HK478" t="s">
        <v>1421</v>
      </c>
      <c r="HL478" t="s">
        <v>1421</v>
      </c>
      <c r="HM478" t="s">
        <v>1421</v>
      </c>
      <c r="HN478" t="s">
        <v>1421</v>
      </c>
      <c r="HO478">
        <v>76</v>
      </c>
      <c r="HP478">
        <v>419</v>
      </c>
      <c r="HQ478">
        <v>0</v>
      </c>
      <c r="HR478">
        <v>0</v>
      </c>
      <c r="HS478">
        <v>0</v>
      </c>
      <c r="HT478">
        <v>0</v>
      </c>
      <c r="HU478">
        <v>0</v>
      </c>
      <c r="HV478">
        <v>0</v>
      </c>
      <c r="HW478">
        <v>192</v>
      </c>
      <c r="HX478">
        <v>1054</v>
      </c>
      <c r="HY478" t="s">
        <v>208</v>
      </c>
      <c r="HZ478">
        <v>8</v>
      </c>
      <c r="IA478">
        <v>44</v>
      </c>
      <c r="IB478" t="s">
        <v>208</v>
      </c>
      <c r="IC478" t="s">
        <v>64</v>
      </c>
      <c r="ID478" t="s">
        <v>217</v>
      </c>
      <c r="IE478" t="s">
        <v>208</v>
      </c>
      <c r="IF478" t="s">
        <v>156</v>
      </c>
      <c r="IG478" t="s">
        <v>208</v>
      </c>
      <c r="IH478">
        <v>13</v>
      </c>
      <c r="II478">
        <v>72</v>
      </c>
      <c r="IJ478" t="s">
        <v>208</v>
      </c>
      <c r="IK478" t="s">
        <v>230</v>
      </c>
      <c r="IL478" t="s">
        <v>219</v>
      </c>
      <c r="IM478" t="s">
        <v>230</v>
      </c>
      <c r="IN478" t="s">
        <v>1443</v>
      </c>
    </row>
    <row r="479" spans="1:248" hidden="1" x14ac:dyDescent="0.25">
      <c r="A479" t="s">
        <v>69</v>
      </c>
      <c r="B479" t="s">
        <v>70</v>
      </c>
      <c r="C479" t="s">
        <v>586</v>
      </c>
      <c r="D479" t="s">
        <v>447</v>
      </c>
      <c r="E479" t="s">
        <v>1036</v>
      </c>
      <c r="F479" t="s">
        <v>1037</v>
      </c>
      <c r="G479">
        <v>12</v>
      </c>
      <c r="H479">
        <v>12</v>
      </c>
      <c r="I479" t="s">
        <v>208</v>
      </c>
      <c r="J479">
        <v>224</v>
      </c>
      <c r="K479">
        <v>1165</v>
      </c>
      <c r="L479">
        <v>5</v>
      </c>
      <c r="M479">
        <v>26</v>
      </c>
      <c r="N479" t="s">
        <v>70</v>
      </c>
      <c r="O479" t="s">
        <v>589</v>
      </c>
      <c r="P479">
        <v>9</v>
      </c>
      <c r="Q479">
        <v>46</v>
      </c>
      <c r="R479" t="s">
        <v>70</v>
      </c>
      <c r="S479" t="s">
        <v>589</v>
      </c>
      <c r="T479">
        <v>5</v>
      </c>
      <c r="U479">
        <v>29</v>
      </c>
      <c r="V479" t="s">
        <v>70</v>
      </c>
      <c r="W479" t="s">
        <v>589</v>
      </c>
      <c r="X479">
        <v>15</v>
      </c>
      <c r="Y479">
        <v>78</v>
      </c>
      <c r="Z479" t="s">
        <v>70</v>
      </c>
      <c r="AA479" t="s">
        <v>589</v>
      </c>
      <c r="AB479">
        <v>36</v>
      </c>
      <c r="AC479">
        <v>187</v>
      </c>
      <c r="AD479" t="s">
        <v>70</v>
      </c>
      <c r="AE479" t="s">
        <v>589</v>
      </c>
      <c r="AF479">
        <v>27</v>
      </c>
      <c r="AG479">
        <v>140</v>
      </c>
      <c r="AH479" t="s">
        <v>70</v>
      </c>
      <c r="AI479" t="s">
        <v>589</v>
      </c>
      <c r="AJ479">
        <v>127</v>
      </c>
      <c r="AK479">
        <v>659</v>
      </c>
      <c r="AL479" t="s">
        <v>70</v>
      </c>
      <c r="AM479" t="s">
        <v>589</v>
      </c>
      <c r="AN479">
        <v>0</v>
      </c>
      <c r="AO479">
        <v>0</v>
      </c>
      <c r="AP479" t="s">
        <v>208</v>
      </c>
      <c r="AQ479">
        <v>13</v>
      </c>
      <c r="AR479">
        <v>68</v>
      </c>
      <c r="AS479">
        <v>0</v>
      </c>
      <c r="AT479">
        <v>0</v>
      </c>
      <c r="AU479" t="s">
        <v>1421</v>
      </c>
      <c r="AV479" t="s">
        <v>1421</v>
      </c>
      <c r="AW479">
        <v>0</v>
      </c>
      <c r="AX479">
        <v>0</v>
      </c>
      <c r="AY479" t="s">
        <v>1421</v>
      </c>
      <c r="AZ479" t="s">
        <v>1421</v>
      </c>
      <c r="BA479">
        <v>0</v>
      </c>
      <c r="BB479">
        <v>0</v>
      </c>
      <c r="BC479" t="s">
        <v>1421</v>
      </c>
      <c r="BD479" t="s">
        <v>1421</v>
      </c>
      <c r="BE479">
        <v>0</v>
      </c>
      <c r="BF479">
        <v>0</v>
      </c>
      <c r="BG479" t="s">
        <v>1421</v>
      </c>
      <c r="BH479" t="s">
        <v>1421</v>
      </c>
      <c r="BI479">
        <v>0</v>
      </c>
      <c r="BJ479">
        <v>0</v>
      </c>
      <c r="BK479" t="s">
        <v>1421</v>
      </c>
      <c r="BL479" t="s">
        <v>1421</v>
      </c>
      <c r="BM479">
        <v>13</v>
      </c>
      <c r="BN479">
        <v>68</v>
      </c>
      <c r="BO479" t="s">
        <v>158</v>
      </c>
      <c r="BP479" t="s">
        <v>211</v>
      </c>
      <c r="BQ479">
        <v>0</v>
      </c>
      <c r="BR479">
        <v>0</v>
      </c>
      <c r="BS479">
        <v>26</v>
      </c>
      <c r="BT479">
        <v>0</v>
      </c>
      <c r="BU479">
        <v>0</v>
      </c>
      <c r="BV479" t="s">
        <v>213</v>
      </c>
      <c r="BW479" t="s">
        <v>1421</v>
      </c>
      <c r="BX479">
        <v>0</v>
      </c>
      <c r="BY479">
        <v>0</v>
      </c>
      <c r="BZ479">
        <v>0</v>
      </c>
      <c r="CA479">
        <v>46</v>
      </c>
      <c r="CB479">
        <v>0</v>
      </c>
      <c r="CC479" t="s">
        <v>213</v>
      </c>
      <c r="CD479" t="s">
        <v>1421</v>
      </c>
      <c r="CE479">
        <v>0</v>
      </c>
      <c r="CF479">
        <v>0</v>
      </c>
      <c r="CG479">
        <v>0</v>
      </c>
      <c r="CH479">
        <v>29</v>
      </c>
      <c r="CI479">
        <v>0</v>
      </c>
      <c r="CJ479" t="s">
        <v>213</v>
      </c>
      <c r="CK479" t="s">
        <v>1421</v>
      </c>
      <c r="CL479">
        <v>0</v>
      </c>
      <c r="CM479">
        <v>0</v>
      </c>
      <c r="CN479">
        <v>0</v>
      </c>
      <c r="CO479">
        <v>78</v>
      </c>
      <c r="CP479">
        <v>0</v>
      </c>
      <c r="CQ479" t="s">
        <v>213</v>
      </c>
      <c r="CR479" t="s">
        <v>1421</v>
      </c>
      <c r="CS479">
        <v>0</v>
      </c>
      <c r="CT479">
        <v>0</v>
      </c>
      <c r="CU479">
        <v>0</v>
      </c>
      <c r="CV479">
        <v>187</v>
      </c>
      <c r="CW479">
        <v>0</v>
      </c>
      <c r="CX479" t="s">
        <v>213</v>
      </c>
      <c r="CY479" t="s">
        <v>1421</v>
      </c>
      <c r="CZ479">
        <v>0</v>
      </c>
      <c r="DA479">
        <v>0</v>
      </c>
      <c r="DB479">
        <v>0</v>
      </c>
      <c r="DC479">
        <v>0</v>
      </c>
      <c r="DD479">
        <v>140</v>
      </c>
      <c r="DE479" t="s">
        <v>213</v>
      </c>
      <c r="DF479" t="s">
        <v>1421</v>
      </c>
      <c r="DG479">
        <v>0</v>
      </c>
      <c r="DH479">
        <v>0</v>
      </c>
      <c r="DI479">
        <v>0</v>
      </c>
      <c r="DJ479">
        <v>0</v>
      </c>
      <c r="DK479">
        <v>659</v>
      </c>
      <c r="DL479" t="s">
        <v>213</v>
      </c>
      <c r="DM479" t="s">
        <v>1421</v>
      </c>
      <c r="DN479">
        <v>0</v>
      </c>
      <c r="DO479">
        <v>0</v>
      </c>
      <c r="DP479">
        <v>0</v>
      </c>
      <c r="DQ479">
        <v>0</v>
      </c>
      <c r="DR479">
        <v>224</v>
      </c>
      <c r="DS479">
        <v>1165</v>
      </c>
      <c r="DT479" t="s">
        <v>208</v>
      </c>
      <c r="DU479">
        <v>136</v>
      </c>
      <c r="DV479">
        <v>612</v>
      </c>
      <c r="DW479">
        <v>1706</v>
      </c>
      <c r="DX479">
        <v>9622</v>
      </c>
      <c r="DY479">
        <v>106</v>
      </c>
      <c r="DZ479">
        <v>547</v>
      </c>
      <c r="EA479" t="s">
        <v>208</v>
      </c>
      <c r="EB479">
        <v>75</v>
      </c>
      <c r="EC479">
        <v>395</v>
      </c>
      <c r="ED479">
        <v>0</v>
      </c>
      <c r="EE479">
        <v>0</v>
      </c>
      <c r="EF479" t="s">
        <v>1421</v>
      </c>
      <c r="EG479" t="s">
        <v>1421</v>
      </c>
      <c r="EH479" t="s">
        <v>1421</v>
      </c>
      <c r="EI479" t="s">
        <v>1421</v>
      </c>
      <c r="EJ479">
        <v>5</v>
      </c>
      <c r="EK479">
        <v>26</v>
      </c>
      <c r="EL479" t="s">
        <v>70</v>
      </c>
      <c r="EM479" t="s">
        <v>589</v>
      </c>
      <c r="EN479" t="s">
        <v>252</v>
      </c>
      <c r="EO479"/>
      <c r="EP479">
        <v>8</v>
      </c>
      <c r="EQ479">
        <v>41</v>
      </c>
      <c r="ER479" t="s">
        <v>70</v>
      </c>
      <c r="ES479" t="s">
        <v>589</v>
      </c>
      <c r="ET479" t="s">
        <v>252</v>
      </c>
      <c r="EU479"/>
      <c r="EV479">
        <v>16</v>
      </c>
      <c r="EW479">
        <v>84</v>
      </c>
      <c r="EX479" t="s">
        <v>64</v>
      </c>
      <c r="EY479" t="s">
        <v>217</v>
      </c>
      <c r="EZ479" t="s">
        <v>252</v>
      </c>
      <c r="FA479"/>
      <c r="FB479">
        <v>15</v>
      </c>
      <c r="FC479">
        <v>78</v>
      </c>
      <c r="FD479" t="s">
        <v>72</v>
      </c>
      <c r="FE479" t="s">
        <v>633</v>
      </c>
      <c r="FF479" t="s">
        <v>252</v>
      </c>
      <c r="FG479"/>
      <c r="FH479">
        <v>29</v>
      </c>
      <c r="FI479">
        <v>158</v>
      </c>
      <c r="FJ479" t="s">
        <v>70</v>
      </c>
      <c r="FK479" t="s">
        <v>377</v>
      </c>
      <c r="FL479" t="s">
        <v>252</v>
      </c>
      <c r="FM479"/>
      <c r="FN479">
        <v>2</v>
      </c>
      <c r="FO479">
        <v>8</v>
      </c>
      <c r="FP479" t="s">
        <v>208</v>
      </c>
      <c r="FQ479">
        <v>31</v>
      </c>
      <c r="FR479">
        <v>152</v>
      </c>
      <c r="FS479">
        <v>0</v>
      </c>
      <c r="FT479">
        <v>0</v>
      </c>
      <c r="FU479" t="s">
        <v>1421</v>
      </c>
      <c r="FV479" t="s">
        <v>1421</v>
      </c>
      <c r="FW479" t="s">
        <v>1421</v>
      </c>
      <c r="FX479" t="s">
        <v>1421</v>
      </c>
      <c r="FY479" t="s">
        <v>1421</v>
      </c>
      <c r="FZ479" t="s">
        <v>1421</v>
      </c>
      <c r="GA479">
        <v>0</v>
      </c>
      <c r="GB479">
        <v>0</v>
      </c>
      <c r="GC479" t="s">
        <v>1421</v>
      </c>
      <c r="GD479" t="s">
        <v>1421</v>
      </c>
      <c r="GE479" t="s">
        <v>1421</v>
      </c>
      <c r="GF479" t="s">
        <v>1421</v>
      </c>
      <c r="GG479" t="s">
        <v>1421</v>
      </c>
      <c r="GH479" t="s">
        <v>1421</v>
      </c>
      <c r="GI479">
        <v>0</v>
      </c>
      <c r="GJ479">
        <v>0</v>
      </c>
      <c r="GK479" t="s">
        <v>1421</v>
      </c>
      <c r="GL479" t="s">
        <v>1421</v>
      </c>
      <c r="GM479" t="s">
        <v>1421</v>
      </c>
      <c r="GN479" t="s">
        <v>1421</v>
      </c>
      <c r="GO479" t="s">
        <v>1421</v>
      </c>
      <c r="GP479" t="s">
        <v>1421</v>
      </c>
      <c r="GQ479">
        <v>0</v>
      </c>
      <c r="GR479">
        <v>0</v>
      </c>
      <c r="GS479" t="s">
        <v>1421</v>
      </c>
      <c r="GT479" t="s">
        <v>1421</v>
      </c>
      <c r="GU479" t="s">
        <v>1421</v>
      </c>
      <c r="GV479" t="s">
        <v>1421</v>
      </c>
      <c r="GW479" t="s">
        <v>1421</v>
      </c>
      <c r="GX479" t="s">
        <v>1421</v>
      </c>
      <c r="GY479">
        <v>5</v>
      </c>
      <c r="GZ479">
        <v>25</v>
      </c>
      <c r="HA479" t="s">
        <v>158</v>
      </c>
      <c r="HB479" t="s">
        <v>1421</v>
      </c>
      <c r="HC479" t="s">
        <v>211</v>
      </c>
      <c r="HD479" t="s">
        <v>1421</v>
      </c>
      <c r="HE479" t="s">
        <v>215</v>
      </c>
      <c r="HF479"/>
      <c r="HG479">
        <v>25</v>
      </c>
      <c r="HH479">
        <v>123</v>
      </c>
      <c r="HI479" t="s">
        <v>158</v>
      </c>
      <c r="HJ479" t="s">
        <v>1421</v>
      </c>
      <c r="HK479" t="s">
        <v>211</v>
      </c>
      <c r="HL479" t="s">
        <v>1421</v>
      </c>
      <c r="HM479" t="s">
        <v>252</v>
      </c>
      <c r="HN479"/>
      <c r="HO479">
        <v>1</v>
      </c>
      <c r="HP479">
        <v>4</v>
      </c>
      <c r="HQ479">
        <v>46</v>
      </c>
      <c r="HR479">
        <v>236</v>
      </c>
      <c r="HS479">
        <v>30</v>
      </c>
      <c r="HT479">
        <v>154</v>
      </c>
      <c r="HU479">
        <v>21</v>
      </c>
      <c r="HV479">
        <v>108</v>
      </c>
      <c r="HW479">
        <v>9</v>
      </c>
      <c r="HX479">
        <v>49</v>
      </c>
      <c r="HY479" t="s">
        <v>208</v>
      </c>
      <c r="HZ479">
        <v>412</v>
      </c>
      <c r="IA479">
        <v>2147</v>
      </c>
      <c r="IB479" t="s">
        <v>208</v>
      </c>
      <c r="IC479" t="s">
        <v>80</v>
      </c>
      <c r="ID479" t="s">
        <v>484</v>
      </c>
      <c r="IE479" t="s">
        <v>208</v>
      </c>
      <c r="IF479" t="s">
        <v>158</v>
      </c>
      <c r="IG479" t="s">
        <v>208</v>
      </c>
      <c r="IH479">
        <v>116</v>
      </c>
      <c r="II479">
        <v>603</v>
      </c>
      <c r="IJ479" t="s">
        <v>208</v>
      </c>
      <c r="IK479" t="s">
        <v>238</v>
      </c>
      <c r="IL479" t="s">
        <v>230</v>
      </c>
      <c r="IM479" t="s">
        <v>230</v>
      </c>
      <c r="IN479" t="s">
        <v>1833</v>
      </c>
    </row>
    <row r="480" spans="1:248" hidden="1" x14ac:dyDescent="0.25">
      <c r="A480" t="s">
        <v>69</v>
      </c>
      <c r="B480" t="s">
        <v>70</v>
      </c>
      <c r="C480" t="s">
        <v>586</v>
      </c>
      <c r="D480" t="s">
        <v>447</v>
      </c>
      <c r="E480" t="s">
        <v>1309</v>
      </c>
      <c r="F480" t="s">
        <v>1310</v>
      </c>
      <c r="G480">
        <v>12</v>
      </c>
      <c r="H480">
        <v>12</v>
      </c>
      <c r="I480" t="s">
        <v>208</v>
      </c>
      <c r="J480">
        <v>343</v>
      </c>
      <c r="K480">
        <v>1850</v>
      </c>
      <c r="L480">
        <v>7</v>
      </c>
      <c r="M480">
        <v>38</v>
      </c>
      <c r="N480" t="s">
        <v>68</v>
      </c>
      <c r="O480" t="s">
        <v>300</v>
      </c>
      <c r="P480">
        <v>6</v>
      </c>
      <c r="Q480">
        <v>32</v>
      </c>
      <c r="R480" t="s">
        <v>70</v>
      </c>
      <c r="S480" t="s">
        <v>589</v>
      </c>
      <c r="T480">
        <v>5</v>
      </c>
      <c r="U480">
        <v>27</v>
      </c>
      <c r="V480" t="s">
        <v>70</v>
      </c>
      <c r="W480" t="s">
        <v>361</v>
      </c>
      <c r="X480">
        <v>2</v>
      </c>
      <c r="Y480">
        <v>11</v>
      </c>
      <c r="Z480" t="s">
        <v>70</v>
      </c>
      <c r="AA480" t="s">
        <v>589</v>
      </c>
      <c r="AB480">
        <v>5</v>
      </c>
      <c r="AC480">
        <v>27</v>
      </c>
      <c r="AD480" t="s">
        <v>70</v>
      </c>
      <c r="AE480" t="s">
        <v>447</v>
      </c>
      <c r="AF480">
        <v>21</v>
      </c>
      <c r="AG480">
        <v>113</v>
      </c>
      <c r="AH480" t="s">
        <v>70</v>
      </c>
      <c r="AI480" t="s">
        <v>447</v>
      </c>
      <c r="AJ480">
        <v>291</v>
      </c>
      <c r="AK480">
        <v>1571</v>
      </c>
      <c r="AL480" t="s">
        <v>70</v>
      </c>
      <c r="AM480" t="s">
        <v>447</v>
      </c>
      <c r="AN480">
        <v>6</v>
      </c>
      <c r="AO480">
        <v>31</v>
      </c>
      <c r="AP480" t="s">
        <v>208</v>
      </c>
      <c r="AQ480">
        <v>8</v>
      </c>
      <c r="AR480">
        <v>44</v>
      </c>
      <c r="AS480">
        <v>0</v>
      </c>
      <c r="AT480">
        <v>0</v>
      </c>
      <c r="AU480" t="s">
        <v>1421</v>
      </c>
      <c r="AV480" t="s">
        <v>1421</v>
      </c>
      <c r="AW480">
        <v>0</v>
      </c>
      <c r="AX480">
        <v>0</v>
      </c>
      <c r="AY480" t="s">
        <v>1421</v>
      </c>
      <c r="AZ480" t="s">
        <v>1421</v>
      </c>
      <c r="BA480">
        <v>0</v>
      </c>
      <c r="BB480">
        <v>0</v>
      </c>
      <c r="BC480" t="s">
        <v>1421</v>
      </c>
      <c r="BD480" t="s">
        <v>1421</v>
      </c>
      <c r="BE480">
        <v>1</v>
      </c>
      <c r="BF480">
        <v>5</v>
      </c>
      <c r="BG480" t="s">
        <v>154</v>
      </c>
      <c r="BH480" t="s">
        <v>319</v>
      </c>
      <c r="BI480">
        <v>2</v>
      </c>
      <c r="BJ480">
        <v>11</v>
      </c>
      <c r="BK480" t="s">
        <v>156</v>
      </c>
      <c r="BL480" t="s">
        <v>651</v>
      </c>
      <c r="BM480">
        <v>5</v>
      </c>
      <c r="BN480">
        <v>28</v>
      </c>
      <c r="BO480" t="s">
        <v>154</v>
      </c>
      <c r="BP480" t="s">
        <v>319</v>
      </c>
      <c r="BQ480">
        <v>0</v>
      </c>
      <c r="BR480">
        <v>0</v>
      </c>
      <c r="BS480">
        <v>38</v>
      </c>
      <c r="BT480">
        <v>0</v>
      </c>
      <c r="BU480">
        <v>0</v>
      </c>
      <c r="BV480" t="s">
        <v>213</v>
      </c>
      <c r="BW480" t="s">
        <v>1421</v>
      </c>
      <c r="BX480">
        <v>0</v>
      </c>
      <c r="BY480">
        <v>0</v>
      </c>
      <c r="BZ480">
        <v>0</v>
      </c>
      <c r="CA480">
        <v>32</v>
      </c>
      <c r="CB480">
        <v>0</v>
      </c>
      <c r="CC480" t="s">
        <v>213</v>
      </c>
      <c r="CD480" t="s">
        <v>1421</v>
      </c>
      <c r="CE480">
        <v>0</v>
      </c>
      <c r="CF480">
        <v>0</v>
      </c>
      <c r="CG480">
        <v>0</v>
      </c>
      <c r="CH480">
        <v>27</v>
      </c>
      <c r="CI480">
        <v>0</v>
      </c>
      <c r="CJ480" t="s">
        <v>213</v>
      </c>
      <c r="CK480" t="s">
        <v>1421</v>
      </c>
      <c r="CL480">
        <v>0</v>
      </c>
      <c r="CM480">
        <v>0</v>
      </c>
      <c r="CN480">
        <v>0</v>
      </c>
      <c r="CO480">
        <v>11</v>
      </c>
      <c r="CP480">
        <v>0</v>
      </c>
      <c r="CQ480" t="s">
        <v>213</v>
      </c>
      <c r="CR480" t="s">
        <v>1421</v>
      </c>
      <c r="CS480">
        <v>0</v>
      </c>
      <c r="CT480">
        <v>0</v>
      </c>
      <c r="CU480">
        <v>0</v>
      </c>
      <c r="CV480">
        <v>27</v>
      </c>
      <c r="CW480">
        <v>0</v>
      </c>
      <c r="CX480" t="s">
        <v>213</v>
      </c>
      <c r="CY480" t="s">
        <v>1421</v>
      </c>
      <c r="CZ480">
        <v>0</v>
      </c>
      <c r="DA480">
        <v>0</v>
      </c>
      <c r="DB480">
        <v>0</v>
      </c>
      <c r="DC480">
        <v>113</v>
      </c>
      <c r="DD480">
        <v>0</v>
      </c>
      <c r="DE480" t="s">
        <v>213</v>
      </c>
      <c r="DF480" t="s">
        <v>1421</v>
      </c>
      <c r="DG480">
        <v>0</v>
      </c>
      <c r="DH480">
        <v>0</v>
      </c>
      <c r="DI480">
        <v>0</v>
      </c>
      <c r="DJ480">
        <v>0</v>
      </c>
      <c r="DK480">
        <v>1571</v>
      </c>
      <c r="DL480" t="s">
        <v>213</v>
      </c>
      <c r="DM480" t="s">
        <v>1421</v>
      </c>
      <c r="DN480">
        <v>0</v>
      </c>
      <c r="DO480">
        <v>0</v>
      </c>
      <c r="DP480">
        <v>176</v>
      </c>
      <c r="DQ480">
        <v>951</v>
      </c>
      <c r="DR480">
        <v>167</v>
      </c>
      <c r="DS480">
        <v>899</v>
      </c>
      <c r="DT480" t="s">
        <v>208</v>
      </c>
      <c r="DU480">
        <v>20</v>
      </c>
      <c r="DV480">
        <v>108</v>
      </c>
      <c r="DW480">
        <v>3248</v>
      </c>
      <c r="DX480">
        <v>17542</v>
      </c>
      <c r="DY480">
        <v>255</v>
      </c>
      <c r="DZ480">
        <v>1361</v>
      </c>
      <c r="EA480" t="s">
        <v>208</v>
      </c>
      <c r="EB480">
        <v>200</v>
      </c>
      <c r="EC480">
        <v>1064</v>
      </c>
      <c r="ED480">
        <v>14</v>
      </c>
      <c r="EE480">
        <v>76</v>
      </c>
      <c r="EF480" t="s">
        <v>64</v>
      </c>
      <c r="EG480" t="s">
        <v>217</v>
      </c>
      <c r="EH480" t="s">
        <v>252</v>
      </c>
      <c r="EI480"/>
      <c r="EJ480">
        <v>18</v>
      </c>
      <c r="EK480">
        <v>97</v>
      </c>
      <c r="EL480" t="s">
        <v>70</v>
      </c>
      <c r="EM480" t="s">
        <v>377</v>
      </c>
      <c r="EN480" t="s">
        <v>252</v>
      </c>
      <c r="EO480"/>
      <c r="EP480">
        <v>19</v>
      </c>
      <c r="EQ480">
        <v>103</v>
      </c>
      <c r="ER480" t="s">
        <v>80</v>
      </c>
      <c r="ES480" t="s">
        <v>484</v>
      </c>
      <c r="ET480" t="s">
        <v>252</v>
      </c>
      <c r="EU480"/>
      <c r="EV480">
        <v>24</v>
      </c>
      <c r="EW480">
        <v>129</v>
      </c>
      <c r="EX480" t="s">
        <v>70</v>
      </c>
      <c r="EY480" t="s">
        <v>589</v>
      </c>
      <c r="EZ480" t="s">
        <v>252</v>
      </c>
      <c r="FA480"/>
      <c r="FB480">
        <v>28</v>
      </c>
      <c r="FC480">
        <v>151</v>
      </c>
      <c r="FD480" t="s">
        <v>64</v>
      </c>
      <c r="FE480" t="s">
        <v>217</v>
      </c>
      <c r="FF480" t="s">
        <v>252</v>
      </c>
      <c r="FG480"/>
      <c r="FH480">
        <v>94</v>
      </c>
      <c r="FI480">
        <v>493</v>
      </c>
      <c r="FJ480" t="s">
        <v>64</v>
      </c>
      <c r="FK480" t="s">
        <v>217</v>
      </c>
      <c r="FL480" t="s">
        <v>254</v>
      </c>
      <c r="FM480"/>
      <c r="FN480">
        <v>3</v>
      </c>
      <c r="FO480">
        <v>15</v>
      </c>
      <c r="FP480" t="s">
        <v>208</v>
      </c>
      <c r="FQ480">
        <v>55</v>
      </c>
      <c r="FR480">
        <v>297</v>
      </c>
      <c r="FS480">
        <v>3</v>
      </c>
      <c r="FT480">
        <v>16</v>
      </c>
      <c r="FU480" t="s">
        <v>156</v>
      </c>
      <c r="FV480" t="s">
        <v>1421</v>
      </c>
      <c r="FW480" t="s">
        <v>228</v>
      </c>
      <c r="FX480" t="s">
        <v>1421</v>
      </c>
      <c r="FY480" t="s">
        <v>252</v>
      </c>
      <c r="FZ480"/>
      <c r="GA480">
        <v>4</v>
      </c>
      <c r="GB480">
        <v>22</v>
      </c>
      <c r="GC480" t="s">
        <v>158</v>
      </c>
      <c r="GD480" t="s">
        <v>1421</v>
      </c>
      <c r="GE480" t="s">
        <v>271</v>
      </c>
      <c r="GF480" t="s">
        <v>1421</v>
      </c>
      <c r="GG480" t="s">
        <v>252</v>
      </c>
      <c r="GH480"/>
      <c r="GI480">
        <v>5</v>
      </c>
      <c r="GJ480">
        <v>27</v>
      </c>
      <c r="GK480" t="s">
        <v>154</v>
      </c>
      <c r="GL480" t="s">
        <v>1421</v>
      </c>
      <c r="GM480" t="s">
        <v>319</v>
      </c>
      <c r="GN480" t="s">
        <v>1421</v>
      </c>
      <c r="GO480" t="s">
        <v>215</v>
      </c>
      <c r="GP480"/>
      <c r="GQ480">
        <v>11</v>
      </c>
      <c r="GR480">
        <v>58</v>
      </c>
      <c r="GS480" t="s">
        <v>158</v>
      </c>
      <c r="GT480" t="s">
        <v>1421</v>
      </c>
      <c r="GU480" t="s">
        <v>271</v>
      </c>
      <c r="GV480" t="s">
        <v>1421</v>
      </c>
      <c r="GW480" t="s">
        <v>215</v>
      </c>
      <c r="GX480"/>
      <c r="GY480">
        <v>13</v>
      </c>
      <c r="GZ480">
        <v>69</v>
      </c>
      <c r="HA480" t="s">
        <v>158</v>
      </c>
      <c r="HB480" t="s">
        <v>1421</v>
      </c>
      <c r="HC480" t="s">
        <v>271</v>
      </c>
      <c r="HD480" t="s">
        <v>1421</v>
      </c>
      <c r="HE480" t="s">
        <v>252</v>
      </c>
      <c r="HF480"/>
      <c r="HG480">
        <v>19</v>
      </c>
      <c r="HH480">
        <v>105</v>
      </c>
      <c r="HI480" t="s">
        <v>154</v>
      </c>
      <c r="HJ480" t="s">
        <v>1421</v>
      </c>
      <c r="HK480" t="s">
        <v>319</v>
      </c>
      <c r="HL480" t="s">
        <v>1421</v>
      </c>
      <c r="HM480" t="s">
        <v>252</v>
      </c>
      <c r="HN480"/>
      <c r="HO480">
        <v>0</v>
      </c>
      <c r="HP480">
        <v>0</v>
      </c>
      <c r="HQ480">
        <v>102</v>
      </c>
      <c r="HR480">
        <v>544</v>
      </c>
      <c r="HS480">
        <v>79</v>
      </c>
      <c r="HT480">
        <v>421</v>
      </c>
      <c r="HU480">
        <v>59</v>
      </c>
      <c r="HV480">
        <v>315</v>
      </c>
      <c r="HW480">
        <v>15</v>
      </c>
      <c r="HX480">
        <v>81</v>
      </c>
      <c r="HY480" t="s">
        <v>208</v>
      </c>
      <c r="HZ480">
        <v>91</v>
      </c>
      <c r="IA480">
        <v>477</v>
      </c>
      <c r="IB480" t="s">
        <v>208</v>
      </c>
      <c r="IC480" t="s">
        <v>70</v>
      </c>
      <c r="ID480" t="s">
        <v>589</v>
      </c>
      <c r="IE480" t="s">
        <v>208</v>
      </c>
      <c r="IF480" t="s">
        <v>158</v>
      </c>
      <c r="IG480" t="s">
        <v>208</v>
      </c>
      <c r="IH480">
        <v>14</v>
      </c>
      <c r="II480">
        <v>77</v>
      </c>
      <c r="IJ480" t="s">
        <v>208</v>
      </c>
      <c r="IK480" t="s">
        <v>219</v>
      </c>
      <c r="IL480" t="s">
        <v>219</v>
      </c>
      <c r="IM480" t="s">
        <v>230</v>
      </c>
      <c r="IN480" t="s">
        <v>1834</v>
      </c>
    </row>
    <row r="481" spans="1:248" hidden="1" x14ac:dyDescent="0.25">
      <c r="A481" t="s">
        <v>67</v>
      </c>
      <c r="B481" t="s">
        <v>68</v>
      </c>
      <c r="C481" t="s">
        <v>286</v>
      </c>
      <c r="D481" t="s">
        <v>251</v>
      </c>
      <c r="E481" t="s">
        <v>746</v>
      </c>
      <c r="F481" t="s">
        <v>747</v>
      </c>
      <c r="G481">
        <v>12</v>
      </c>
      <c r="H481">
        <v>12</v>
      </c>
      <c r="I481" t="s">
        <v>208</v>
      </c>
      <c r="J481">
        <v>418</v>
      </c>
      <c r="K481">
        <v>2722</v>
      </c>
      <c r="L481">
        <v>96</v>
      </c>
      <c r="M481">
        <v>676</v>
      </c>
      <c r="N481" t="s">
        <v>68</v>
      </c>
      <c r="O481" t="s">
        <v>290</v>
      </c>
      <c r="P481">
        <v>123</v>
      </c>
      <c r="Q481">
        <v>988</v>
      </c>
      <c r="R481" t="s">
        <v>64</v>
      </c>
      <c r="S481" t="s">
        <v>217</v>
      </c>
      <c r="T481">
        <v>18</v>
      </c>
      <c r="U481">
        <v>75</v>
      </c>
      <c r="V481" t="s">
        <v>68</v>
      </c>
      <c r="W481" t="s">
        <v>251</v>
      </c>
      <c r="X481">
        <v>34</v>
      </c>
      <c r="Y481">
        <v>191</v>
      </c>
      <c r="Z481" t="s">
        <v>68</v>
      </c>
      <c r="AA481" t="s">
        <v>290</v>
      </c>
      <c r="AB481">
        <v>0</v>
      </c>
      <c r="AC481">
        <v>0</v>
      </c>
      <c r="AD481" t="s">
        <v>1421</v>
      </c>
      <c r="AE481" t="s">
        <v>1421</v>
      </c>
      <c r="AF481">
        <v>19</v>
      </c>
      <c r="AG481">
        <v>121</v>
      </c>
      <c r="AH481" t="s">
        <v>68</v>
      </c>
      <c r="AI481" t="s">
        <v>290</v>
      </c>
      <c r="AJ481">
        <v>60</v>
      </c>
      <c r="AK481">
        <v>319</v>
      </c>
      <c r="AL481" t="s">
        <v>68</v>
      </c>
      <c r="AM481" t="s">
        <v>251</v>
      </c>
      <c r="AN481">
        <v>68</v>
      </c>
      <c r="AO481">
        <v>352</v>
      </c>
      <c r="AP481" t="s">
        <v>208</v>
      </c>
      <c r="AQ481">
        <v>149</v>
      </c>
      <c r="AR481">
        <v>983</v>
      </c>
      <c r="AS481">
        <v>78</v>
      </c>
      <c r="AT481">
        <v>657</v>
      </c>
      <c r="AU481" t="s">
        <v>151</v>
      </c>
      <c r="AV481" t="s">
        <v>250</v>
      </c>
      <c r="AW481">
        <v>18</v>
      </c>
      <c r="AX481">
        <v>75</v>
      </c>
      <c r="AY481" t="s">
        <v>151</v>
      </c>
      <c r="AZ481" t="s">
        <v>250</v>
      </c>
      <c r="BA481">
        <v>14</v>
      </c>
      <c r="BB481">
        <v>36</v>
      </c>
      <c r="BC481" t="s">
        <v>158</v>
      </c>
      <c r="BD481" t="s">
        <v>212</v>
      </c>
      <c r="BE481">
        <v>0</v>
      </c>
      <c r="BF481">
        <v>0</v>
      </c>
      <c r="BG481" t="s">
        <v>1421</v>
      </c>
      <c r="BH481" t="s">
        <v>1421</v>
      </c>
      <c r="BI481">
        <v>19</v>
      </c>
      <c r="BJ481">
        <v>121</v>
      </c>
      <c r="BK481" t="s">
        <v>156</v>
      </c>
      <c r="BL481" t="s">
        <v>228</v>
      </c>
      <c r="BM481">
        <v>12</v>
      </c>
      <c r="BN481">
        <v>55</v>
      </c>
      <c r="BO481" t="s">
        <v>156</v>
      </c>
      <c r="BP481" t="s">
        <v>228</v>
      </c>
      <c r="BQ481">
        <v>8</v>
      </c>
      <c r="BR481">
        <v>39</v>
      </c>
      <c r="BS481">
        <v>676</v>
      </c>
      <c r="BT481">
        <v>0</v>
      </c>
      <c r="BU481">
        <v>0</v>
      </c>
      <c r="BV481" t="s">
        <v>213</v>
      </c>
      <c r="BW481" t="s">
        <v>1421</v>
      </c>
      <c r="BX481">
        <v>0</v>
      </c>
      <c r="BY481">
        <v>0</v>
      </c>
      <c r="BZ481">
        <v>988</v>
      </c>
      <c r="CA481">
        <v>0</v>
      </c>
      <c r="CB481">
        <v>0</v>
      </c>
      <c r="CC481" t="s">
        <v>213</v>
      </c>
      <c r="CD481" t="s">
        <v>1421</v>
      </c>
      <c r="CE481">
        <v>0</v>
      </c>
      <c r="CF481">
        <v>0</v>
      </c>
      <c r="CG481">
        <v>0</v>
      </c>
      <c r="CH481">
        <v>75</v>
      </c>
      <c r="CI481">
        <v>0</v>
      </c>
      <c r="CJ481" t="s">
        <v>213</v>
      </c>
      <c r="CK481" t="s">
        <v>1421</v>
      </c>
      <c r="CL481">
        <v>0</v>
      </c>
      <c r="CM481">
        <v>0</v>
      </c>
      <c r="CN481">
        <v>0</v>
      </c>
      <c r="CO481">
        <v>104</v>
      </c>
      <c r="CP481">
        <v>87</v>
      </c>
      <c r="CQ481" t="s">
        <v>213</v>
      </c>
      <c r="CR481" t="s">
        <v>1421</v>
      </c>
      <c r="CS481">
        <v>0</v>
      </c>
      <c r="CT481">
        <v>0</v>
      </c>
      <c r="CU481">
        <v>0</v>
      </c>
      <c r="CV481">
        <v>0</v>
      </c>
      <c r="CW481">
        <v>0</v>
      </c>
      <c r="CX481" t="s">
        <v>213</v>
      </c>
      <c r="CY481" t="s">
        <v>1421</v>
      </c>
      <c r="CZ481">
        <v>0</v>
      </c>
      <c r="DA481">
        <v>0</v>
      </c>
      <c r="DB481">
        <v>0</v>
      </c>
      <c r="DC481">
        <v>0</v>
      </c>
      <c r="DD481">
        <v>121</v>
      </c>
      <c r="DE481" t="s">
        <v>213</v>
      </c>
      <c r="DF481" t="s">
        <v>1421</v>
      </c>
      <c r="DG481">
        <v>0</v>
      </c>
      <c r="DH481">
        <v>0</v>
      </c>
      <c r="DI481">
        <v>0</v>
      </c>
      <c r="DJ481">
        <v>0</v>
      </c>
      <c r="DK481">
        <v>319</v>
      </c>
      <c r="DL481" t="s">
        <v>213</v>
      </c>
      <c r="DM481" t="s">
        <v>1421</v>
      </c>
      <c r="DN481">
        <v>0</v>
      </c>
      <c r="DO481">
        <v>0</v>
      </c>
      <c r="DP481">
        <v>56</v>
      </c>
      <c r="DQ481">
        <v>202</v>
      </c>
      <c r="DR481">
        <v>362</v>
      </c>
      <c r="DS481">
        <v>2520</v>
      </c>
      <c r="DT481" t="s">
        <v>208</v>
      </c>
      <c r="DU481">
        <v>16</v>
      </c>
      <c r="DV481">
        <v>116</v>
      </c>
      <c r="DW481">
        <v>889</v>
      </c>
      <c r="DX481">
        <v>7872</v>
      </c>
      <c r="DY481">
        <v>172</v>
      </c>
      <c r="DZ481">
        <v>1218</v>
      </c>
      <c r="EA481" t="s">
        <v>208</v>
      </c>
      <c r="EB481">
        <v>115</v>
      </c>
      <c r="EC481">
        <v>821</v>
      </c>
      <c r="ED481">
        <v>0</v>
      </c>
      <c r="EE481">
        <v>0</v>
      </c>
      <c r="EF481" t="s">
        <v>1421</v>
      </c>
      <c r="EG481" t="s">
        <v>1421</v>
      </c>
      <c r="EH481" t="s">
        <v>1421</v>
      </c>
      <c r="EI481" t="s">
        <v>1421</v>
      </c>
      <c r="EJ481">
        <v>6</v>
      </c>
      <c r="EK481">
        <v>27</v>
      </c>
      <c r="EL481" t="s">
        <v>64</v>
      </c>
      <c r="EM481" t="s">
        <v>217</v>
      </c>
      <c r="EN481" t="s">
        <v>509</v>
      </c>
      <c r="EO481" t="s">
        <v>159</v>
      </c>
      <c r="EP481">
        <v>36</v>
      </c>
      <c r="EQ481">
        <v>284</v>
      </c>
      <c r="ER481" t="s">
        <v>68</v>
      </c>
      <c r="ES481" t="s">
        <v>290</v>
      </c>
      <c r="ET481" t="s">
        <v>509</v>
      </c>
      <c r="EU481" t="s">
        <v>159</v>
      </c>
      <c r="EV481">
        <v>5</v>
      </c>
      <c r="EW481">
        <v>28</v>
      </c>
      <c r="EX481" t="s">
        <v>64</v>
      </c>
      <c r="EY481" t="s">
        <v>217</v>
      </c>
      <c r="EZ481" t="s">
        <v>252</v>
      </c>
      <c r="FA481"/>
      <c r="FB481">
        <v>37</v>
      </c>
      <c r="FC481">
        <v>259</v>
      </c>
      <c r="FD481" t="s">
        <v>68</v>
      </c>
      <c r="FE481" t="s">
        <v>251</v>
      </c>
      <c r="FF481" t="s">
        <v>509</v>
      </c>
      <c r="FG481" t="s">
        <v>159</v>
      </c>
      <c r="FH481">
        <v>30</v>
      </c>
      <c r="FI481">
        <v>222</v>
      </c>
      <c r="FJ481" t="s">
        <v>76</v>
      </c>
      <c r="FK481" t="s">
        <v>297</v>
      </c>
      <c r="FL481" t="s">
        <v>254</v>
      </c>
      <c r="FM481"/>
      <c r="FN481">
        <v>1</v>
      </c>
      <c r="FO481">
        <v>1</v>
      </c>
      <c r="FP481" t="s">
        <v>208</v>
      </c>
      <c r="FQ481">
        <v>57</v>
      </c>
      <c r="FR481">
        <v>397</v>
      </c>
      <c r="FS481">
        <v>0</v>
      </c>
      <c r="FT481">
        <v>0</v>
      </c>
      <c r="FU481" t="s">
        <v>1421</v>
      </c>
      <c r="FV481" t="s">
        <v>1421</v>
      </c>
      <c r="FW481" t="s">
        <v>1421</v>
      </c>
      <c r="FX481" t="s">
        <v>1421</v>
      </c>
      <c r="FY481" t="s">
        <v>1421</v>
      </c>
      <c r="FZ481" t="s">
        <v>1421</v>
      </c>
      <c r="GA481">
        <v>0</v>
      </c>
      <c r="GB481">
        <v>0</v>
      </c>
      <c r="GC481" t="s">
        <v>1421</v>
      </c>
      <c r="GD481" t="s">
        <v>1421</v>
      </c>
      <c r="GE481" t="s">
        <v>1421</v>
      </c>
      <c r="GF481" t="s">
        <v>1421</v>
      </c>
      <c r="GG481" t="s">
        <v>1421</v>
      </c>
      <c r="GH481" t="s">
        <v>1421</v>
      </c>
      <c r="GI481">
        <v>14</v>
      </c>
      <c r="GJ481">
        <v>95</v>
      </c>
      <c r="GK481" t="s">
        <v>151</v>
      </c>
      <c r="GL481" t="s">
        <v>1421</v>
      </c>
      <c r="GM481" t="s">
        <v>250</v>
      </c>
      <c r="GN481" t="s">
        <v>1421</v>
      </c>
      <c r="GO481" t="s">
        <v>509</v>
      </c>
      <c r="GP481" t="s">
        <v>159</v>
      </c>
      <c r="GQ481">
        <v>7</v>
      </c>
      <c r="GR481">
        <v>35</v>
      </c>
      <c r="GS481" t="s">
        <v>154</v>
      </c>
      <c r="GT481" t="s">
        <v>1421</v>
      </c>
      <c r="GU481" t="s">
        <v>278</v>
      </c>
      <c r="GV481" t="s">
        <v>1421</v>
      </c>
      <c r="GW481" t="s">
        <v>509</v>
      </c>
      <c r="GX481" t="s">
        <v>159</v>
      </c>
      <c r="GY481">
        <v>15</v>
      </c>
      <c r="GZ481">
        <v>131</v>
      </c>
      <c r="HA481" t="s">
        <v>151</v>
      </c>
      <c r="HB481" t="s">
        <v>1421</v>
      </c>
      <c r="HC481" t="s">
        <v>250</v>
      </c>
      <c r="HD481" t="s">
        <v>1421</v>
      </c>
      <c r="HE481" t="s">
        <v>254</v>
      </c>
      <c r="HF481"/>
      <c r="HG481">
        <v>14</v>
      </c>
      <c r="HH481">
        <v>105</v>
      </c>
      <c r="HI481" t="s">
        <v>156</v>
      </c>
      <c r="HJ481" t="s">
        <v>1421</v>
      </c>
      <c r="HK481" t="s">
        <v>228</v>
      </c>
      <c r="HL481" t="s">
        <v>1421</v>
      </c>
      <c r="HM481" t="s">
        <v>509</v>
      </c>
      <c r="HN481" t="s">
        <v>159</v>
      </c>
      <c r="HO481">
        <v>7</v>
      </c>
      <c r="HP481">
        <v>31</v>
      </c>
      <c r="HQ481">
        <v>76</v>
      </c>
      <c r="HR481">
        <v>610</v>
      </c>
      <c r="HS481">
        <v>31</v>
      </c>
      <c r="HT481">
        <v>169</v>
      </c>
      <c r="HU481">
        <v>59</v>
      </c>
      <c r="HV481">
        <v>402</v>
      </c>
      <c r="HW481">
        <v>6</v>
      </c>
      <c r="HX481">
        <v>37</v>
      </c>
      <c r="HY481" t="s">
        <v>208</v>
      </c>
      <c r="HZ481">
        <v>359</v>
      </c>
      <c r="IA481">
        <v>1964</v>
      </c>
      <c r="IB481" t="s">
        <v>208</v>
      </c>
      <c r="IC481" t="s">
        <v>68</v>
      </c>
      <c r="ID481" t="s">
        <v>290</v>
      </c>
      <c r="IE481" t="s">
        <v>208</v>
      </c>
      <c r="IF481" t="s">
        <v>151</v>
      </c>
      <c r="IG481" t="s">
        <v>208</v>
      </c>
      <c r="IH481">
        <v>20</v>
      </c>
      <c r="II481">
        <v>123</v>
      </c>
      <c r="IJ481" t="s">
        <v>208</v>
      </c>
      <c r="IK481" t="s">
        <v>219</v>
      </c>
      <c r="IL481" t="s">
        <v>230</v>
      </c>
      <c r="IM481" t="s">
        <v>238</v>
      </c>
      <c r="IN481" t="s">
        <v>1835</v>
      </c>
    </row>
    <row r="482" spans="1:248" hidden="1" x14ac:dyDescent="0.25">
      <c r="A482" t="s">
        <v>65</v>
      </c>
      <c r="B482" t="s">
        <v>66</v>
      </c>
      <c r="C482" t="s">
        <v>468</v>
      </c>
      <c r="D482" t="s">
        <v>262</v>
      </c>
      <c r="E482" t="s">
        <v>1322</v>
      </c>
      <c r="F482" t="s">
        <v>1323</v>
      </c>
      <c r="G482">
        <v>12</v>
      </c>
      <c r="H482">
        <v>12</v>
      </c>
      <c r="I482" t="s">
        <v>208</v>
      </c>
      <c r="J482">
        <v>100</v>
      </c>
      <c r="K482">
        <v>522</v>
      </c>
      <c r="L482">
        <v>30</v>
      </c>
      <c r="M482">
        <v>142</v>
      </c>
      <c r="N482" t="s">
        <v>66</v>
      </c>
      <c r="O482" t="s">
        <v>262</v>
      </c>
      <c r="P482">
        <v>17</v>
      </c>
      <c r="Q482">
        <v>81</v>
      </c>
      <c r="R482" t="s">
        <v>66</v>
      </c>
      <c r="S482" t="s">
        <v>262</v>
      </c>
      <c r="T482">
        <v>8</v>
      </c>
      <c r="U482">
        <v>41</v>
      </c>
      <c r="V482" t="s">
        <v>66</v>
      </c>
      <c r="W482" t="s">
        <v>262</v>
      </c>
      <c r="X482">
        <v>10</v>
      </c>
      <c r="Y482">
        <v>49</v>
      </c>
      <c r="Z482" t="s">
        <v>66</v>
      </c>
      <c r="AA482" t="s">
        <v>262</v>
      </c>
      <c r="AB482">
        <v>7</v>
      </c>
      <c r="AC482">
        <v>33</v>
      </c>
      <c r="AD482" t="s">
        <v>66</v>
      </c>
      <c r="AE482" t="s">
        <v>262</v>
      </c>
      <c r="AF482">
        <v>0</v>
      </c>
      <c r="AG482">
        <v>0</v>
      </c>
      <c r="AH482" t="s">
        <v>1421</v>
      </c>
      <c r="AI482" t="s">
        <v>1421</v>
      </c>
      <c r="AJ482">
        <v>13</v>
      </c>
      <c r="AK482">
        <v>79</v>
      </c>
      <c r="AL482" t="s">
        <v>66</v>
      </c>
      <c r="AM482" t="s">
        <v>262</v>
      </c>
      <c r="AN482">
        <v>15</v>
      </c>
      <c r="AO482">
        <v>97</v>
      </c>
      <c r="AP482" t="s">
        <v>213</v>
      </c>
      <c r="AQ482">
        <v>0</v>
      </c>
      <c r="AR482">
        <v>0</v>
      </c>
      <c r="AS482">
        <v>0</v>
      </c>
      <c r="AT482">
        <v>0</v>
      </c>
      <c r="AU482" t="s">
        <v>1421</v>
      </c>
      <c r="AV482" t="s">
        <v>1421</v>
      </c>
      <c r="AW482">
        <v>0</v>
      </c>
      <c r="AX482">
        <v>0</v>
      </c>
      <c r="AY482" t="s">
        <v>1421</v>
      </c>
      <c r="AZ482" t="s">
        <v>1421</v>
      </c>
      <c r="BA482">
        <v>0</v>
      </c>
      <c r="BB482">
        <v>0</v>
      </c>
      <c r="BC482" t="s">
        <v>1421</v>
      </c>
      <c r="BD482" t="s">
        <v>1421</v>
      </c>
      <c r="BE482">
        <v>0</v>
      </c>
      <c r="BF482">
        <v>0</v>
      </c>
      <c r="BG482" t="s">
        <v>1421</v>
      </c>
      <c r="BH482" t="s">
        <v>1421</v>
      </c>
      <c r="BI482">
        <v>0</v>
      </c>
      <c r="BJ482">
        <v>0</v>
      </c>
      <c r="BK482" t="s">
        <v>1421</v>
      </c>
      <c r="BL482" t="s">
        <v>1421</v>
      </c>
      <c r="BM482">
        <v>0</v>
      </c>
      <c r="BN482">
        <v>0</v>
      </c>
      <c r="BO482" t="s">
        <v>1421</v>
      </c>
      <c r="BP482" t="s">
        <v>1421</v>
      </c>
      <c r="BQ482">
        <v>0</v>
      </c>
      <c r="BR482">
        <v>0</v>
      </c>
      <c r="BS482">
        <v>142</v>
      </c>
      <c r="BT482">
        <v>0</v>
      </c>
      <c r="BU482">
        <v>0</v>
      </c>
      <c r="BV482" t="s">
        <v>213</v>
      </c>
      <c r="BW482" t="s">
        <v>1421</v>
      </c>
      <c r="BX482">
        <v>0</v>
      </c>
      <c r="BY482">
        <v>0</v>
      </c>
      <c r="BZ482">
        <v>81</v>
      </c>
      <c r="CA482">
        <v>0</v>
      </c>
      <c r="CB482">
        <v>0</v>
      </c>
      <c r="CC482" t="s">
        <v>213</v>
      </c>
      <c r="CD482" t="s">
        <v>1421</v>
      </c>
      <c r="CE482">
        <v>0</v>
      </c>
      <c r="CF482">
        <v>0</v>
      </c>
      <c r="CG482">
        <v>41</v>
      </c>
      <c r="CH482">
        <v>0</v>
      </c>
      <c r="CI482">
        <v>0</v>
      </c>
      <c r="CJ482" t="s">
        <v>213</v>
      </c>
      <c r="CK482" t="s">
        <v>1421</v>
      </c>
      <c r="CL482">
        <v>0</v>
      </c>
      <c r="CM482">
        <v>0</v>
      </c>
      <c r="CN482">
        <v>49</v>
      </c>
      <c r="CO482">
        <v>0</v>
      </c>
      <c r="CP482">
        <v>0</v>
      </c>
      <c r="CQ482" t="s">
        <v>213</v>
      </c>
      <c r="CR482" t="s">
        <v>1421</v>
      </c>
      <c r="CS482">
        <v>0</v>
      </c>
      <c r="CT482">
        <v>0</v>
      </c>
      <c r="CU482">
        <v>33</v>
      </c>
      <c r="CV482">
        <v>0</v>
      </c>
      <c r="CW482">
        <v>0</v>
      </c>
      <c r="CX482" t="s">
        <v>213</v>
      </c>
      <c r="CY482" t="s">
        <v>1421</v>
      </c>
      <c r="CZ482">
        <v>0</v>
      </c>
      <c r="DA482">
        <v>0</v>
      </c>
      <c r="DB482">
        <v>0</v>
      </c>
      <c r="DC482">
        <v>0</v>
      </c>
      <c r="DD482">
        <v>0</v>
      </c>
      <c r="DE482" t="s">
        <v>213</v>
      </c>
      <c r="DF482" t="s">
        <v>1421</v>
      </c>
      <c r="DG482">
        <v>0</v>
      </c>
      <c r="DH482">
        <v>0</v>
      </c>
      <c r="DI482">
        <v>0</v>
      </c>
      <c r="DJ482">
        <v>0</v>
      </c>
      <c r="DK482">
        <v>79</v>
      </c>
      <c r="DL482" t="s">
        <v>213</v>
      </c>
      <c r="DM482" t="s">
        <v>1421</v>
      </c>
      <c r="DN482">
        <v>0</v>
      </c>
      <c r="DO482">
        <v>0</v>
      </c>
      <c r="DP482">
        <v>0</v>
      </c>
      <c r="DQ482">
        <v>0</v>
      </c>
      <c r="DR482">
        <v>100</v>
      </c>
      <c r="DS482">
        <v>522</v>
      </c>
      <c r="DT482" t="s">
        <v>213</v>
      </c>
      <c r="DU482">
        <v>0</v>
      </c>
      <c r="DV482">
        <v>0</v>
      </c>
      <c r="DW482">
        <v>5497</v>
      </c>
      <c r="DX482">
        <v>27489</v>
      </c>
      <c r="DY482">
        <v>48</v>
      </c>
      <c r="DZ482">
        <v>243</v>
      </c>
      <c r="EA482" t="s">
        <v>208</v>
      </c>
      <c r="EB482">
        <v>13</v>
      </c>
      <c r="EC482">
        <v>68</v>
      </c>
      <c r="ED482">
        <v>0</v>
      </c>
      <c r="EE482">
        <v>0</v>
      </c>
      <c r="EF482" t="s">
        <v>1421</v>
      </c>
      <c r="EG482" t="s">
        <v>1421</v>
      </c>
      <c r="EH482" t="s">
        <v>1421</v>
      </c>
      <c r="EI482" t="s">
        <v>1421</v>
      </c>
      <c r="EJ482">
        <v>0</v>
      </c>
      <c r="EK482">
        <v>0</v>
      </c>
      <c r="EL482" t="s">
        <v>1421</v>
      </c>
      <c r="EM482" t="s">
        <v>1421</v>
      </c>
      <c r="EN482" t="s">
        <v>1421</v>
      </c>
      <c r="EO482" t="s">
        <v>1421</v>
      </c>
      <c r="EP482">
        <v>0</v>
      </c>
      <c r="EQ482">
        <v>0</v>
      </c>
      <c r="ER482" t="s">
        <v>1421</v>
      </c>
      <c r="ES482" t="s">
        <v>1421</v>
      </c>
      <c r="ET482" t="s">
        <v>1421</v>
      </c>
      <c r="EU482" t="s">
        <v>1421</v>
      </c>
      <c r="EV482">
        <v>0</v>
      </c>
      <c r="EW482">
        <v>0</v>
      </c>
      <c r="EX482" t="s">
        <v>1421</v>
      </c>
      <c r="EY482" t="s">
        <v>1421</v>
      </c>
      <c r="EZ482" t="s">
        <v>1421</v>
      </c>
      <c r="FA482" t="s">
        <v>1421</v>
      </c>
      <c r="FB482">
        <v>0</v>
      </c>
      <c r="FC482">
        <v>0</v>
      </c>
      <c r="FD482" t="s">
        <v>1421</v>
      </c>
      <c r="FE482" t="s">
        <v>1421</v>
      </c>
      <c r="FF482" t="s">
        <v>1421</v>
      </c>
      <c r="FG482" t="s">
        <v>1421</v>
      </c>
      <c r="FH482">
        <v>0</v>
      </c>
      <c r="FI482">
        <v>0</v>
      </c>
      <c r="FJ482" t="s">
        <v>1421</v>
      </c>
      <c r="FK482" t="s">
        <v>1421</v>
      </c>
      <c r="FL482" t="s">
        <v>1421</v>
      </c>
      <c r="FM482" t="s">
        <v>1421</v>
      </c>
      <c r="FN482">
        <v>13</v>
      </c>
      <c r="FO482">
        <v>68</v>
      </c>
      <c r="FP482" t="s">
        <v>208</v>
      </c>
      <c r="FQ482">
        <v>35</v>
      </c>
      <c r="FR482">
        <v>175</v>
      </c>
      <c r="FS482">
        <v>0</v>
      </c>
      <c r="FT482">
        <v>0</v>
      </c>
      <c r="FU482" t="s">
        <v>1421</v>
      </c>
      <c r="FV482" t="s">
        <v>1421</v>
      </c>
      <c r="FW482" t="s">
        <v>1421</v>
      </c>
      <c r="FX482" t="s">
        <v>1421</v>
      </c>
      <c r="FY482" t="s">
        <v>1421</v>
      </c>
      <c r="FZ482" t="s">
        <v>1421</v>
      </c>
      <c r="GA482">
        <v>0</v>
      </c>
      <c r="GB482">
        <v>0</v>
      </c>
      <c r="GC482" t="s">
        <v>1421</v>
      </c>
      <c r="GD482" t="s">
        <v>1421</v>
      </c>
      <c r="GE482" t="s">
        <v>1421</v>
      </c>
      <c r="GF482" t="s">
        <v>1421</v>
      </c>
      <c r="GG482" t="s">
        <v>1421</v>
      </c>
      <c r="GH482" t="s">
        <v>1421</v>
      </c>
      <c r="GI482">
        <v>9</v>
      </c>
      <c r="GJ482">
        <v>46</v>
      </c>
      <c r="GK482" t="s">
        <v>154</v>
      </c>
      <c r="GL482" t="s">
        <v>1421</v>
      </c>
      <c r="GM482" t="s">
        <v>278</v>
      </c>
      <c r="GN482" t="s">
        <v>1421</v>
      </c>
      <c r="GO482" t="s">
        <v>252</v>
      </c>
      <c r="GP482"/>
      <c r="GQ482">
        <v>5</v>
      </c>
      <c r="GR482">
        <v>27</v>
      </c>
      <c r="GS482" t="s">
        <v>154</v>
      </c>
      <c r="GT482" t="s">
        <v>1421</v>
      </c>
      <c r="GU482" t="s">
        <v>278</v>
      </c>
      <c r="GV482" t="s">
        <v>1421</v>
      </c>
      <c r="GW482" t="s">
        <v>254</v>
      </c>
      <c r="GX482"/>
      <c r="GY482">
        <v>9</v>
      </c>
      <c r="GZ482">
        <v>46</v>
      </c>
      <c r="HA482" t="s">
        <v>154</v>
      </c>
      <c r="HB482" t="s">
        <v>1421</v>
      </c>
      <c r="HC482" t="s">
        <v>278</v>
      </c>
      <c r="HD482" t="s">
        <v>1421</v>
      </c>
      <c r="HE482" t="s">
        <v>252</v>
      </c>
      <c r="HF482"/>
      <c r="HG482">
        <v>8</v>
      </c>
      <c r="HH482">
        <v>41</v>
      </c>
      <c r="HI482" t="s">
        <v>154</v>
      </c>
      <c r="HJ482" t="s">
        <v>1421</v>
      </c>
      <c r="HK482" t="s">
        <v>278</v>
      </c>
      <c r="HL482" t="s">
        <v>1421</v>
      </c>
      <c r="HM482" t="s">
        <v>254</v>
      </c>
      <c r="HN482"/>
      <c r="HO482">
        <v>4</v>
      </c>
      <c r="HP482">
        <v>15</v>
      </c>
      <c r="HQ482">
        <v>24</v>
      </c>
      <c r="HR482">
        <v>120</v>
      </c>
      <c r="HS482">
        <v>8</v>
      </c>
      <c r="HT482">
        <v>40</v>
      </c>
      <c r="HU482">
        <v>0</v>
      </c>
      <c r="HV482">
        <v>0</v>
      </c>
      <c r="HW482">
        <v>16</v>
      </c>
      <c r="HX482">
        <v>83</v>
      </c>
      <c r="HY482" t="s">
        <v>213</v>
      </c>
      <c r="HZ482">
        <v>0</v>
      </c>
      <c r="IA482">
        <v>0</v>
      </c>
      <c r="IB482" t="s">
        <v>213</v>
      </c>
      <c r="IC482" t="s">
        <v>1421</v>
      </c>
      <c r="ID482" t="s">
        <v>1421</v>
      </c>
      <c r="IE482" t="s">
        <v>213</v>
      </c>
      <c r="IF482" t="s">
        <v>1421</v>
      </c>
      <c r="IG482" t="s">
        <v>213</v>
      </c>
      <c r="IH482">
        <v>0</v>
      </c>
      <c r="II482">
        <v>0</v>
      </c>
      <c r="IJ482" t="s">
        <v>213</v>
      </c>
      <c r="IK482" t="s">
        <v>219</v>
      </c>
      <c r="IL482" t="s">
        <v>219</v>
      </c>
      <c r="IM482" t="s">
        <v>230</v>
      </c>
      <c r="IN482" t="s">
        <v>1427</v>
      </c>
    </row>
    <row r="483" spans="1:248" hidden="1" x14ac:dyDescent="0.25">
      <c r="A483" t="s">
        <v>63</v>
      </c>
      <c r="B483" t="s">
        <v>64</v>
      </c>
      <c r="C483" t="s">
        <v>1334</v>
      </c>
      <c r="D483" t="s">
        <v>1335</v>
      </c>
      <c r="E483" t="s">
        <v>1360</v>
      </c>
      <c r="F483" t="s">
        <v>1361</v>
      </c>
      <c r="G483">
        <v>12</v>
      </c>
      <c r="H483">
        <v>12</v>
      </c>
      <c r="I483" t="s">
        <v>208</v>
      </c>
      <c r="J483">
        <v>1414</v>
      </c>
      <c r="K483">
        <v>7015</v>
      </c>
      <c r="L483">
        <v>0</v>
      </c>
      <c r="M483">
        <v>0</v>
      </c>
      <c r="N483" t="s">
        <v>1421</v>
      </c>
      <c r="O483" t="s">
        <v>1421</v>
      </c>
      <c r="P483">
        <v>40</v>
      </c>
      <c r="Q483">
        <v>202</v>
      </c>
      <c r="R483" t="s">
        <v>64</v>
      </c>
      <c r="S483" t="s">
        <v>1335</v>
      </c>
      <c r="T483">
        <v>31</v>
      </c>
      <c r="U483">
        <v>135</v>
      </c>
      <c r="V483" t="s">
        <v>64</v>
      </c>
      <c r="W483" t="s">
        <v>1335</v>
      </c>
      <c r="X483">
        <v>121</v>
      </c>
      <c r="Y483">
        <v>614</v>
      </c>
      <c r="Z483" t="s">
        <v>64</v>
      </c>
      <c r="AA483" t="s">
        <v>1335</v>
      </c>
      <c r="AB483">
        <v>238</v>
      </c>
      <c r="AC483">
        <v>1206</v>
      </c>
      <c r="AD483" t="s">
        <v>64</v>
      </c>
      <c r="AE483" t="s">
        <v>1335</v>
      </c>
      <c r="AF483">
        <v>296</v>
      </c>
      <c r="AG483">
        <v>1451</v>
      </c>
      <c r="AH483" t="s">
        <v>64</v>
      </c>
      <c r="AI483" t="s">
        <v>1335</v>
      </c>
      <c r="AJ483">
        <v>448</v>
      </c>
      <c r="AK483">
        <v>2289</v>
      </c>
      <c r="AL483" t="s">
        <v>64</v>
      </c>
      <c r="AM483" t="s">
        <v>1335</v>
      </c>
      <c r="AN483">
        <v>240</v>
      </c>
      <c r="AO483">
        <v>1118</v>
      </c>
      <c r="AP483" t="s">
        <v>208</v>
      </c>
      <c r="AQ483">
        <v>134</v>
      </c>
      <c r="AR483">
        <v>683</v>
      </c>
      <c r="AS483">
        <v>0</v>
      </c>
      <c r="AT483">
        <v>0</v>
      </c>
      <c r="AU483" t="s">
        <v>1421</v>
      </c>
      <c r="AV483" t="s">
        <v>1421</v>
      </c>
      <c r="AW483">
        <v>0</v>
      </c>
      <c r="AX483">
        <v>0</v>
      </c>
      <c r="AY483" t="s">
        <v>1421</v>
      </c>
      <c r="AZ483" t="s">
        <v>1421</v>
      </c>
      <c r="BA483">
        <v>0</v>
      </c>
      <c r="BB483">
        <v>0</v>
      </c>
      <c r="BC483" t="s">
        <v>1421</v>
      </c>
      <c r="BD483" t="s">
        <v>1421</v>
      </c>
      <c r="BE483">
        <v>31</v>
      </c>
      <c r="BF483">
        <v>149</v>
      </c>
      <c r="BG483" t="s">
        <v>148</v>
      </c>
      <c r="BH483" t="s">
        <v>1111</v>
      </c>
      <c r="BI483">
        <v>31</v>
      </c>
      <c r="BJ483">
        <v>69</v>
      </c>
      <c r="BK483" t="s">
        <v>148</v>
      </c>
      <c r="BL483" t="s">
        <v>1111</v>
      </c>
      <c r="BM483">
        <v>42</v>
      </c>
      <c r="BN483">
        <v>308</v>
      </c>
      <c r="BO483" t="s">
        <v>148</v>
      </c>
      <c r="BP483" t="s">
        <v>1111</v>
      </c>
      <c r="BQ483">
        <v>30</v>
      </c>
      <c r="BR483">
        <v>157</v>
      </c>
      <c r="BS483">
        <v>0</v>
      </c>
      <c r="BT483">
        <v>0</v>
      </c>
      <c r="BU483">
        <v>0</v>
      </c>
      <c r="BV483" t="s">
        <v>213</v>
      </c>
      <c r="BW483" t="s">
        <v>1421</v>
      </c>
      <c r="BX483">
        <v>0</v>
      </c>
      <c r="BY483">
        <v>0</v>
      </c>
      <c r="BZ483">
        <v>202</v>
      </c>
      <c r="CA483">
        <v>0</v>
      </c>
      <c r="CB483">
        <v>0</v>
      </c>
      <c r="CC483" t="s">
        <v>213</v>
      </c>
      <c r="CD483" t="s">
        <v>1421</v>
      </c>
      <c r="CE483">
        <v>0</v>
      </c>
      <c r="CF483">
        <v>0</v>
      </c>
      <c r="CG483">
        <v>135</v>
      </c>
      <c r="CH483">
        <v>0</v>
      </c>
      <c r="CI483">
        <v>0</v>
      </c>
      <c r="CJ483" t="s">
        <v>213</v>
      </c>
      <c r="CK483" t="s">
        <v>1421</v>
      </c>
      <c r="CL483">
        <v>0</v>
      </c>
      <c r="CM483">
        <v>0</v>
      </c>
      <c r="CN483">
        <v>614</v>
      </c>
      <c r="CO483">
        <v>0</v>
      </c>
      <c r="CP483">
        <v>0</v>
      </c>
      <c r="CQ483" t="s">
        <v>213</v>
      </c>
      <c r="CR483" t="s">
        <v>1421</v>
      </c>
      <c r="CS483">
        <v>0</v>
      </c>
      <c r="CT483">
        <v>0</v>
      </c>
      <c r="CU483">
        <v>1206</v>
      </c>
      <c r="CV483">
        <v>0</v>
      </c>
      <c r="CW483">
        <v>0</v>
      </c>
      <c r="CX483" t="s">
        <v>213</v>
      </c>
      <c r="CY483" t="s">
        <v>1421</v>
      </c>
      <c r="CZ483">
        <v>0</v>
      </c>
      <c r="DA483">
        <v>0</v>
      </c>
      <c r="DB483">
        <v>1451</v>
      </c>
      <c r="DC483">
        <v>0</v>
      </c>
      <c r="DD483">
        <v>0</v>
      </c>
      <c r="DE483" t="s">
        <v>213</v>
      </c>
      <c r="DF483" t="s">
        <v>1421</v>
      </c>
      <c r="DG483">
        <v>0</v>
      </c>
      <c r="DH483">
        <v>0</v>
      </c>
      <c r="DI483">
        <v>2289</v>
      </c>
      <c r="DJ483">
        <v>0</v>
      </c>
      <c r="DK483">
        <v>0</v>
      </c>
      <c r="DL483" t="s">
        <v>213</v>
      </c>
      <c r="DM483" t="s">
        <v>1421</v>
      </c>
      <c r="DN483">
        <v>0</v>
      </c>
      <c r="DO483">
        <v>0</v>
      </c>
      <c r="DP483">
        <v>54</v>
      </c>
      <c r="DQ483">
        <v>184</v>
      </c>
      <c r="DR483">
        <v>1360</v>
      </c>
      <c r="DS483">
        <v>6831</v>
      </c>
      <c r="DT483" t="s">
        <v>208</v>
      </c>
      <c r="DU483">
        <v>1078</v>
      </c>
      <c r="DV483">
        <v>5408</v>
      </c>
      <c r="DW483">
        <v>650</v>
      </c>
      <c r="DX483">
        <v>3438</v>
      </c>
      <c r="DY483">
        <v>991</v>
      </c>
      <c r="DZ483">
        <v>4992</v>
      </c>
      <c r="EA483" t="s">
        <v>213</v>
      </c>
      <c r="EB483">
        <v>0</v>
      </c>
      <c r="EC483">
        <v>0</v>
      </c>
      <c r="ED483">
        <v>0</v>
      </c>
      <c r="EE483">
        <v>0</v>
      </c>
      <c r="EF483" t="s">
        <v>1421</v>
      </c>
      <c r="EG483" t="s">
        <v>1421</v>
      </c>
      <c r="EH483" t="s">
        <v>1421</v>
      </c>
      <c r="EI483" t="s">
        <v>1421</v>
      </c>
      <c r="EJ483">
        <v>0</v>
      </c>
      <c r="EK483">
        <v>0</v>
      </c>
      <c r="EL483" t="s">
        <v>1421</v>
      </c>
      <c r="EM483" t="s">
        <v>1421</v>
      </c>
      <c r="EN483" t="s">
        <v>1421</v>
      </c>
      <c r="EO483" t="s">
        <v>1421</v>
      </c>
      <c r="EP483">
        <v>0</v>
      </c>
      <c r="EQ483">
        <v>0</v>
      </c>
      <c r="ER483" t="s">
        <v>1421</v>
      </c>
      <c r="ES483" t="s">
        <v>1421</v>
      </c>
      <c r="ET483" t="s">
        <v>1421</v>
      </c>
      <c r="EU483" t="s">
        <v>1421</v>
      </c>
      <c r="EV483">
        <v>0</v>
      </c>
      <c r="EW483">
        <v>0</v>
      </c>
      <c r="EX483" t="s">
        <v>1421</v>
      </c>
      <c r="EY483" t="s">
        <v>1421</v>
      </c>
      <c r="EZ483" t="s">
        <v>1421</v>
      </c>
      <c r="FA483" t="s">
        <v>1421</v>
      </c>
      <c r="FB483">
        <v>0</v>
      </c>
      <c r="FC483">
        <v>0</v>
      </c>
      <c r="FD483" t="s">
        <v>1421</v>
      </c>
      <c r="FE483" t="s">
        <v>1421</v>
      </c>
      <c r="FF483" t="s">
        <v>1421</v>
      </c>
      <c r="FG483" t="s">
        <v>1421</v>
      </c>
      <c r="FH483">
        <v>0</v>
      </c>
      <c r="FI483">
        <v>0</v>
      </c>
      <c r="FJ483" t="s">
        <v>1421</v>
      </c>
      <c r="FK483" t="s">
        <v>1421</v>
      </c>
      <c r="FL483" t="s">
        <v>1421</v>
      </c>
      <c r="FM483" t="s">
        <v>1421</v>
      </c>
      <c r="FN483">
        <v>0</v>
      </c>
      <c r="FO483">
        <v>0</v>
      </c>
      <c r="FP483" t="s">
        <v>208</v>
      </c>
      <c r="FQ483">
        <v>991</v>
      </c>
      <c r="FR483">
        <v>4992</v>
      </c>
      <c r="FS483">
        <v>0</v>
      </c>
      <c r="FT483">
        <v>0</v>
      </c>
      <c r="FU483" t="s">
        <v>1421</v>
      </c>
      <c r="FV483" t="s">
        <v>1421</v>
      </c>
      <c r="FW483" t="s">
        <v>1421</v>
      </c>
      <c r="FX483" t="s">
        <v>1421</v>
      </c>
      <c r="FY483" t="s">
        <v>1421</v>
      </c>
      <c r="FZ483" t="s">
        <v>1421</v>
      </c>
      <c r="GA483">
        <v>0</v>
      </c>
      <c r="GB483">
        <v>0</v>
      </c>
      <c r="GC483" t="s">
        <v>1421</v>
      </c>
      <c r="GD483" t="s">
        <v>1421</v>
      </c>
      <c r="GE483" t="s">
        <v>1421</v>
      </c>
      <c r="GF483" t="s">
        <v>1421</v>
      </c>
      <c r="GG483" t="s">
        <v>1421</v>
      </c>
      <c r="GH483" t="s">
        <v>1421</v>
      </c>
      <c r="GI483">
        <v>0</v>
      </c>
      <c r="GJ483">
        <v>0</v>
      </c>
      <c r="GK483" t="s">
        <v>1421</v>
      </c>
      <c r="GL483" t="s">
        <v>1421</v>
      </c>
      <c r="GM483" t="s">
        <v>1421</v>
      </c>
      <c r="GN483" t="s">
        <v>1421</v>
      </c>
      <c r="GO483" t="s">
        <v>1421</v>
      </c>
      <c r="GP483" t="s">
        <v>1421</v>
      </c>
      <c r="GQ483">
        <v>0</v>
      </c>
      <c r="GR483">
        <v>0</v>
      </c>
      <c r="GS483" t="s">
        <v>1421</v>
      </c>
      <c r="GT483" t="s">
        <v>1421</v>
      </c>
      <c r="GU483" t="s">
        <v>1421</v>
      </c>
      <c r="GV483" t="s">
        <v>1421</v>
      </c>
      <c r="GW483" t="s">
        <v>1421</v>
      </c>
      <c r="GX483" t="s">
        <v>1421</v>
      </c>
      <c r="GY483">
        <v>0</v>
      </c>
      <c r="GZ483">
        <v>0</v>
      </c>
      <c r="HA483" t="s">
        <v>1421</v>
      </c>
      <c r="HB483" t="s">
        <v>1421</v>
      </c>
      <c r="HC483" t="s">
        <v>1421</v>
      </c>
      <c r="HD483" t="s">
        <v>1421</v>
      </c>
      <c r="HE483" t="s">
        <v>1421</v>
      </c>
      <c r="HF483" t="s">
        <v>1421</v>
      </c>
      <c r="HG483">
        <v>978</v>
      </c>
      <c r="HH483">
        <v>4925</v>
      </c>
      <c r="HI483" t="s">
        <v>148</v>
      </c>
      <c r="HJ483" t="s">
        <v>1421</v>
      </c>
      <c r="HK483" t="s">
        <v>1111</v>
      </c>
      <c r="HL483" t="s">
        <v>1421</v>
      </c>
      <c r="HM483" t="s">
        <v>215</v>
      </c>
      <c r="HN483"/>
      <c r="HO483">
        <v>13</v>
      </c>
      <c r="HP483">
        <v>67</v>
      </c>
      <c r="HQ483">
        <v>355</v>
      </c>
      <c r="HR483">
        <v>1778</v>
      </c>
      <c r="HS483">
        <v>623</v>
      </c>
      <c r="HT483">
        <v>3147</v>
      </c>
      <c r="HU483">
        <v>0</v>
      </c>
      <c r="HV483">
        <v>0</v>
      </c>
      <c r="HW483">
        <v>13</v>
      </c>
      <c r="HX483">
        <v>67</v>
      </c>
      <c r="HY483" t="s">
        <v>208</v>
      </c>
      <c r="HZ483">
        <v>1857</v>
      </c>
      <c r="IA483">
        <v>9570</v>
      </c>
      <c r="IB483" t="s">
        <v>208</v>
      </c>
      <c r="IC483" t="s">
        <v>64</v>
      </c>
      <c r="ID483" t="s">
        <v>1335</v>
      </c>
      <c r="IE483" t="s">
        <v>208</v>
      </c>
      <c r="IF483" t="s">
        <v>148</v>
      </c>
      <c r="IG483" t="s">
        <v>213</v>
      </c>
      <c r="IH483">
        <v>0</v>
      </c>
      <c r="II483">
        <v>0</v>
      </c>
      <c r="IJ483" t="s">
        <v>208</v>
      </c>
      <c r="IK483" t="s">
        <v>230</v>
      </c>
      <c r="IL483" t="s">
        <v>238</v>
      </c>
      <c r="IM483" t="s">
        <v>230</v>
      </c>
      <c r="IN483" t="s">
        <v>1836</v>
      </c>
    </row>
    <row r="484" spans="1:248" hidden="1" x14ac:dyDescent="0.25">
      <c r="A484" t="s">
        <v>67</v>
      </c>
      <c r="B484" t="s">
        <v>68</v>
      </c>
      <c r="C484" t="s">
        <v>286</v>
      </c>
      <c r="D484" t="s">
        <v>251</v>
      </c>
      <c r="E484" t="s">
        <v>326</v>
      </c>
      <c r="F484" t="s">
        <v>327</v>
      </c>
      <c r="G484">
        <v>12</v>
      </c>
      <c r="H484">
        <v>12</v>
      </c>
      <c r="I484" t="s">
        <v>208</v>
      </c>
      <c r="J484">
        <v>105</v>
      </c>
      <c r="K484">
        <v>617</v>
      </c>
      <c r="L484">
        <v>25</v>
      </c>
      <c r="M484">
        <v>131</v>
      </c>
      <c r="N484" t="s">
        <v>68</v>
      </c>
      <c r="O484" t="s">
        <v>251</v>
      </c>
      <c r="P484">
        <v>6</v>
      </c>
      <c r="Q484">
        <v>39</v>
      </c>
      <c r="R484" t="s">
        <v>68</v>
      </c>
      <c r="S484" t="s">
        <v>290</v>
      </c>
      <c r="T484">
        <v>7</v>
      </c>
      <c r="U484">
        <v>51</v>
      </c>
      <c r="V484" t="s">
        <v>68</v>
      </c>
      <c r="W484" t="s">
        <v>251</v>
      </c>
      <c r="X484">
        <v>6</v>
      </c>
      <c r="Y484">
        <v>33</v>
      </c>
      <c r="Z484" t="s">
        <v>68</v>
      </c>
      <c r="AA484" t="s">
        <v>290</v>
      </c>
      <c r="AB484">
        <v>7</v>
      </c>
      <c r="AC484">
        <v>42</v>
      </c>
      <c r="AD484" t="s">
        <v>68</v>
      </c>
      <c r="AE484" t="s">
        <v>289</v>
      </c>
      <c r="AF484">
        <v>6</v>
      </c>
      <c r="AG484">
        <v>42</v>
      </c>
      <c r="AH484" t="s">
        <v>68</v>
      </c>
      <c r="AI484" t="s">
        <v>251</v>
      </c>
      <c r="AJ484">
        <v>11</v>
      </c>
      <c r="AK484">
        <v>70</v>
      </c>
      <c r="AL484" t="s">
        <v>68</v>
      </c>
      <c r="AM484" t="s">
        <v>251</v>
      </c>
      <c r="AN484">
        <v>37</v>
      </c>
      <c r="AO484">
        <v>209</v>
      </c>
      <c r="AP484" t="s">
        <v>208</v>
      </c>
      <c r="AQ484">
        <v>32</v>
      </c>
      <c r="AR484">
        <v>192</v>
      </c>
      <c r="AS484">
        <v>5</v>
      </c>
      <c r="AT484">
        <v>30</v>
      </c>
      <c r="AU484" t="s">
        <v>151</v>
      </c>
      <c r="AV484" t="s">
        <v>250</v>
      </c>
      <c r="AW484">
        <v>6</v>
      </c>
      <c r="AX484">
        <v>36</v>
      </c>
      <c r="AY484" t="s">
        <v>151</v>
      </c>
      <c r="AZ484" t="s">
        <v>250</v>
      </c>
      <c r="BA484">
        <v>4</v>
      </c>
      <c r="BB484">
        <v>24</v>
      </c>
      <c r="BC484" t="s">
        <v>151</v>
      </c>
      <c r="BD484" t="s">
        <v>250</v>
      </c>
      <c r="BE484">
        <v>7</v>
      </c>
      <c r="BF484">
        <v>42</v>
      </c>
      <c r="BG484" t="s">
        <v>151</v>
      </c>
      <c r="BH484" t="s">
        <v>250</v>
      </c>
      <c r="BI484">
        <v>2</v>
      </c>
      <c r="BJ484">
        <v>12</v>
      </c>
      <c r="BK484" t="s">
        <v>151</v>
      </c>
      <c r="BL484" t="s">
        <v>250</v>
      </c>
      <c r="BM484">
        <v>8</v>
      </c>
      <c r="BN484">
        <v>48</v>
      </c>
      <c r="BO484" t="s">
        <v>151</v>
      </c>
      <c r="BP484" t="s">
        <v>250</v>
      </c>
      <c r="BQ484">
        <v>0</v>
      </c>
      <c r="BR484">
        <v>0</v>
      </c>
      <c r="BS484">
        <v>131</v>
      </c>
      <c r="BT484">
        <v>0</v>
      </c>
      <c r="BU484">
        <v>0</v>
      </c>
      <c r="BV484" t="s">
        <v>213</v>
      </c>
      <c r="BW484" t="s">
        <v>1421</v>
      </c>
      <c r="BX484">
        <v>0</v>
      </c>
      <c r="BY484">
        <v>0</v>
      </c>
      <c r="BZ484">
        <v>24</v>
      </c>
      <c r="CA484">
        <v>0</v>
      </c>
      <c r="CB484">
        <v>0</v>
      </c>
      <c r="CC484" t="s">
        <v>213</v>
      </c>
      <c r="CD484" t="s">
        <v>1421</v>
      </c>
      <c r="CE484">
        <v>0</v>
      </c>
      <c r="CF484">
        <v>15</v>
      </c>
      <c r="CG484">
        <v>33</v>
      </c>
      <c r="CH484">
        <v>0</v>
      </c>
      <c r="CI484">
        <v>0</v>
      </c>
      <c r="CJ484" t="s">
        <v>213</v>
      </c>
      <c r="CK484" t="s">
        <v>1421</v>
      </c>
      <c r="CL484">
        <v>0</v>
      </c>
      <c r="CM484">
        <v>18</v>
      </c>
      <c r="CN484">
        <v>21</v>
      </c>
      <c r="CO484">
        <v>0</v>
      </c>
      <c r="CP484">
        <v>0</v>
      </c>
      <c r="CQ484" t="s">
        <v>213</v>
      </c>
      <c r="CR484" t="s">
        <v>1421</v>
      </c>
      <c r="CS484">
        <v>0</v>
      </c>
      <c r="CT484">
        <v>12</v>
      </c>
      <c r="CU484">
        <v>19</v>
      </c>
      <c r="CV484">
        <v>0</v>
      </c>
      <c r="CW484">
        <v>0</v>
      </c>
      <c r="CX484" t="s">
        <v>213</v>
      </c>
      <c r="CY484" t="s">
        <v>1421</v>
      </c>
      <c r="CZ484">
        <v>0</v>
      </c>
      <c r="DA484">
        <v>23</v>
      </c>
      <c r="DB484">
        <v>0</v>
      </c>
      <c r="DC484">
        <v>0</v>
      </c>
      <c r="DD484">
        <v>36</v>
      </c>
      <c r="DE484" t="s">
        <v>213</v>
      </c>
      <c r="DF484" t="s">
        <v>1421</v>
      </c>
      <c r="DG484">
        <v>0</v>
      </c>
      <c r="DH484">
        <v>6</v>
      </c>
      <c r="DI484">
        <v>0</v>
      </c>
      <c r="DJ484">
        <v>46</v>
      </c>
      <c r="DK484">
        <v>0</v>
      </c>
      <c r="DL484" t="s">
        <v>213</v>
      </c>
      <c r="DM484" t="s">
        <v>1421</v>
      </c>
      <c r="DN484">
        <v>0</v>
      </c>
      <c r="DO484">
        <v>24</v>
      </c>
      <c r="DP484">
        <v>0</v>
      </c>
      <c r="DQ484">
        <v>0</v>
      </c>
      <c r="DR484">
        <v>105</v>
      </c>
      <c r="DS484">
        <v>617</v>
      </c>
      <c r="DT484" t="s">
        <v>208</v>
      </c>
      <c r="DU484">
        <v>6</v>
      </c>
      <c r="DV484">
        <v>36</v>
      </c>
      <c r="DW484">
        <v>587</v>
      </c>
      <c r="DX484">
        <v>3522</v>
      </c>
      <c r="DY484">
        <v>337</v>
      </c>
      <c r="DZ484">
        <v>2007</v>
      </c>
      <c r="EA484" t="s">
        <v>208</v>
      </c>
      <c r="EB484">
        <v>254</v>
      </c>
      <c r="EC484">
        <v>1509</v>
      </c>
      <c r="ED484">
        <v>52</v>
      </c>
      <c r="EE484">
        <v>302</v>
      </c>
      <c r="EF484" t="s">
        <v>68</v>
      </c>
      <c r="EG484" t="s">
        <v>251</v>
      </c>
      <c r="EH484" t="s">
        <v>215</v>
      </c>
      <c r="EI484"/>
      <c r="EJ484">
        <v>38</v>
      </c>
      <c r="EK484">
        <v>232</v>
      </c>
      <c r="EL484" t="s">
        <v>68</v>
      </c>
      <c r="EM484" t="s">
        <v>251</v>
      </c>
      <c r="EN484" t="s">
        <v>215</v>
      </c>
      <c r="EO484"/>
      <c r="EP484">
        <v>34</v>
      </c>
      <c r="EQ484">
        <v>204</v>
      </c>
      <c r="ER484" t="s">
        <v>76</v>
      </c>
      <c r="ES484" t="s">
        <v>205</v>
      </c>
      <c r="ET484" t="s">
        <v>215</v>
      </c>
      <c r="EU484"/>
      <c r="EV484">
        <v>48</v>
      </c>
      <c r="EW484">
        <v>288</v>
      </c>
      <c r="EX484" t="s">
        <v>76</v>
      </c>
      <c r="EY484" t="s">
        <v>205</v>
      </c>
      <c r="EZ484" t="s">
        <v>215</v>
      </c>
      <c r="FA484"/>
      <c r="FB484">
        <v>43</v>
      </c>
      <c r="FC484">
        <v>260</v>
      </c>
      <c r="FD484" t="s">
        <v>68</v>
      </c>
      <c r="FE484" t="s">
        <v>251</v>
      </c>
      <c r="FF484" t="s">
        <v>215</v>
      </c>
      <c r="FG484"/>
      <c r="FH484">
        <v>36</v>
      </c>
      <c r="FI484">
        <v>206</v>
      </c>
      <c r="FJ484" t="s">
        <v>68</v>
      </c>
      <c r="FK484" t="s">
        <v>251</v>
      </c>
      <c r="FL484" t="s">
        <v>215</v>
      </c>
      <c r="FM484"/>
      <c r="FN484">
        <v>3</v>
      </c>
      <c r="FO484">
        <v>17</v>
      </c>
      <c r="FP484" t="s">
        <v>208</v>
      </c>
      <c r="FQ484">
        <v>83</v>
      </c>
      <c r="FR484">
        <v>498</v>
      </c>
      <c r="FS484">
        <v>14</v>
      </c>
      <c r="FT484">
        <v>84</v>
      </c>
      <c r="FU484" t="s">
        <v>151</v>
      </c>
      <c r="FV484" t="s">
        <v>1421</v>
      </c>
      <c r="FW484" t="s">
        <v>250</v>
      </c>
      <c r="FX484" t="s">
        <v>1421</v>
      </c>
      <c r="FY484" t="s">
        <v>215</v>
      </c>
      <c r="FZ484"/>
      <c r="GA484">
        <v>11</v>
      </c>
      <c r="GB484">
        <v>66</v>
      </c>
      <c r="GC484" t="s">
        <v>151</v>
      </c>
      <c r="GD484" t="s">
        <v>1421</v>
      </c>
      <c r="GE484" t="s">
        <v>250</v>
      </c>
      <c r="GF484" t="s">
        <v>1421</v>
      </c>
      <c r="GG484" t="s">
        <v>215</v>
      </c>
      <c r="GH484"/>
      <c r="GI484">
        <v>13</v>
      </c>
      <c r="GJ484">
        <v>78</v>
      </c>
      <c r="GK484" t="s">
        <v>151</v>
      </c>
      <c r="GL484" t="s">
        <v>1421</v>
      </c>
      <c r="GM484" t="s">
        <v>250</v>
      </c>
      <c r="GN484" t="s">
        <v>1421</v>
      </c>
      <c r="GO484" t="s">
        <v>215</v>
      </c>
      <c r="GP484"/>
      <c r="GQ484">
        <v>12</v>
      </c>
      <c r="GR484">
        <v>72</v>
      </c>
      <c r="GS484" t="s">
        <v>151</v>
      </c>
      <c r="GT484" t="s">
        <v>1421</v>
      </c>
      <c r="GU484" t="s">
        <v>250</v>
      </c>
      <c r="GV484" t="s">
        <v>1421</v>
      </c>
      <c r="GW484" t="s">
        <v>215</v>
      </c>
      <c r="GX484"/>
      <c r="GY484">
        <v>19</v>
      </c>
      <c r="GZ484">
        <v>114</v>
      </c>
      <c r="HA484" t="s">
        <v>151</v>
      </c>
      <c r="HB484" t="s">
        <v>1421</v>
      </c>
      <c r="HC484" t="s">
        <v>250</v>
      </c>
      <c r="HD484" t="s">
        <v>1421</v>
      </c>
      <c r="HE484" t="s">
        <v>215</v>
      </c>
      <c r="HF484"/>
      <c r="HG484">
        <v>14</v>
      </c>
      <c r="HH484">
        <v>84</v>
      </c>
      <c r="HI484" t="s">
        <v>151</v>
      </c>
      <c r="HJ484" t="s">
        <v>1421</v>
      </c>
      <c r="HK484" t="s">
        <v>250</v>
      </c>
      <c r="HL484" t="s">
        <v>1421</v>
      </c>
      <c r="HM484" t="s">
        <v>215</v>
      </c>
      <c r="HN484"/>
      <c r="HO484">
        <v>0</v>
      </c>
      <c r="HP484">
        <v>0</v>
      </c>
      <c r="HQ484">
        <v>16</v>
      </c>
      <c r="HR484">
        <v>83</v>
      </c>
      <c r="HS484">
        <v>0</v>
      </c>
      <c r="HT484">
        <v>0</v>
      </c>
      <c r="HU484">
        <v>304</v>
      </c>
      <c r="HV484">
        <v>1837</v>
      </c>
      <c r="HW484">
        <v>17</v>
      </c>
      <c r="HX484">
        <v>87</v>
      </c>
      <c r="HY484" t="s">
        <v>208</v>
      </c>
      <c r="HZ484">
        <v>247</v>
      </c>
      <c r="IA484">
        <v>1475</v>
      </c>
      <c r="IB484" t="s">
        <v>208</v>
      </c>
      <c r="IC484" t="s">
        <v>68</v>
      </c>
      <c r="ID484" t="s">
        <v>251</v>
      </c>
      <c r="IE484" t="s">
        <v>208</v>
      </c>
      <c r="IF484" t="s">
        <v>151</v>
      </c>
      <c r="IG484" t="s">
        <v>208</v>
      </c>
      <c r="IH484">
        <v>19</v>
      </c>
      <c r="II484">
        <v>109</v>
      </c>
      <c r="IJ484" t="s">
        <v>208</v>
      </c>
      <c r="IK484" t="s">
        <v>219</v>
      </c>
      <c r="IL484" t="s">
        <v>230</v>
      </c>
      <c r="IM484" t="s">
        <v>238</v>
      </c>
      <c r="IN484" t="s">
        <v>1837</v>
      </c>
    </row>
    <row r="485" spans="1:248" hidden="1" x14ac:dyDescent="0.25">
      <c r="A485" t="s">
        <v>81</v>
      </c>
      <c r="B485" t="s">
        <v>82</v>
      </c>
      <c r="C485" t="s">
        <v>458</v>
      </c>
      <c r="D485" t="s">
        <v>459</v>
      </c>
      <c r="E485" t="s">
        <v>1332</v>
      </c>
      <c r="F485" t="s">
        <v>1333</v>
      </c>
      <c r="G485">
        <v>12</v>
      </c>
      <c r="H485">
        <v>12</v>
      </c>
      <c r="I485" t="s">
        <v>208</v>
      </c>
      <c r="J485">
        <v>914</v>
      </c>
      <c r="K485">
        <v>5479</v>
      </c>
      <c r="L485">
        <v>17</v>
      </c>
      <c r="M485">
        <v>95</v>
      </c>
      <c r="N485" t="s">
        <v>82</v>
      </c>
      <c r="O485" t="s">
        <v>459</v>
      </c>
      <c r="P485">
        <v>25</v>
      </c>
      <c r="Q485">
        <v>132</v>
      </c>
      <c r="R485" t="s">
        <v>82</v>
      </c>
      <c r="S485" t="s">
        <v>459</v>
      </c>
      <c r="T485">
        <v>13</v>
      </c>
      <c r="U485">
        <v>65</v>
      </c>
      <c r="V485" t="s">
        <v>82</v>
      </c>
      <c r="W485" t="s">
        <v>459</v>
      </c>
      <c r="X485">
        <v>10</v>
      </c>
      <c r="Y485">
        <v>50</v>
      </c>
      <c r="Z485" t="s">
        <v>82</v>
      </c>
      <c r="AA485" t="s">
        <v>459</v>
      </c>
      <c r="AB485">
        <v>15</v>
      </c>
      <c r="AC485">
        <v>78</v>
      </c>
      <c r="AD485" t="s">
        <v>82</v>
      </c>
      <c r="AE485" t="s">
        <v>459</v>
      </c>
      <c r="AF485">
        <v>27</v>
      </c>
      <c r="AG485">
        <v>145</v>
      </c>
      <c r="AH485" t="s">
        <v>82</v>
      </c>
      <c r="AI485" t="s">
        <v>459</v>
      </c>
      <c r="AJ485">
        <v>800</v>
      </c>
      <c r="AK485">
        <v>4877</v>
      </c>
      <c r="AL485" t="s">
        <v>82</v>
      </c>
      <c r="AM485" t="s">
        <v>402</v>
      </c>
      <c r="AN485">
        <v>7</v>
      </c>
      <c r="AO485">
        <v>37</v>
      </c>
      <c r="AP485" t="s">
        <v>213</v>
      </c>
      <c r="AQ485">
        <v>0</v>
      </c>
      <c r="AR485">
        <v>0</v>
      </c>
      <c r="AS485">
        <v>0</v>
      </c>
      <c r="AT485">
        <v>0</v>
      </c>
      <c r="AU485" t="s">
        <v>1421</v>
      </c>
      <c r="AV485" t="s">
        <v>1421</v>
      </c>
      <c r="AW485">
        <v>0</v>
      </c>
      <c r="AX485">
        <v>0</v>
      </c>
      <c r="AY485" t="s">
        <v>1421</v>
      </c>
      <c r="AZ485" t="s">
        <v>1421</v>
      </c>
      <c r="BA485">
        <v>0</v>
      </c>
      <c r="BB485">
        <v>0</v>
      </c>
      <c r="BC485" t="s">
        <v>1421</v>
      </c>
      <c r="BD485" t="s">
        <v>1421</v>
      </c>
      <c r="BE485">
        <v>0</v>
      </c>
      <c r="BF485">
        <v>0</v>
      </c>
      <c r="BG485" t="s">
        <v>1421</v>
      </c>
      <c r="BH485" t="s">
        <v>1421</v>
      </c>
      <c r="BI485">
        <v>0</v>
      </c>
      <c r="BJ485">
        <v>0</v>
      </c>
      <c r="BK485" t="s">
        <v>1421</v>
      </c>
      <c r="BL485" t="s">
        <v>1421</v>
      </c>
      <c r="BM485">
        <v>0</v>
      </c>
      <c r="BN485">
        <v>0</v>
      </c>
      <c r="BO485" t="s">
        <v>1421</v>
      </c>
      <c r="BP485" t="s">
        <v>1421</v>
      </c>
      <c r="BQ485">
        <v>0</v>
      </c>
      <c r="BR485">
        <v>0</v>
      </c>
      <c r="BS485">
        <v>95</v>
      </c>
      <c r="BT485">
        <v>0</v>
      </c>
      <c r="BU485">
        <v>0</v>
      </c>
      <c r="BV485" t="s">
        <v>213</v>
      </c>
      <c r="BW485" t="s">
        <v>1421</v>
      </c>
      <c r="BX485">
        <v>0</v>
      </c>
      <c r="BY485">
        <v>0</v>
      </c>
      <c r="BZ485">
        <v>132</v>
      </c>
      <c r="CA485">
        <v>0</v>
      </c>
      <c r="CB485">
        <v>0</v>
      </c>
      <c r="CC485" t="s">
        <v>213</v>
      </c>
      <c r="CD485" t="s">
        <v>1421</v>
      </c>
      <c r="CE485">
        <v>0</v>
      </c>
      <c r="CF485">
        <v>0</v>
      </c>
      <c r="CG485">
        <v>65</v>
      </c>
      <c r="CH485">
        <v>0</v>
      </c>
      <c r="CI485">
        <v>0</v>
      </c>
      <c r="CJ485" t="s">
        <v>213</v>
      </c>
      <c r="CK485" t="s">
        <v>1421</v>
      </c>
      <c r="CL485">
        <v>0</v>
      </c>
      <c r="CM485">
        <v>0</v>
      </c>
      <c r="CN485">
        <v>50</v>
      </c>
      <c r="CO485">
        <v>0</v>
      </c>
      <c r="CP485">
        <v>0</v>
      </c>
      <c r="CQ485" t="s">
        <v>213</v>
      </c>
      <c r="CR485" t="s">
        <v>1421</v>
      </c>
      <c r="CS485">
        <v>0</v>
      </c>
      <c r="CT485">
        <v>0</v>
      </c>
      <c r="CU485">
        <v>78</v>
      </c>
      <c r="CV485">
        <v>0</v>
      </c>
      <c r="CW485">
        <v>0</v>
      </c>
      <c r="CX485" t="s">
        <v>213</v>
      </c>
      <c r="CY485" t="s">
        <v>1421</v>
      </c>
      <c r="CZ485">
        <v>0</v>
      </c>
      <c r="DA485">
        <v>0</v>
      </c>
      <c r="DB485">
        <v>145</v>
      </c>
      <c r="DC485">
        <v>0</v>
      </c>
      <c r="DD485">
        <v>0</v>
      </c>
      <c r="DE485" t="s">
        <v>213</v>
      </c>
      <c r="DF485" t="s">
        <v>1421</v>
      </c>
      <c r="DG485">
        <v>0</v>
      </c>
      <c r="DH485">
        <v>0</v>
      </c>
      <c r="DI485">
        <v>4877</v>
      </c>
      <c r="DJ485">
        <v>0</v>
      </c>
      <c r="DK485">
        <v>0</v>
      </c>
      <c r="DL485" t="s">
        <v>213</v>
      </c>
      <c r="DM485" t="s">
        <v>1421</v>
      </c>
      <c r="DN485">
        <v>0</v>
      </c>
      <c r="DO485">
        <v>0</v>
      </c>
      <c r="DP485">
        <v>0</v>
      </c>
      <c r="DQ485">
        <v>0</v>
      </c>
      <c r="DR485">
        <v>914</v>
      </c>
      <c r="DS485">
        <v>5479</v>
      </c>
      <c r="DT485" t="s">
        <v>208</v>
      </c>
      <c r="DU485">
        <v>90</v>
      </c>
      <c r="DV485">
        <v>543</v>
      </c>
      <c r="DW485">
        <v>1826</v>
      </c>
      <c r="DX485">
        <v>18960</v>
      </c>
      <c r="DY485">
        <v>536</v>
      </c>
      <c r="DZ485">
        <v>3152</v>
      </c>
      <c r="EA485" t="s">
        <v>208</v>
      </c>
      <c r="EB485">
        <v>481</v>
      </c>
      <c r="EC485">
        <v>2829</v>
      </c>
      <c r="ED485">
        <v>63</v>
      </c>
      <c r="EE485">
        <v>330</v>
      </c>
      <c r="EF485" t="s">
        <v>82</v>
      </c>
      <c r="EG485" t="s">
        <v>259</v>
      </c>
      <c r="EH485" t="s">
        <v>215</v>
      </c>
      <c r="EI485"/>
      <c r="EJ485">
        <v>70</v>
      </c>
      <c r="EK485">
        <v>357</v>
      </c>
      <c r="EL485" t="s">
        <v>82</v>
      </c>
      <c r="EM485" t="s">
        <v>459</v>
      </c>
      <c r="EN485" t="s">
        <v>215</v>
      </c>
      <c r="EO485"/>
      <c r="EP485">
        <v>35</v>
      </c>
      <c r="EQ485">
        <v>220</v>
      </c>
      <c r="ER485" t="s">
        <v>82</v>
      </c>
      <c r="ES485" t="s">
        <v>259</v>
      </c>
      <c r="ET485" t="s">
        <v>215</v>
      </c>
      <c r="EU485"/>
      <c r="EV485">
        <v>69</v>
      </c>
      <c r="EW485">
        <v>414</v>
      </c>
      <c r="EX485" t="s">
        <v>82</v>
      </c>
      <c r="EY485" t="s">
        <v>459</v>
      </c>
      <c r="EZ485" t="s">
        <v>215</v>
      </c>
      <c r="FA485"/>
      <c r="FB485">
        <v>38</v>
      </c>
      <c r="FC485">
        <v>271</v>
      </c>
      <c r="FD485" t="s">
        <v>82</v>
      </c>
      <c r="FE485" t="s">
        <v>459</v>
      </c>
      <c r="FF485" t="s">
        <v>215</v>
      </c>
      <c r="FG485"/>
      <c r="FH485">
        <v>196</v>
      </c>
      <c r="FI485">
        <v>1180</v>
      </c>
      <c r="FJ485" t="s">
        <v>82</v>
      </c>
      <c r="FK485" t="s">
        <v>459</v>
      </c>
      <c r="FL485" t="s">
        <v>215</v>
      </c>
      <c r="FM485"/>
      <c r="FN485">
        <v>10</v>
      </c>
      <c r="FO485">
        <v>57</v>
      </c>
      <c r="FP485" t="s">
        <v>208</v>
      </c>
      <c r="FQ485">
        <v>55</v>
      </c>
      <c r="FR485">
        <v>323</v>
      </c>
      <c r="FS485">
        <v>0</v>
      </c>
      <c r="FT485">
        <v>0</v>
      </c>
      <c r="FU485" t="s">
        <v>1421</v>
      </c>
      <c r="FV485" t="s">
        <v>1421</v>
      </c>
      <c r="FW485" t="s">
        <v>1421</v>
      </c>
      <c r="FX485" t="s">
        <v>1421</v>
      </c>
      <c r="FY485" t="s">
        <v>1421</v>
      </c>
      <c r="FZ485" t="s">
        <v>1421</v>
      </c>
      <c r="GA485">
        <v>0</v>
      </c>
      <c r="GB485">
        <v>0</v>
      </c>
      <c r="GC485" t="s">
        <v>1421</v>
      </c>
      <c r="GD485" t="s">
        <v>1421</v>
      </c>
      <c r="GE485" t="s">
        <v>1421</v>
      </c>
      <c r="GF485" t="s">
        <v>1421</v>
      </c>
      <c r="GG485" t="s">
        <v>1421</v>
      </c>
      <c r="GH485" t="s">
        <v>1421</v>
      </c>
      <c r="GI485">
        <v>0</v>
      </c>
      <c r="GJ485">
        <v>0</v>
      </c>
      <c r="GK485" t="s">
        <v>1421</v>
      </c>
      <c r="GL485" t="s">
        <v>1421</v>
      </c>
      <c r="GM485" t="s">
        <v>1421</v>
      </c>
      <c r="GN485" t="s">
        <v>1421</v>
      </c>
      <c r="GO485" t="s">
        <v>1421</v>
      </c>
      <c r="GP485" t="s">
        <v>1421</v>
      </c>
      <c r="GQ485">
        <v>8</v>
      </c>
      <c r="GR485">
        <v>49</v>
      </c>
      <c r="GS485" t="s">
        <v>148</v>
      </c>
      <c r="GT485" t="s">
        <v>1421</v>
      </c>
      <c r="GU485" t="s">
        <v>1069</v>
      </c>
      <c r="GV485" t="s">
        <v>1421</v>
      </c>
      <c r="GW485" t="s">
        <v>215</v>
      </c>
      <c r="GX485"/>
      <c r="GY485">
        <v>25</v>
      </c>
      <c r="GZ485">
        <v>140</v>
      </c>
      <c r="HA485" t="s">
        <v>148</v>
      </c>
      <c r="HB485" t="s">
        <v>1421</v>
      </c>
      <c r="HC485" t="s">
        <v>1111</v>
      </c>
      <c r="HD485" t="s">
        <v>1421</v>
      </c>
      <c r="HE485" t="s">
        <v>215</v>
      </c>
      <c r="HF485"/>
      <c r="HG485">
        <v>12</v>
      </c>
      <c r="HH485">
        <v>82</v>
      </c>
      <c r="HI485" t="s">
        <v>148</v>
      </c>
      <c r="HJ485" t="s">
        <v>1421</v>
      </c>
      <c r="HK485" t="s">
        <v>1111</v>
      </c>
      <c r="HL485" t="s">
        <v>1421</v>
      </c>
      <c r="HM485" t="s">
        <v>215</v>
      </c>
      <c r="HN485"/>
      <c r="HO485">
        <v>10</v>
      </c>
      <c r="HP485">
        <v>52</v>
      </c>
      <c r="HQ485">
        <v>318</v>
      </c>
      <c r="HR485">
        <v>1913</v>
      </c>
      <c r="HS485">
        <v>120</v>
      </c>
      <c r="HT485">
        <v>720</v>
      </c>
      <c r="HU485">
        <v>31</v>
      </c>
      <c r="HV485">
        <v>182</v>
      </c>
      <c r="HW485">
        <v>67</v>
      </c>
      <c r="HX485">
        <v>337</v>
      </c>
      <c r="HY485" t="s">
        <v>208</v>
      </c>
      <c r="HZ485">
        <v>97</v>
      </c>
      <c r="IA485">
        <v>583</v>
      </c>
      <c r="IB485" t="s">
        <v>208</v>
      </c>
      <c r="IC485" t="s">
        <v>82</v>
      </c>
      <c r="ID485" t="s">
        <v>259</v>
      </c>
      <c r="IE485" t="s">
        <v>208</v>
      </c>
      <c r="IF485" t="s">
        <v>148</v>
      </c>
      <c r="IG485" t="s">
        <v>208</v>
      </c>
      <c r="IH485">
        <v>30</v>
      </c>
      <c r="II485">
        <v>174</v>
      </c>
      <c r="IJ485" t="s">
        <v>213</v>
      </c>
      <c r="IK485" t="s">
        <v>230</v>
      </c>
      <c r="IL485" t="s">
        <v>219</v>
      </c>
      <c r="IM485" t="s">
        <v>238</v>
      </c>
      <c r="IN485" t="s">
        <v>1838</v>
      </c>
    </row>
    <row r="486" spans="1:248" hidden="1" x14ac:dyDescent="0.25">
      <c r="A486" t="s">
        <v>63</v>
      </c>
      <c r="B486" t="s">
        <v>64</v>
      </c>
      <c r="C486" t="s">
        <v>1334</v>
      </c>
      <c r="D486" t="s">
        <v>1335</v>
      </c>
      <c r="E486" t="s">
        <v>1336</v>
      </c>
      <c r="F486" t="s">
        <v>1337</v>
      </c>
      <c r="G486">
        <v>12</v>
      </c>
      <c r="H486">
        <v>12</v>
      </c>
      <c r="I486" t="s">
        <v>208</v>
      </c>
      <c r="J486">
        <v>401</v>
      </c>
      <c r="K486">
        <v>2064</v>
      </c>
      <c r="L486">
        <v>0</v>
      </c>
      <c r="M486">
        <v>0</v>
      </c>
      <c r="N486" t="s">
        <v>1421</v>
      </c>
      <c r="O486" t="s">
        <v>1421</v>
      </c>
      <c r="P486">
        <v>0</v>
      </c>
      <c r="Q486">
        <v>0</v>
      </c>
      <c r="R486" t="s">
        <v>1421</v>
      </c>
      <c r="S486" t="s">
        <v>1421</v>
      </c>
      <c r="T486">
        <v>0</v>
      </c>
      <c r="U486">
        <v>0</v>
      </c>
      <c r="V486" t="s">
        <v>1421</v>
      </c>
      <c r="W486" t="s">
        <v>1421</v>
      </c>
      <c r="X486">
        <v>0</v>
      </c>
      <c r="Y486">
        <v>0</v>
      </c>
      <c r="Z486" t="s">
        <v>1421</v>
      </c>
      <c r="AA486" t="s">
        <v>1421</v>
      </c>
      <c r="AB486">
        <v>0</v>
      </c>
      <c r="AC486">
        <v>0</v>
      </c>
      <c r="AD486" t="s">
        <v>1421</v>
      </c>
      <c r="AE486" t="s">
        <v>1421</v>
      </c>
      <c r="AF486">
        <v>0</v>
      </c>
      <c r="AG486">
        <v>0</v>
      </c>
      <c r="AH486" t="s">
        <v>1421</v>
      </c>
      <c r="AI486" t="s">
        <v>1421</v>
      </c>
      <c r="AJ486">
        <v>304</v>
      </c>
      <c r="AK486">
        <v>1578</v>
      </c>
      <c r="AL486" t="s">
        <v>64</v>
      </c>
      <c r="AM486" t="s">
        <v>1335</v>
      </c>
      <c r="AN486">
        <v>97</v>
      </c>
      <c r="AO486">
        <v>486</v>
      </c>
      <c r="AP486" t="s">
        <v>208</v>
      </c>
      <c r="AQ486">
        <v>264</v>
      </c>
      <c r="AR486">
        <v>1342</v>
      </c>
      <c r="AS486">
        <v>0</v>
      </c>
      <c r="AT486">
        <v>0</v>
      </c>
      <c r="AU486" t="s">
        <v>1421</v>
      </c>
      <c r="AV486" t="s">
        <v>1421</v>
      </c>
      <c r="AW486">
        <v>0</v>
      </c>
      <c r="AX486">
        <v>0</v>
      </c>
      <c r="AY486" t="s">
        <v>1421</v>
      </c>
      <c r="AZ486" t="s">
        <v>1421</v>
      </c>
      <c r="BA486">
        <v>0</v>
      </c>
      <c r="BB486">
        <v>0</v>
      </c>
      <c r="BC486" t="s">
        <v>1421</v>
      </c>
      <c r="BD486" t="s">
        <v>1421</v>
      </c>
      <c r="BE486">
        <v>0</v>
      </c>
      <c r="BF486">
        <v>0</v>
      </c>
      <c r="BG486" t="s">
        <v>1421</v>
      </c>
      <c r="BH486" t="s">
        <v>1421</v>
      </c>
      <c r="BI486">
        <v>0</v>
      </c>
      <c r="BJ486">
        <v>0</v>
      </c>
      <c r="BK486" t="s">
        <v>1421</v>
      </c>
      <c r="BL486" t="s">
        <v>1421</v>
      </c>
      <c r="BM486">
        <v>207</v>
      </c>
      <c r="BN486">
        <v>1057</v>
      </c>
      <c r="BO486" t="s">
        <v>148</v>
      </c>
      <c r="BP486" t="s">
        <v>1111</v>
      </c>
      <c r="BQ486">
        <v>57</v>
      </c>
      <c r="BR486">
        <v>285</v>
      </c>
      <c r="BS486">
        <v>0</v>
      </c>
      <c r="BT486">
        <v>0</v>
      </c>
      <c r="BU486">
        <v>0</v>
      </c>
      <c r="BV486" t="s">
        <v>213</v>
      </c>
      <c r="BW486" t="s">
        <v>1421</v>
      </c>
      <c r="BX486">
        <v>0</v>
      </c>
      <c r="BY486">
        <v>0</v>
      </c>
      <c r="BZ486">
        <v>0</v>
      </c>
      <c r="CA486">
        <v>0</v>
      </c>
      <c r="CB486">
        <v>0</v>
      </c>
      <c r="CC486" t="s">
        <v>213</v>
      </c>
      <c r="CD486" t="s">
        <v>1421</v>
      </c>
      <c r="CE486">
        <v>0</v>
      </c>
      <c r="CF486">
        <v>0</v>
      </c>
      <c r="CG486">
        <v>0</v>
      </c>
      <c r="CH486">
        <v>0</v>
      </c>
      <c r="CI486">
        <v>0</v>
      </c>
      <c r="CJ486" t="s">
        <v>213</v>
      </c>
      <c r="CK486" t="s">
        <v>1421</v>
      </c>
      <c r="CL486">
        <v>0</v>
      </c>
      <c r="CM486">
        <v>0</v>
      </c>
      <c r="CN486">
        <v>0</v>
      </c>
      <c r="CO486">
        <v>0</v>
      </c>
      <c r="CP486">
        <v>0</v>
      </c>
      <c r="CQ486" t="s">
        <v>213</v>
      </c>
      <c r="CR486" t="s">
        <v>1421</v>
      </c>
      <c r="CS486">
        <v>0</v>
      </c>
      <c r="CT486">
        <v>0</v>
      </c>
      <c r="CU486">
        <v>0</v>
      </c>
      <c r="CV486">
        <v>0</v>
      </c>
      <c r="CW486">
        <v>0</v>
      </c>
      <c r="CX486" t="s">
        <v>213</v>
      </c>
      <c r="CY486" t="s">
        <v>1421</v>
      </c>
      <c r="CZ486">
        <v>0</v>
      </c>
      <c r="DA486">
        <v>0</v>
      </c>
      <c r="DB486">
        <v>0</v>
      </c>
      <c r="DC486">
        <v>0</v>
      </c>
      <c r="DD486">
        <v>0</v>
      </c>
      <c r="DE486" t="s">
        <v>213</v>
      </c>
      <c r="DF486" t="s">
        <v>1421</v>
      </c>
      <c r="DG486">
        <v>0</v>
      </c>
      <c r="DH486">
        <v>0</v>
      </c>
      <c r="DI486">
        <v>1578</v>
      </c>
      <c r="DJ486">
        <v>0</v>
      </c>
      <c r="DK486">
        <v>0</v>
      </c>
      <c r="DL486" t="s">
        <v>213</v>
      </c>
      <c r="DM486" t="s">
        <v>1421</v>
      </c>
      <c r="DN486">
        <v>0</v>
      </c>
      <c r="DO486">
        <v>0</v>
      </c>
      <c r="DP486">
        <v>0</v>
      </c>
      <c r="DQ486">
        <v>0</v>
      </c>
      <c r="DR486">
        <v>401</v>
      </c>
      <c r="DS486">
        <v>2064</v>
      </c>
      <c r="DT486" t="s">
        <v>208</v>
      </c>
      <c r="DU486">
        <v>98</v>
      </c>
      <c r="DV486">
        <v>521</v>
      </c>
      <c r="DW486">
        <v>37</v>
      </c>
      <c r="DX486">
        <v>185</v>
      </c>
      <c r="DY486">
        <v>176</v>
      </c>
      <c r="DZ486">
        <v>893</v>
      </c>
      <c r="EA486" t="s">
        <v>213</v>
      </c>
      <c r="EB486">
        <v>0</v>
      </c>
      <c r="EC486">
        <v>0</v>
      </c>
      <c r="ED486">
        <v>0</v>
      </c>
      <c r="EE486">
        <v>0</v>
      </c>
      <c r="EF486" t="s">
        <v>1421</v>
      </c>
      <c r="EG486" t="s">
        <v>1421</v>
      </c>
      <c r="EH486" t="s">
        <v>1421</v>
      </c>
      <c r="EI486" t="s">
        <v>1421</v>
      </c>
      <c r="EJ486">
        <v>0</v>
      </c>
      <c r="EK486">
        <v>0</v>
      </c>
      <c r="EL486" t="s">
        <v>1421</v>
      </c>
      <c r="EM486" t="s">
        <v>1421</v>
      </c>
      <c r="EN486" t="s">
        <v>1421</v>
      </c>
      <c r="EO486" t="s">
        <v>1421</v>
      </c>
      <c r="EP486">
        <v>0</v>
      </c>
      <c r="EQ486">
        <v>0</v>
      </c>
      <c r="ER486" t="s">
        <v>1421</v>
      </c>
      <c r="ES486" t="s">
        <v>1421</v>
      </c>
      <c r="ET486" t="s">
        <v>1421</v>
      </c>
      <c r="EU486" t="s">
        <v>1421</v>
      </c>
      <c r="EV486">
        <v>0</v>
      </c>
      <c r="EW486">
        <v>0</v>
      </c>
      <c r="EX486" t="s">
        <v>1421</v>
      </c>
      <c r="EY486" t="s">
        <v>1421</v>
      </c>
      <c r="EZ486" t="s">
        <v>1421</v>
      </c>
      <c r="FA486" t="s">
        <v>1421</v>
      </c>
      <c r="FB486">
        <v>0</v>
      </c>
      <c r="FC486">
        <v>0</v>
      </c>
      <c r="FD486" t="s">
        <v>1421</v>
      </c>
      <c r="FE486" t="s">
        <v>1421</v>
      </c>
      <c r="FF486" t="s">
        <v>1421</v>
      </c>
      <c r="FG486" t="s">
        <v>1421</v>
      </c>
      <c r="FH486">
        <v>0</v>
      </c>
      <c r="FI486">
        <v>0</v>
      </c>
      <c r="FJ486" t="s">
        <v>1421</v>
      </c>
      <c r="FK486" t="s">
        <v>1421</v>
      </c>
      <c r="FL486" t="s">
        <v>1421</v>
      </c>
      <c r="FM486" t="s">
        <v>1421</v>
      </c>
      <c r="FN486">
        <v>0</v>
      </c>
      <c r="FO486">
        <v>0</v>
      </c>
      <c r="FP486" t="s">
        <v>208</v>
      </c>
      <c r="FQ486">
        <v>176</v>
      </c>
      <c r="FR486">
        <v>893</v>
      </c>
      <c r="FS486">
        <v>0</v>
      </c>
      <c r="FT486">
        <v>0</v>
      </c>
      <c r="FU486" t="s">
        <v>1421</v>
      </c>
      <c r="FV486" t="s">
        <v>1421</v>
      </c>
      <c r="FW486" t="s">
        <v>1421</v>
      </c>
      <c r="FX486" t="s">
        <v>1421</v>
      </c>
      <c r="FY486" t="s">
        <v>1421</v>
      </c>
      <c r="FZ486" t="s">
        <v>1421</v>
      </c>
      <c r="GA486">
        <v>0</v>
      </c>
      <c r="GB486">
        <v>0</v>
      </c>
      <c r="GC486" t="s">
        <v>1421</v>
      </c>
      <c r="GD486" t="s">
        <v>1421</v>
      </c>
      <c r="GE486" t="s">
        <v>1421</v>
      </c>
      <c r="GF486" t="s">
        <v>1421</v>
      </c>
      <c r="GG486" t="s">
        <v>1421</v>
      </c>
      <c r="GH486" t="s">
        <v>1421</v>
      </c>
      <c r="GI486">
        <v>0</v>
      </c>
      <c r="GJ486">
        <v>0</v>
      </c>
      <c r="GK486" t="s">
        <v>1421</v>
      </c>
      <c r="GL486" t="s">
        <v>1421</v>
      </c>
      <c r="GM486" t="s">
        <v>1421</v>
      </c>
      <c r="GN486" t="s">
        <v>1421</v>
      </c>
      <c r="GO486" t="s">
        <v>1421</v>
      </c>
      <c r="GP486" t="s">
        <v>1421</v>
      </c>
      <c r="GQ486">
        <v>0</v>
      </c>
      <c r="GR486">
        <v>0</v>
      </c>
      <c r="GS486" t="s">
        <v>1421</v>
      </c>
      <c r="GT486" t="s">
        <v>1421</v>
      </c>
      <c r="GU486" t="s">
        <v>1421</v>
      </c>
      <c r="GV486" t="s">
        <v>1421</v>
      </c>
      <c r="GW486" t="s">
        <v>1421</v>
      </c>
      <c r="GX486" t="s">
        <v>1421</v>
      </c>
      <c r="GY486">
        <v>0</v>
      </c>
      <c r="GZ486">
        <v>0</v>
      </c>
      <c r="HA486" t="s">
        <v>1421</v>
      </c>
      <c r="HB486" t="s">
        <v>1421</v>
      </c>
      <c r="HC486" t="s">
        <v>1421</v>
      </c>
      <c r="HD486" t="s">
        <v>1421</v>
      </c>
      <c r="HE486" t="s">
        <v>1421</v>
      </c>
      <c r="HF486" t="s">
        <v>1421</v>
      </c>
      <c r="HG486">
        <v>122</v>
      </c>
      <c r="HH486">
        <v>622</v>
      </c>
      <c r="HI486" t="s">
        <v>148</v>
      </c>
      <c r="HJ486" t="s">
        <v>1421</v>
      </c>
      <c r="HK486" t="s">
        <v>1111</v>
      </c>
      <c r="HL486" t="s">
        <v>1421</v>
      </c>
      <c r="HM486" t="s">
        <v>215</v>
      </c>
      <c r="HN486"/>
      <c r="HO486">
        <v>54</v>
      </c>
      <c r="HP486">
        <v>271</v>
      </c>
      <c r="HQ486">
        <v>60</v>
      </c>
      <c r="HR486">
        <v>306</v>
      </c>
      <c r="HS486">
        <v>62</v>
      </c>
      <c r="HT486">
        <v>316</v>
      </c>
      <c r="HU486">
        <v>0</v>
      </c>
      <c r="HV486">
        <v>0</v>
      </c>
      <c r="HW486">
        <v>54</v>
      </c>
      <c r="HX486">
        <v>271</v>
      </c>
      <c r="HY486" t="s">
        <v>208</v>
      </c>
      <c r="HZ486">
        <v>1126</v>
      </c>
      <c r="IA486">
        <v>5641</v>
      </c>
      <c r="IB486" t="s">
        <v>208</v>
      </c>
      <c r="IC486" t="s">
        <v>64</v>
      </c>
      <c r="ID486" t="s">
        <v>1335</v>
      </c>
      <c r="IE486" t="s">
        <v>208</v>
      </c>
      <c r="IF486" t="s">
        <v>148</v>
      </c>
      <c r="IG486" t="s">
        <v>213</v>
      </c>
      <c r="IH486">
        <v>0</v>
      </c>
      <c r="II486">
        <v>0</v>
      </c>
      <c r="IJ486" t="s">
        <v>208</v>
      </c>
      <c r="IK486" t="s">
        <v>230</v>
      </c>
      <c r="IL486" t="s">
        <v>219</v>
      </c>
      <c r="IM486" t="s">
        <v>230</v>
      </c>
      <c r="IN486" t="s">
        <v>1839</v>
      </c>
    </row>
    <row r="487" spans="1:248" hidden="1" x14ac:dyDescent="0.25">
      <c r="A487" t="s">
        <v>81</v>
      </c>
      <c r="B487" t="s">
        <v>82</v>
      </c>
      <c r="C487" t="s">
        <v>1340</v>
      </c>
      <c r="D487" t="s">
        <v>402</v>
      </c>
      <c r="E487" t="s">
        <v>1341</v>
      </c>
      <c r="F487" t="s">
        <v>1342</v>
      </c>
      <c r="G487">
        <v>12</v>
      </c>
      <c r="H487">
        <v>12</v>
      </c>
      <c r="I487" t="s">
        <v>208</v>
      </c>
      <c r="J487">
        <v>4264</v>
      </c>
      <c r="K487">
        <v>25344</v>
      </c>
      <c r="L487">
        <v>0</v>
      </c>
      <c r="M487">
        <v>0</v>
      </c>
      <c r="N487" t="s">
        <v>1421</v>
      </c>
      <c r="O487" t="s">
        <v>1421</v>
      </c>
      <c r="P487">
        <v>0</v>
      </c>
      <c r="Q487">
        <v>0</v>
      </c>
      <c r="R487" t="s">
        <v>1421</v>
      </c>
      <c r="S487" t="s">
        <v>1421</v>
      </c>
      <c r="T487">
        <v>0</v>
      </c>
      <c r="U487">
        <v>0</v>
      </c>
      <c r="V487" t="s">
        <v>1421</v>
      </c>
      <c r="W487" t="s">
        <v>1421</v>
      </c>
      <c r="X487">
        <v>0</v>
      </c>
      <c r="Y487">
        <v>0</v>
      </c>
      <c r="Z487" t="s">
        <v>1421</v>
      </c>
      <c r="AA487" t="s">
        <v>1421</v>
      </c>
      <c r="AB487">
        <v>0</v>
      </c>
      <c r="AC487">
        <v>0</v>
      </c>
      <c r="AD487" t="s">
        <v>1421</v>
      </c>
      <c r="AE487" t="s">
        <v>1421</v>
      </c>
      <c r="AF487">
        <v>0</v>
      </c>
      <c r="AG487">
        <v>0</v>
      </c>
      <c r="AH487" t="s">
        <v>1421</v>
      </c>
      <c r="AI487" t="s">
        <v>1421</v>
      </c>
      <c r="AJ487">
        <v>4024</v>
      </c>
      <c r="AK487">
        <v>24144</v>
      </c>
      <c r="AL487" t="s">
        <v>82</v>
      </c>
      <c r="AM487" t="s">
        <v>402</v>
      </c>
      <c r="AN487">
        <v>240</v>
      </c>
      <c r="AO487">
        <v>1200</v>
      </c>
      <c r="AP487" t="s">
        <v>213</v>
      </c>
      <c r="AQ487">
        <v>0</v>
      </c>
      <c r="AR487">
        <v>0</v>
      </c>
      <c r="AS487">
        <v>0</v>
      </c>
      <c r="AT487">
        <v>0</v>
      </c>
      <c r="AU487" t="s">
        <v>1421</v>
      </c>
      <c r="AV487" t="s">
        <v>1421</v>
      </c>
      <c r="AW487">
        <v>0</v>
      </c>
      <c r="AX487">
        <v>0</v>
      </c>
      <c r="AY487" t="s">
        <v>1421</v>
      </c>
      <c r="AZ487" t="s">
        <v>1421</v>
      </c>
      <c r="BA487">
        <v>0</v>
      </c>
      <c r="BB487">
        <v>0</v>
      </c>
      <c r="BC487" t="s">
        <v>1421</v>
      </c>
      <c r="BD487" t="s">
        <v>1421</v>
      </c>
      <c r="BE487">
        <v>0</v>
      </c>
      <c r="BF487">
        <v>0</v>
      </c>
      <c r="BG487" t="s">
        <v>1421</v>
      </c>
      <c r="BH487" t="s">
        <v>1421</v>
      </c>
      <c r="BI487">
        <v>0</v>
      </c>
      <c r="BJ487">
        <v>0</v>
      </c>
      <c r="BK487" t="s">
        <v>1421</v>
      </c>
      <c r="BL487" t="s">
        <v>1421</v>
      </c>
      <c r="BM487">
        <v>0</v>
      </c>
      <c r="BN487">
        <v>0</v>
      </c>
      <c r="BO487" t="s">
        <v>1421</v>
      </c>
      <c r="BP487" t="s">
        <v>1421</v>
      </c>
      <c r="BQ487">
        <v>0</v>
      </c>
      <c r="BR487">
        <v>0</v>
      </c>
      <c r="BS487">
        <v>0</v>
      </c>
      <c r="BT487">
        <v>0</v>
      </c>
      <c r="BU487">
        <v>0</v>
      </c>
      <c r="BV487" t="s">
        <v>213</v>
      </c>
      <c r="BW487" t="s">
        <v>1421</v>
      </c>
      <c r="BX487">
        <v>0</v>
      </c>
      <c r="BY487">
        <v>0</v>
      </c>
      <c r="BZ487">
        <v>0</v>
      </c>
      <c r="CA487">
        <v>0</v>
      </c>
      <c r="CB487">
        <v>0</v>
      </c>
      <c r="CC487" t="s">
        <v>213</v>
      </c>
      <c r="CD487" t="s">
        <v>1421</v>
      </c>
      <c r="CE487">
        <v>0</v>
      </c>
      <c r="CF487">
        <v>0</v>
      </c>
      <c r="CG487">
        <v>0</v>
      </c>
      <c r="CH487">
        <v>0</v>
      </c>
      <c r="CI487">
        <v>0</v>
      </c>
      <c r="CJ487" t="s">
        <v>213</v>
      </c>
      <c r="CK487" t="s">
        <v>1421</v>
      </c>
      <c r="CL487">
        <v>0</v>
      </c>
      <c r="CM487">
        <v>0</v>
      </c>
      <c r="CN487">
        <v>0</v>
      </c>
      <c r="CO487">
        <v>0</v>
      </c>
      <c r="CP487">
        <v>0</v>
      </c>
      <c r="CQ487" t="s">
        <v>213</v>
      </c>
      <c r="CR487" t="s">
        <v>1421</v>
      </c>
      <c r="CS487">
        <v>0</v>
      </c>
      <c r="CT487">
        <v>0</v>
      </c>
      <c r="CU487">
        <v>0</v>
      </c>
      <c r="CV487">
        <v>0</v>
      </c>
      <c r="CW487">
        <v>0</v>
      </c>
      <c r="CX487" t="s">
        <v>213</v>
      </c>
      <c r="CY487" t="s">
        <v>1421</v>
      </c>
      <c r="CZ487">
        <v>0</v>
      </c>
      <c r="DA487">
        <v>0</v>
      </c>
      <c r="DB487">
        <v>0</v>
      </c>
      <c r="DC487">
        <v>0</v>
      </c>
      <c r="DD487">
        <v>0</v>
      </c>
      <c r="DE487" t="s">
        <v>213</v>
      </c>
      <c r="DF487" t="s">
        <v>1421</v>
      </c>
      <c r="DG487">
        <v>0</v>
      </c>
      <c r="DH487">
        <v>0</v>
      </c>
      <c r="DI487">
        <v>24144</v>
      </c>
      <c r="DJ487">
        <v>0</v>
      </c>
      <c r="DK487">
        <v>0</v>
      </c>
      <c r="DL487" t="s">
        <v>213</v>
      </c>
      <c r="DM487" t="s">
        <v>1421</v>
      </c>
      <c r="DN487">
        <v>0</v>
      </c>
      <c r="DO487">
        <v>0</v>
      </c>
      <c r="DP487">
        <v>2086</v>
      </c>
      <c r="DQ487">
        <v>12516</v>
      </c>
      <c r="DR487">
        <v>2178</v>
      </c>
      <c r="DS487">
        <v>12828</v>
      </c>
      <c r="DT487" t="s">
        <v>208</v>
      </c>
      <c r="DU487">
        <v>1325</v>
      </c>
      <c r="DV487">
        <v>7950</v>
      </c>
      <c r="DW487">
        <v>2699</v>
      </c>
      <c r="DX487">
        <v>16195</v>
      </c>
      <c r="DY487">
        <v>178</v>
      </c>
      <c r="DZ487">
        <v>892</v>
      </c>
      <c r="EA487" t="s">
        <v>208</v>
      </c>
      <c r="EB487">
        <v>116</v>
      </c>
      <c r="EC487">
        <v>582</v>
      </c>
      <c r="ED487">
        <v>0</v>
      </c>
      <c r="EE487">
        <v>0</v>
      </c>
      <c r="EF487" t="s">
        <v>1421</v>
      </c>
      <c r="EG487" t="s">
        <v>1421</v>
      </c>
      <c r="EH487" t="s">
        <v>1421</v>
      </c>
      <c r="EI487" t="s">
        <v>1421</v>
      </c>
      <c r="EJ487">
        <v>0</v>
      </c>
      <c r="EK487">
        <v>0</v>
      </c>
      <c r="EL487" t="s">
        <v>1421</v>
      </c>
      <c r="EM487" t="s">
        <v>1421</v>
      </c>
      <c r="EN487" t="s">
        <v>1421</v>
      </c>
      <c r="EO487" t="s">
        <v>1421</v>
      </c>
      <c r="EP487">
        <v>0</v>
      </c>
      <c r="EQ487">
        <v>0</v>
      </c>
      <c r="ER487" t="s">
        <v>1421</v>
      </c>
      <c r="ES487" t="s">
        <v>1421</v>
      </c>
      <c r="ET487" t="s">
        <v>1421</v>
      </c>
      <c r="EU487" t="s">
        <v>1421</v>
      </c>
      <c r="EV487">
        <v>0</v>
      </c>
      <c r="EW487">
        <v>0</v>
      </c>
      <c r="EX487" t="s">
        <v>1421</v>
      </c>
      <c r="EY487" t="s">
        <v>1421</v>
      </c>
      <c r="EZ487" t="s">
        <v>1421</v>
      </c>
      <c r="FA487" t="s">
        <v>1421</v>
      </c>
      <c r="FB487">
        <v>0</v>
      </c>
      <c r="FC487">
        <v>0</v>
      </c>
      <c r="FD487" t="s">
        <v>1421</v>
      </c>
      <c r="FE487" t="s">
        <v>1421</v>
      </c>
      <c r="FF487" t="s">
        <v>1421</v>
      </c>
      <c r="FG487" t="s">
        <v>1421</v>
      </c>
      <c r="FH487">
        <v>96</v>
      </c>
      <c r="FI487">
        <v>466</v>
      </c>
      <c r="FJ487" t="s">
        <v>1421</v>
      </c>
      <c r="FK487" t="s">
        <v>1421</v>
      </c>
      <c r="FL487" t="s">
        <v>1421</v>
      </c>
      <c r="FM487" t="s">
        <v>1421</v>
      </c>
      <c r="FN487">
        <v>20</v>
      </c>
      <c r="FO487">
        <v>116</v>
      </c>
      <c r="FP487" t="s">
        <v>208</v>
      </c>
      <c r="FQ487">
        <v>62</v>
      </c>
      <c r="FR487">
        <v>310</v>
      </c>
      <c r="FS487">
        <v>0</v>
      </c>
      <c r="FT487">
        <v>0</v>
      </c>
      <c r="FU487" t="s">
        <v>1421</v>
      </c>
      <c r="FV487" t="s">
        <v>1421</v>
      </c>
      <c r="FW487" t="s">
        <v>1421</v>
      </c>
      <c r="FX487" t="s">
        <v>1421</v>
      </c>
      <c r="FY487" t="s">
        <v>1421</v>
      </c>
      <c r="FZ487" t="s">
        <v>1421</v>
      </c>
      <c r="GA487">
        <v>0</v>
      </c>
      <c r="GB487">
        <v>0</v>
      </c>
      <c r="GC487" t="s">
        <v>1421</v>
      </c>
      <c r="GD487" t="s">
        <v>1421</v>
      </c>
      <c r="GE487" t="s">
        <v>1421</v>
      </c>
      <c r="GF487" t="s">
        <v>1421</v>
      </c>
      <c r="GG487" t="s">
        <v>1421</v>
      </c>
      <c r="GH487" t="s">
        <v>1421</v>
      </c>
      <c r="GI487">
        <v>0</v>
      </c>
      <c r="GJ487">
        <v>0</v>
      </c>
      <c r="GK487" t="s">
        <v>1421</v>
      </c>
      <c r="GL487" t="s">
        <v>1421</v>
      </c>
      <c r="GM487" t="s">
        <v>1421</v>
      </c>
      <c r="GN487" t="s">
        <v>1421</v>
      </c>
      <c r="GO487" t="s">
        <v>1421</v>
      </c>
      <c r="GP487" t="s">
        <v>1421</v>
      </c>
      <c r="GQ487">
        <v>0</v>
      </c>
      <c r="GR487">
        <v>0</v>
      </c>
      <c r="GS487" t="s">
        <v>1421</v>
      </c>
      <c r="GT487" t="s">
        <v>1421</v>
      </c>
      <c r="GU487" t="s">
        <v>1421</v>
      </c>
      <c r="GV487" t="s">
        <v>1421</v>
      </c>
      <c r="GW487" t="s">
        <v>1421</v>
      </c>
      <c r="GX487" t="s">
        <v>1421</v>
      </c>
      <c r="GY487">
        <v>0</v>
      </c>
      <c r="GZ487">
        <v>0</v>
      </c>
      <c r="HA487" t="s">
        <v>1421</v>
      </c>
      <c r="HB487" t="s">
        <v>1421</v>
      </c>
      <c r="HC487" t="s">
        <v>1421</v>
      </c>
      <c r="HD487" t="s">
        <v>1421</v>
      </c>
      <c r="HE487" t="s">
        <v>1421</v>
      </c>
      <c r="HF487" t="s">
        <v>1421</v>
      </c>
      <c r="HG487">
        <v>0</v>
      </c>
      <c r="HH487">
        <v>0</v>
      </c>
      <c r="HI487" t="s">
        <v>1421</v>
      </c>
      <c r="HJ487" t="s">
        <v>1421</v>
      </c>
      <c r="HK487" t="s">
        <v>1421</v>
      </c>
      <c r="HL487" t="s">
        <v>1421</v>
      </c>
      <c r="HM487" t="s">
        <v>1421</v>
      </c>
      <c r="HN487" t="s">
        <v>1421</v>
      </c>
      <c r="HO487">
        <v>62</v>
      </c>
      <c r="HP487">
        <v>310</v>
      </c>
      <c r="HQ487">
        <v>0</v>
      </c>
      <c r="HR487">
        <v>0</v>
      </c>
      <c r="HS487">
        <v>0</v>
      </c>
      <c r="HT487">
        <v>0</v>
      </c>
      <c r="HU487">
        <v>0</v>
      </c>
      <c r="HV487">
        <v>0</v>
      </c>
      <c r="HW487">
        <v>178</v>
      </c>
      <c r="HX487">
        <v>892</v>
      </c>
      <c r="HY487" t="s">
        <v>208</v>
      </c>
      <c r="HZ487">
        <v>382</v>
      </c>
      <c r="IA487">
        <v>1895</v>
      </c>
      <c r="IB487" t="s">
        <v>208</v>
      </c>
      <c r="IC487" t="s">
        <v>64</v>
      </c>
      <c r="ID487" t="s">
        <v>217</v>
      </c>
      <c r="IE487" t="s">
        <v>213</v>
      </c>
      <c r="IF487" t="s">
        <v>1421</v>
      </c>
      <c r="IG487" t="s">
        <v>213</v>
      </c>
      <c r="IH487">
        <v>0</v>
      </c>
      <c r="II487">
        <v>0</v>
      </c>
      <c r="IJ487" t="s">
        <v>213</v>
      </c>
      <c r="IK487" t="s">
        <v>238</v>
      </c>
      <c r="IL487" t="s">
        <v>230</v>
      </c>
      <c r="IM487" t="s">
        <v>230</v>
      </c>
      <c r="IN487" t="s">
        <v>1840</v>
      </c>
    </row>
    <row r="488" spans="1:248" hidden="1" x14ac:dyDescent="0.25">
      <c r="A488" t="s">
        <v>81</v>
      </c>
      <c r="B488" t="s">
        <v>82</v>
      </c>
      <c r="C488" t="s">
        <v>1340</v>
      </c>
      <c r="D488" t="s">
        <v>402</v>
      </c>
      <c r="E488" t="s">
        <v>1416</v>
      </c>
      <c r="F488" t="s">
        <v>1379</v>
      </c>
      <c r="G488">
        <v>12</v>
      </c>
      <c r="H488">
        <v>9</v>
      </c>
      <c r="I488" t="s">
        <v>208</v>
      </c>
      <c r="J488">
        <v>248</v>
      </c>
      <c r="K488">
        <v>1240</v>
      </c>
      <c r="L488">
        <v>0</v>
      </c>
      <c r="M488">
        <v>0</v>
      </c>
      <c r="N488" t="s">
        <v>1421</v>
      </c>
      <c r="O488" t="s">
        <v>1421</v>
      </c>
      <c r="P488">
        <v>0</v>
      </c>
      <c r="Q488">
        <v>0</v>
      </c>
      <c r="R488" t="s">
        <v>1421</v>
      </c>
      <c r="S488" t="s">
        <v>1421</v>
      </c>
      <c r="T488">
        <v>0</v>
      </c>
      <c r="U488">
        <v>0</v>
      </c>
      <c r="V488" t="s">
        <v>1421</v>
      </c>
      <c r="W488" t="s">
        <v>1421</v>
      </c>
      <c r="X488">
        <v>0</v>
      </c>
      <c r="Y488">
        <v>0</v>
      </c>
      <c r="Z488" t="s">
        <v>1421</v>
      </c>
      <c r="AA488" t="s">
        <v>1421</v>
      </c>
      <c r="AB488">
        <v>0</v>
      </c>
      <c r="AC488">
        <v>0</v>
      </c>
      <c r="AD488" t="s">
        <v>1421</v>
      </c>
      <c r="AE488" t="s">
        <v>1421</v>
      </c>
      <c r="AF488">
        <v>0</v>
      </c>
      <c r="AG488">
        <v>0</v>
      </c>
      <c r="AH488" t="s">
        <v>1421</v>
      </c>
      <c r="AI488" t="s">
        <v>1421</v>
      </c>
      <c r="AJ488">
        <v>0</v>
      </c>
      <c r="AK488">
        <v>0</v>
      </c>
      <c r="AL488" t="s">
        <v>1421</v>
      </c>
      <c r="AM488" t="s">
        <v>1421</v>
      </c>
      <c r="AN488">
        <v>248</v>
      </c>
      <c r="AO488">
        <v>1240</v>
      </c>
      <c r="AP488" t="s">
        <v>213</v>
      </c>
      <c r="AQ488">
        <v>0</v>
      </c>
      <c r="AR488">
        <v>0</v>
      </c>
      <c r="AS488">
        <v>0</v>
      </c>
      <c r="AT488">
        <v>0</v>
      </c>
      <c r="AU488" t="s">
        <v>1421</v>
      </c>
      <c r="AV488" t="s">
        <v>1421</v>
      </c>
      <c r="AW488">
        <v>0</v>
      </c>
      <c r="AX488">
        <v>0</v>
      </c>
      <c r="AY488" t="s">
        <v>1421</v>
      </c>
      <c r="AZ488" t="s">
        <v>1421</v>
      </c>
      <c r="BA488">
        <v>0</v>
      </c>
      <c r="BB488">
        <v>0</v>
      </c>
      <c r="BC488" t="s">
        <v>1421</v>
      </c>
      <c r="BD488" t="s">
        <v>1421</v>
      </c>
      <c r="BE488">
        <v>0</v>
      </c>
      <c r="BF488">
        <v>0</v>
      </c>
      <c r="BG488" t="s">
        <v>1421</v>
      </c>
      <c r="BH488" t="s">
        <v>1421</v>
      </c>
      <c r="BI488">
        <v>0</v>
      </c>
      <c r="BJ488">
        <v>0</v>
      </c>
      <c r="BK488" t="s">
        <v>1421</v>
      </c>
      <c r="BL488" t="s">
        <v>1421</v>
      </c>
      <c r="BM488">
        <v>0</v>
      </c>
      <c r="BN488">
        <v>0</v>
      </c>
      <c r="BO488" t="s">
        <v>1421</v>
      </c>
      <c r="BP488" t="s">
        <v>1421</v>
      </c>
      <c r="BQ488">
        <v>0</v>
      </c>
      <c r="BR488">
        <v>0</v>
      </c>
      <c r="BS488">
        <v>0</v>
      </c>
      <c r="BT488">
        <v>0</v>
      </c>
      <c r="BU488">
        <v>0</v>
      </c>
      <c r="BV488" t="s">
        <v>213</v>
      </c>
      <c r="BW488" t="s">
        <v>1421</v>
      </c>
      <c r="BX488">
        <v>0</v>
      </c>
      <c r="BY488">
        <v>0</v>
      </c>
      <c r="BZ488">
        <v>0</v>
      </c>
      <c r="CA488">
        <v>0</v>
      </c>
      <c r="CB488">
        <v>0</v>
      </c>
      <c r="CC488" t="s">
        <v>213</v>
      </c>
      <c r="CD488" t="s">
        <v>1421</v>
      </c>
      <c r="CE488">
        <v>0</v>
      </c>
      <c r="CF488">
        <v>0</v>
      </c>
      <c r="CG488">
        <v>0</v>
      </c>
      <c r="CH488">
        <v>0</v>
      </c>
      <c r="CI488">
        <v>0</v>
      </c>
      <c r="CJ488" t="s">
        <v>213</v>
      </c>
      <c r="CK488" t="s">
        <v>1421</v>
      </c>
      <c r="CL488">
        <v>0</v>
      </c>
      <c r="CM488">
        <v>0</v>
      </c>
      <c r="CN488">
        <v>0</v>
      </c>
      <c r="CO488">
        <v>0</v>
      </c>
      <c r="CP488">
        <v>0</v>
      </c>
      <c r="CQ488" t="s">
        <v>213</v>
      </c>
      <c r="CR488" t="s">
        <v>1421</v>
      </c>
      <c r="CS488">
        <v>0</v>
      </c>
      <c r="CT488">
        <v>0</v>
      </c>
      <c r="CU488">
        <v>0</v>
      </c>
      <c r="CV488">
        <v>0</v>
      </c>
      <c r="CW488">
        <v>0</v>
      </c>
      <c r="CX488" t="s">
        <v>213</v>
      </c>
      <c r="CY488" t="s">
        <v>1421</v>
      </c>
      <c r="CZ488">
        <v>0</v>
      </c>
      <c r="DA488">
        <v>0</v>
      </c>
      <c r="DB488">
        <v>0</v>
      </c>
      <c r="DC488">
        <v>0</v>
      </c>
      <c r="DD488">
        <v>0</v>
      </c>
      <c r="DE488" t="s">
        <v>213</v>
      </c>
      <c r="DF488" t="s">
        <v>1421</v>
      </c>
      <c r="DG488">
        <v>0</v>
      </c>
      <c r="DH488">
        <v>0</v>
      </c>
      <c r="DI488">
        <v>0</v>
      </c>
      <c r="DJ488">
        <v>0</v>
      </c>
      <c r="DK488">
        <v>0</v>
      </c>
      <c r="DL488" t="s">
        <v>213</v>
      </c>
      <c r="DM488" t="s">
        <v>1421</v>
      </c>
      <c r="DN488">
        <v>0</v>
      </c>
      <c r="DO488">
        <v>0</v>
      </c>
      <c r="DP488">
        <v>0</v>
      </c>
      <c r="DQ488">
        <v>0</v>
      </c>
      <c r="DR488">
        <v>248</v>
      </c>
      <c r="DS488">
        <v>1240</v>
      </c>
      <c r="DT488" t="s">
        <v>213</v>
      </c>
      <c r="DU488">
        <v>0</v>
      </c>
      <c r="DV488">
        <v>0</v>
      </c>
      <c r="DW488">
        <v>3078</v>
      </c>
      <c r="DX488">
        <v>16930</v>
      </c>
      <c r="DY488">
        <v>428</v>
      </c>
      <c r="DZ488">
        <v>2141</v>
      </c>
      <c r="EA488" t="s">
        <v>208</v>
      </c>
      <c r="EB488">
        <v>118</v>
      </c>
      <c r="EC488">
        <v>591</v>
      </c>
      <c r="ED488">
        <v>0</v>
      </c>
      <c r="EE488">
        <v>0</v>
      </c>
      <c r="EF488" t="s">
        <v>1421</v>
      </c>
      <c r="EG488" t="s">
        <v>1421</v>
      </c>
      <c r="EH488" t="s">
        <v>1421</v>
      </c>
      <c r="EI488" t="s">
        <v>1421</v>
      </c>
      <c r="EJ488">
        <v>0</v>
      </c>
      <c r="EK488">
        <v>0</v>
      </c>
      <c r="EL488" t="s">
        <v>1421</v>
      </c>
      <c r="EM488" t="s">
        <v>1421</v>
      </c>
      <c r="EN488" t="s">
        <v>1421</v>
      </c>
      <c r="EO488" t="s">
        <v>1421</v>
      </c>
      <c r="EP488">
        <v>0</v>
      </c>
      <c r="EQ488">
        <v>0</v>
      </c>
      <c r="ER488" t="s">
        <v>1421</v>
      </c>
      <c r="ES488" t="s">
        <v>1421</v>
      </c>
      <c r="ET488" t="s">
        <v>1421</v>
      </c>
      <c r="EU488" t="s">
        <v>1421</v>
      </c>
      <c r="EV488">
        <v>0</v>
      </c>
      <c r="EW488">
        <v>0</v>
      </c>
      <c r="EX488" t="s">
        <v>1421</v>
      </c>
      <c r="EY488" t="s">
        <v>1421</v>
      </c>
      <c r="EZ488" t="s">
        <v>1421</v>
      </c>
      <c r="FA488" t="s">
        <v>1421</v>
      </c>
      <c r="FB488">
        <v>0</v>
      </c>
      <c r="FC488">
        <v>0</v>
      </c>
      <c r="FD488" t="s">
        <v>1421</v>
      </c>
      <c r="FE488" t="s">
        <v>1421</v>
      </c>
      <c r="FF488" t="s">
        <v>1421</v>
      </c>
      <c r="FG488" t="s">
        <v>1421</v>
      </c>
      <c r="FH488">
        <v>89</v>
      </c>
      <c r="FI488">
        <v>473</v>
      </c>
      <c r="FJ488" t="s">
        <v>1421</v>
      </c>
      <c r="FK488" t="s">
        <v>1421</v>
      </c>
      <c r="FL488" t="s">
        <v>1421</v>
      </c>
      <c r="FM488" t="s">
        <v>1421</v>
      </c>
      <c r="FN488">
        <v>29</v>
      </c>
      <c r="FO488">
        <v>118</v>
      </c>
      <c r="FP488" t="s">
        <v>208</v>
      </c>
      <c r="FQ488">
        <v>310</v>
      </c>
      <c r="FR488">
        <v>1550</v>
      </c>
      <c r="FS488">
        <v>0</v>
      </c>
      <c r="FT488">
        <v>0</v>
      </c>
      <c r="FU488" t="s">
        <v>1421</v>
      </c>
      <c r="FV488" t="s">
        <v>1421</v>
      </c>
      <c r="FW488" t="s">
        <v>1421</v>
      </c>
      <c r="FX488" t="s">
        <v>1421</v>
      </c>
      <c r="FY488" t="s">
        <v>1421</v>
      </c>
      <c r="FZ488" t="s">
        <v>1421</v>
      </c>
      <c r="GA488">
        <v>0</v>
      </c>
      <c r="GB488">
        <v>0</v>
      </c>
      <c r="GC488" t="s">
        <v>1421</v>
      </c>
      <c r="GD488" t="s">
        <v>1421</v>
      </c>
      <c r="GE488" t="s">
        <v>1421</v>
      </c>
      <c r="GF488" t="s">
        <v>1421</v>
      </c>
      <c r="GG488" t="s">
        <v>1421</v>
      </c>
      <c r="GH488" t="s">
        <v>1421</v>
      </c>
      <c r="GI488">
        <v>0</v>
      </c>
      <c r="GJ488">
        <v>0</v>
      </c>
      <c r="GK488" t="s">
        <v>1421</v>
      </c>
      <c r="GL488" t="s">
        <v>1421</v>
      </c>
      <c r="GM488" t="s">
        <v>1421</v>
      </c>
      <c r="GN488" t="s">
        <v>1421</v>
      </c>
      <c r="GO488" t="s">
        <v>1421</v>
      </c>
      <c r="GP488" t="s">
        <v>1421</v>
      </c>
      <c r="GQ488">
        <v>0</v>
      </c>
      <c r="GR488">
        <v>0</v>
      </c>
      <c r="GS488" t="s">
        <v>1421</v>
      </c>
      <c r="GT488" t="s">
        <v>1421</v>
      </c>
      <c r="GU488" t="s">
        <v>1421</v>
      </c>
      <c r="GV488" t="s">
        <v>1421</v>
      </c>
      <c r="GW488" t="s">
        <v>1421</v>
      </c>
      <c r="GX488" t="s">
        <v>1421</v>
      </c>
      <c r="GY488">
        <v>0</v>
      </c>
      <c r="GZ488">
        <v>0</v>
      </c>
      <c r="HA488" t="s">
        <v>1421</v>
      </c>
      <c r="HB488" t="s">
        <v>1421</v>
      </c>
      <c r="HC488" t="s">
        <v>1421</v>
      </c>
      <c r="HD488" t="s">
        <v>1421</v>
      </c>
      <c r="HE488" t="s">
        <v>1421</v>
      </c>
      <c r="HF488" t="s">
        <v>1421</v>
      </c>
      <c r="HG488">
        <v>0</v>
      </c>
      <c r="HH488">
        <v>0</v>
      </c>
      <c r="HI488" t="s">
        <v>1421</v>
      </c>
      <c r="HJ488" t="s">
        <v>1421</v>
      </c>
      <c r="HK488" t="s">
        <v>1421</v>
      </c>
      <c r="HL488" t="s">
        <v>1421</v>
      </c>
      <c r="HM488" t="s">
        <v>1421</v>
      </c>
      <c r="HN488" t="s">
        <v>1421</v>
      </c>
      <c r="HO488">
        <v>310</v>
      </c>
      <c r="HP488">
        <v>1550</v>
      </c>
      <c r="HQ488">
        <v>0</v>
      </c>
      <c r="HR488">
        <v>0</v>
      </c>
      <c r="HS488">
        <v>0</v>
      </c>
      <c r="HT488">
        <v>0</v>
      </c>
      <c r="HU488">
        <v>0</v>
      </c>
      <c r="HV488">
        <v>0</v>
      </c>
      <c r="HW488">
        <v>428</v>
      </c>
      <c r="HX488">
        <v>2141</v>
      </c>
      <c r="HY488" t="s">
        <v>208</v>
      </c>
      <c r="HZ488">
        <v>73</v>
      </c>
      <c r="IA488">
        <v>365</v>
      </c>
      <c r="IB488" t="s">
        <v>208</v>
      </c>
      <c r="IC488" t="s">
        <v>82</v>
      </c>
      <c r="ID488" t="s">
        <v>402</v>
      </c>
      <c r="IE488" t="s">
        <v>208</v>
      </c>
      <c r="IF488" t="s">
        <v>148</v>
      </c>
      <c r="IG488" t="s">
        <v>213</v>
      </c>
      <c r="IH488">
        <v>0</v>
      </c>
      <c r="II488">
        <v>0</v>
      </c>
      <c r="IJ488" t="s">
        <v>213</v>
      </c>
      <c r="IK488" t="s">
        <v>219</v>
      </c>
      <c r="IL488" t="s">
        <v>219</v>
      </c>
      <c r="IM488" t="s">
        <v>219</v>
      </c>
      <c r="IN488" t="s">
        <v>1417</v>
      </c>
    </row>
    <row r="489" spans="1:248" hidden="1" x14ac:dyDescent="0.25">
      <c r="A489" t="s">
        <v>67</v>
      </c>
      <c r="B489" t="s">
        <v>68</v>
      </c>
      <c r="C489" t="s">
        <v>299</v>
      </c>
      <c r="D489" t="s">
        <v>300</v>
      </c>
      <c r="E489" t="s">
        <v>928</v>
      </c>
      <c r="F489" t="s">
        <v>488</v>
      </c>
      <c r="G489">
        <v>12</v>
      </c>
      <c r="H489">
        <v>12</v>
      </c>
      <c r="I489" t="s">
        <v>208</v>
      </c>
      <c r="J489">
        <v>2433</v>
      </c>
      <c r="K489">
        <v>12165</v>
      </c>
      <c r="L489">
        <v>0</v>
      </c>
      <c r="M489">
        <v>0</v>
      </c>
      <c r="N489" t="s">
        <v>1421</v>
      </c>
      <c r="O489" t="s">
        <v>1421</v>
      </c>
      <c r="P489">
        <v>0</v>
      </c>
      <c r="Q489">
        <v>0</v>
      </c>
      <c r="R489" t="s">
        <v>1421</v>
      </c>
      <c r="S489" t="s">
        <v>1421</v>
      </c>
      <c r="T489">
        <v>0</v>
      </c>
      <c r="U489">
        <v>0</v>
      </c>
      <c r="V489" t="s">
        <v>1421</v>
      </c>
      <c r="W489" t="s">
        <v>1421</v>
      </c>
      <c r="X489">
        <v>0</v>
      </c>
      <c r="Y489">
        <v>0</v>
      </c>
      <c r="Z489" t="s">
        <v>1421</v>
      </c>
      <c r="AA489" t="s">
        <v>1421</v>
      </c>
      <c r="AB489">
        <v>0</v>
      </c>
      <c r="AC489">
        <v>0</v>
      </c>
      <c r="AD489" t="s">
        <v>1421</v>
      </c>
      <c r="AE489" t="s">
        <v>1421</v>
      </c>
      <c r="AF489">
        <v>2408</v>
      </c>
      <c r="AG489">
        <v>12040</v>
      </c>
      <c r="AH489" t="s">
        <v>68</v>
      </c>
      <c r="AI489" t="s">
        <v>300</v>
      </c>
      <c r="AJ489">
        <v>25</v>
      </c>
      <c r="AK489">
        <v>125</v>
      </c>
      <c r="AL489" t="s">
        <v>68</v>
      </c>
      <c r="AM489" t="s">
        <v>300</v>
      </c>
      <c r="AN489">
        <v>0</v>
      </c>
      <c r="AO489">
        <v>0</v>
      </c>
      <c r="AP489" t="s">
        <v>213</v>
      </c>
      <c r="AQ489">
        <v>0</v>
      </c>
      <c r="AR489">
        <v>0</v>
      </c>
      <c r="AS489">
        <v>0</v>
      </c>
      <c r="AT489">
        <v>0</v>
      </c>
      <c r="AU489" t="s">
        <v>1421</v>
      </c>
      <c r="AV489" t="s">
        <v>1421</v>
      </c>
      <c r="AW489">
        <v>0</v>
      </c>
      <c r="AX489">
        <v>0</v>
      </c>
      <c r="AY489" t="s">
        <v>1421</v>
      </c>
      <c r="AZ489" t="s">
        <v>1421</v>
      </c>
      <c r="BA489">
        <v>0</v>
      </c>
      <c r="BB489">
        <v>0</v>
      </c>
      <c r="BC489" t="s">
        <v>1421</v>
      </c>
      <c r="BD489" t="s">
        <v>1421</v>
      </c>
      <c r="BE489">
        <v>0</v>
      </c>
      <c r="BF489">
        <v>0</v>
      </c>
      <c r="BG489" t="s">
        <v>1421</v>
      </c>
      <c r="BH489" t="s">
        <v>1421</v>
      </c>
      <c r="BI489">
        <v>0</v>
      </c>
      <c r="BJ489">
        <v>0</v>
      </c>
      <c r="BK489" t="s">
        <v>1421</v>
      </c>
      <c r="BL489" t="s">
        <v>1421</v>
      </c>
      <c r="BM489">
        <v>0</v>
      </c>
      <c r="BN489">
        <v>0</v>
      </c>
      <c r="BO489" t="s">
        <v>1421</v>
      </c>
      <c r="BP489" t="s">
        <v>1421</v>
      </c>
      <c r="BQ489">
        <v>0</v>
      </c>
      <c r="BR489">
        <v>0</v>
      </c>
      <c r="BS489">
        <v>0</v>
      </c>
      <c r="BT489">
        <v>0</v>
      </c>
      <c r="BU489">
        <v>0</v>
      </c>
      <c r="BV489" t="s">
        <v>213</v>
      </c>
      <c r="BW489" t="s">
        <v>1421</v>
      </c>
      <c r="BX489">
        <v>0</v>
      </c>
      <c r="BY489">
        <v>0</v>
      </c>
      <c r="BZ489">
        <v>0</v>
      </c>
      <c r="CA489">
        <v>0</v>
      </c>
      <c r="CB489">
        <v>0</v>
      </c>
      <c r="CC489" t="s">
        <v>213</v>
      </c>
      <c r="CD489" t="s">
        <v>1421</v>
      </c>
      <c r="CE489">
        <v>0</v>
      </c>
      <c r="CF489">
        <v>0</v>
      </c>
      <c r="CG489">
        <v>0</v>
      </c>
      <c r="CH489">
        <v>0</v>
      </c>
      <c r="CI489">
        <v>0</v>
      </c>
      <c r="CJ489" t="s">
        <v>213</v>
      </c>
      <c r="CK489" t="s">
        <v>1421</v>
      </c>
      <c r="CL489">
        <v>0</v>
      </c>
      <c r="CM489">
        <v>0</v>
      </c>
      <c r="CN489">
        <v>0</v>
      </c>
      <c r="CO489">
        <v>0</v>
      </c>
      <c r="CP489">
        <v>0</v>
      </c>
      <c r="CQ489" t="s">
        <v>213</v>
      </c>
      <c r="CR489" t="s">
        <v>1421</v>
      </c>
      <c r="CS489">
        <v>0</v>
      </c>
      <c r="CT489">
        <v>0</v>
      </c>
      <c r="CU489">
        <v>0</v>
      </c>
      <c r="CV489">
        <v>0</v>
      </c>
      <c r="CW489">
        <v>0</v>
      </c>
      <c r="CX489" t="s">
        <v>213</v>
      </c>
      <c r="CY489" t="s">
        <v>1421</v>
      </c>
      <c r="CZ489">
        <v>0</v>
      </c>
      <c r="DA489">
        <v>0</v>
      </c>
      <c r="DB489">
        <v>0</v>
      </c>
      <c r="DC489">
        <v>0</v>
      </c>
      <c r="DD489">
        <v>12040</v>
      </c>
      <c r="DE489" t="s">
        <v>213</v>
      </c>
      <c r="DF489" t="s">
        <v>1421</v>
      </c>
      <c r="DG489">
        <v>0</v>
      </c>
      <c r="DH489">
        <v>0</v>
      </c>
      <c r="DI489">
        <v>0</v>
      </c>
      <c r="DJ489">
        <v>0</v>
      </c>
      <c r="DK489">
        <v>125</v>
      </c>
      <c r="DL489" t="s">
        <v>213</v>
      </c>
      <c r="DM489" t="s">
        <v>1421</v>
      </c>
      <c r="DN489">
        <v>0</v>
      </c>
      <c r="DO489">
        <v>0</v>
      </c>
      <c r="DP489">
        <v>1608</v>
      </c>
      <c r="DQ489">
        <v>8040</v>
      </c>
      <c r="DR489">
        <v>825</v>
      </c>
      <c r="DS489">
        <v>4125</v>
      </c>
      <c r="DT489" t="s">
        <v>213</v>
      </c>
      <c r="DU489">
        <v>0</v>
      </c>
      <c r="DV489">
        <v>0</v>
      </c>
      <c r="DW489">
        <v>0</v>
      </c>
      <c r="DX489">
        <v>0</v>
      </c>
      <c r="DY489">
        <v>825</v>
      </c>
      <c r="DZ489">
        <v>4125</v>
      </c>
      <c r="EA489" t="s">
        <v>208</v>
      </c>
      <c r="EB489">
        <v>825</v>
      </c>
      <c r="EC489">
        <v>4125</v>
      </c>
      <c r="ED489">
        <v>0</v>
      </c>
      <c r="EE489">
        <v>0</v>
      </c>
      <c r="EF489" t="s">
        <v>1421</v>
      </c>
      <c r="EG489" t="s">
        <v>1421</v>
      </c>
      <c r="EH489" t="s">
        <v>1421</v>
      </c>
      <c r="EI489" t="s">
        <v>1421</v>
      </c>
      <c r="EJ489">
        <v>0</v>
      </c>
      <c r="EK489">
        <v>0</v>
      </c>
      <c r="EL489" t="s">
        <v>1421</v>
      </c>
      <c r="EM489" t="s">
        <v>1421</v>
      </c>
      <c r="EN489" t="s">
        <v>1421</v>
      </c>
      <c r="EO489" t="s">
        <v>1421</v>
      </c>
      <c r="EP489">
        <v>0</v>
      </c>
      <c r="EQ489">
        <v>0</v>
      </c>
      <c r="ER489" t="s">
        <v>1421</v>
      </c>
      <c r="ES489" t="s">
        <v>1421</v>
      </c>
      <c r="ET489" t="s">
        <v>1421</v>
      </c>
      <c r="EU489" t="s">
        <v>1421</v>
      </c>
      <c r="EV489">
        <v>0</v>
      </c>
      <c r="EW489">
        <v>0</v>
      </c>
      <c r="EX489" t="s">
        <v>1421</v>
      </c>
      <c r="EY489" t="s">
        <v>1421</v>
      </c>
      <c r="EZ489" t="s">
        <v>1421</v>
      </c>
      <c r="FA489" t="s">
        <v>1421</v>
      </c>
      <c r="FB489">
        <v>0</v>
      </c>
      <c r="FC489">
        <v>0</v>
      </c>
      <c r="FD489" t="s">
        <v>1421</v>
      </c>
      <c r="FE489" t="s">
        <v>1421</v>
      </c>
      <c r="FF489" t="s">
        <v>1421</v>
      </c>
      <c r="FG489" t="s">
        <v>1421</v>
      </c>
      <c r="FH489">
        <v>685</v>
      </c>
      <c r="FI489">
        <v>3300</v>
      </c>
      <c r="FJ489" t="s">
        <v>1421</v>
      </c>
      <c r="FK489" t="s">
        <v>1421</v>
      </c>
      <c r="FL489" t="s">
        <v>1421</v>
      </c>
      <c r="FM489" t="s">
        <v>1421</v>
      </c>
      <c r="FN489">
        <v>140</v>
      </c>
      <c r="FO489">
        <v>825</v>
      </c>
      <c r="FP489" t="s">
        <v>213</v>
      </c>
      <c r="FQ489">
        <v>0</v>
      </c>
      <c r="FR489">
        <v>0</v>
      </c>
      <c r="FS489">
        <v>0</v>
      </c>
      <c r="FT489">
        <v>0</v>
      </c>
      <c r="FU489" t="s">
        <v>1421</v>
      </c>
      <c r="FV489" t="s">
        <v>1421</v>
      </c>
      <c r="FW489" t="s">
        <v>1421</v>
      </c>
      <c r="FX489" t="s">
        <v>1421</v>
      </c>
      <c r="FY489" t="s">
        <v>1421</v>
      </c>
      <c r="FZ489" t="s">
        <v>1421</v>
      </c>
      <c r="GA489">
        <v>0</v>
      </c>
      <c r="GB489">
        <v>0</v>
      </c>
      <c r="GC489" t="s">
        <v>1421</v>
      </c>
      <c r="GD489" t="s">
        <v>1421</v>
      </c>
      <c r="GE489" t="s">
        <v>1421</v>
      </c>
      <c r="GF489" t="s">
        <v>1421</v>
      </c>
      <c r="GG489" t="s">
        <v>1421</v>
      </c>
      <c r="GH489" t="s">
        <v>1421</v>
      </c>
      <c r="GI489">
        <v>0</v>
      </c>
      <c r="GJ489">
        <v>0</v>
      </c>
      <c r="GK489" t="s">
        <v>1421</v>
      </c>
      <c r="GL489" t="s">
        <v>1421</v>
      </c>
      <c r="GM489" t="s">
        <v>1421</v>
      </c>
      <c r="GN489" t="s">
        <v>1421</v>
      </c>
      <c r="GO489" t="s">
        <v>1421</v>
      </c>
      <c r="GP489" t="s">
        <v>1421</v>
      </c>
      <c r="GQ489">
        <v>0</v>
      </c>
      <c r="GR489">
        <v>0</v>
      </c>
      <c r="GS489" t="s">
        <v>1421</v>
      </c>
      <c r="GT489" t="s">
        <v>1421</v>
      </c>
      <c r="GU489" t="s">
        <v>1421</v>
      </c>
      <c r="GV489" t="s">
        <v>1421</v>
      </c>
      <c r="GW489" t="s">
        <v>1421</v>
      </c>
      <c r="GX489" t="s">
        <v>1421</v>
      </c>
      <c r="GY489">
        <v>0</v>
      </c>
      <c r="GZ489">
        <v>0</v>
      </c>
      <c r="HA489" t="s">
        <v>1421</v>
      </c>
      <c r="HB489" t="s">
        <v>1421</v>
      </c>
      <c r="HC489" t="s">
        <v>1421</v>
      </c>
      <c r="HD489" t="s">
        <v>1421</v>
      </c>
      <c r="HE489" t="s">
        <v>1421</v>
      </c>
      <c r="HF489" t="s">
        <v>1421</v>
      </c>
      <c r="HG489">
        <v>0</v>
      </c>
      <c r="HH489">
        <v>0</v>
      </c>
      <c r="HI489" t="s">
        <v>1421</v>
      </c>
      <c r="HJ489" t="s">
        <v>1421</v>
      </c>
      <c r="HK489" t="s">
        <v>1421</v>
      </c>
      <c r="HL489" t="s">
        <v>1421</v>
      </c>
      <c r="HM489" t="s">
        <v>1421</v>
      </c>
      <c r="HN489" t="s">
        <v>1421</v>
      </c>
      <c r="HO489">
        <v>0</v>
      </c>
      <c r="HP489">
        <v>0</v>
      </c>
      <c r="HQ489">
        <v>0</v>
      </c>
      <c r="HR489">
        <v>0</v>
      </c>
      <c r="HS489">
        <v>0</v>
      </c>
      <c r="HT489">
        <v>0</v>
      </c>
      <c r="HU489">
        <v>0</v>
      </c>
      <c r="HV489">
        <v>0</v>
      </c>
      <c r="HW489">
        <v>825</v>
      </c>
      <c r="HX489">
        <v>4125</v>
      </c>
      <c r="HY489" t="s">
        <v>208</v>
      </c>
      <c r="HZ489">
        <v>3634</v>
      </c>
      <c r="IA489">
        <v>21798</v>
      </c>
      <c r="IB489" t="s">
        <v>208</v>
      </c>
      <c r="IC489" t="s">
        <v>70</v>
      </c>
      <c r="ID489" t="s">
        <v>303</v>
      </c>
      <c r="IE489" t="s">
        <v>208</v>
      </c>
      <c r="IF489" t="s">
        <v>158</v>
      </c>
      <c r="IG489" t="s">
        <v>208</v>
      </c>
      <c r="IH489">
        <v>111</v>
      </c>
      <c r="II489">
        <v>666</v>
      </c>
      <c r="IJ489" t="s">
        <v>208</v>
      </c>
      <c r="IK489" t="s">
        <v>219</v>
      </c>
      <c r="IL489" t="s">
        <v>230</v>
      </c>
      <c r="IM489" t="s">
        <v>219</v>
      </c>
      <c r="IN489" t="s">
        <v>1841</v>
      </c>
    </row>
    <row r="490" spans="1:248" hidden="1" x14ac:dyDescent="0.25">
      <c r="A490" t="s">
        <v>81</v>
      </c>
      <c r="B490" t="s">
        <v>82</v>
      </c>
      <c r="C490" t="s">
        <v>1340</v>
      </c>
      <c r="D490" t="s">
        <v>402</v>
      </c>
      <c r="E490" t="s">
        <v>1346</v>
      </c>
      <c r="F490" t="s">
        <v>1347</v>
      </c>
      <c r="G490">
        <v>12</v>
      </c>
      <c r="H490">
        <v>11</v>
      </c>
      <c r="I490" t="s">
        <v>208</v>
      </c>
      <c r="J490">
        <v>64</v>
      </c>
      <c r="K490">
        <v>384</v>
      </c>
      <c r="L490">
        <v>0</v>
      </c>
      <c r="M490">
        <v>0</v>
      </c>
      <c r="N490" t="s">
        <v>1421</v>
      </c>
      <c r="O490" t="s">
        <v>1421</v>
      </c>
      <c r="P490">
        <v>0</v>
      </c>
      <c r="Q490">
        <v>0</v>
      </c>
      <c r="R490" t="s">
        <v>1421</v>
      </c>
      <c r="S490" t="s">
        <v>1421</v>
      </c>
      <c r="T490">
        <v>0</v>
      </c>
      <c r="U490">
        <v>0</v>
      </c>
      <c r="V490" t="s">
        <v>1421</v>
      </c>
      <c r="W490" t="s">
        <v>1421</v>
      </c>
      <c r="X490">
        <v>0</v>
      </c>
      <c r="Y490">
        <v>0</v>
      </c>
      <c r="Z490" t="s">
        <v>1421</v>
      </c>
      <c r="AA490" t="s">
        <v>1421</v>
      </c>
      <c r="AB490">
        <v>0</v>
      </c>
      <c r="AC490">
        <v>0</v>
      </c>
      <c r="AD490" t="s">
        <v>1421</v>
      </c>
      <c r="AE490" t="s">
        <v>1421</v>
      </c>
      <c r="AF490">
        <v>0</v>
      </c>
      <c r="AG490">
        <v>0</v>
      </c>
      <c r="AH490" t="s">
        <v>1421</v>
      </c>
      <c r="AI490" t="s">
        <v>1421</v>
      </c>
      <c r="AJ490">
        <v>0</v>
      </c>
      <c r="AK490">
        <v>0</v>
      </c>
      <c r="AL490" t="s">
        <v>1421</v>
      </c>
      <c r="AM490" t="s">
        <v>1421</v>
      </c>
      <c r="AN490">
        <v>64</v>
      </c>
      <c r="AO490">
        <v>384</v>
      </c>
      <c r="AP490" t="s">
        <v>213</v>
      </c>
      <c r="AQ490">
        <v>0</v>
      </c>
      <c r="AR490">
        <v>0</v>
      </c>
      <c r="AS490">
        <v>0</v>
      </c>
      <c r="AT490">
        <v>0</v>
      </c>
      <c r="AU490" t="s">
        <v>1421</v>
      </c>
      <c r="AV490" t="s">
        <v>1421</v>
      </c>
      <c r="AW490">
        <v>0</v>
      </c>
      <c r="AX490">
        <v>0</v>
      </c>
      <c r="AY490" t="s">
        <v>1421</v>
      </c>
      <c r="AZ490" t="s">
        <v>1421</v>
      </c>
      <c r="BA490">
        <v>0</v>
      </c>
      <c r="BB490">
        <v>0</v>
      </c>
      <c r="BC490" t="s">
        <v>1421</v>
      </c>
      <c r="BD490" t="s">
        <v>1421</v>
      </c>
      <c r="BE490">
        <v>0</v>
      </c>
      <c r="BF490">
        <v>0</v>
      </c>
      <c r="BG490" t="s">
        <v>1421</v>
      </c>
      <c r="BH490" t="s">
        <v>1421</v>
      </c>
      <c r="BI490">
        <v>0</v>
      </c>
      <c r="BJ490">
        <v>0</v>
      </c>
      <c r="BK490" t="s">
        <v>1421</v>
      </c>
      <c r="BL490" t="s">
        <v>1421</v>
      </c>
      <c r="BM490">
        <v>0</v>
      </c>
      <c r="BN490">
        <v>0</v>
      </c>
      <c r="BO490" t="s">
        <v>1421</v>
      </c>
      <c r="BP490" t="s">
        <v>1421</v>
      </c>
      <c r="BQ490">
        <v>0</v>
      </c>
      <c r="BR490">
        <v>0</v>
      </c>
      <c r="BS490">
        <v>0</v>
      </c>
      <c r="BT490">
        <v>0</v>
      </c>
      <c r="BU490">
        <v>0</v>
      </c>
      <c r="BV490" t="s">
        <v>213</v>
      </c>
      <c r="BW490" t="s">
        <v>1421</v>
      </c>
      <c r="BX490">
        <v>0</v>
      </c>
      <c r="BY490">
        <v>0</v>
      </c>
      <c r="BZ490">
        <v>0</v>
      </c>
      <c r="CA490">
        <v>0</v>
      </c>
      <c r="CB490">
        <v>0</v>
      </c>
      <c r="CC490" t="s">
        <v>213</v>
      </c>
      <c r="CD490" t="s">
        <v>1421</v>
      </c>
      <c r="CE490">
        <v>0</v>
      </c>
      <c r="CF490">
        <v>0</v>
      </c>
      <c r="CG490">
        <v>0</v>
      </c>
      <c r="CH490">
        <v>0</v>
      </c>
      <c r="CI490">
        <v>0</v>
      </c>
      <c r="CJ490" t="s">
        <v>213</v>
      </c>
      <c r="CK490" t="s">
        <v>1421</v>
      </c>
      <c r="CL490">
        <v>0</v>
      </c>
      <c r="CM490">
        <v>0</v>
      </c>
      <c r="CN490">
        <v>0</v>
      </c>
      <c r="CO490">
        <v>0</v>
      </c>
      <c r="CP490">
        <v>0</v>
      </c>
      <c r="CQ490" t="s">
        <v>213</v>
      </c>
      <c r="CR490" t="s">
        <v>1421</v>
      </c>
      <c r="CS490">
        <v>0</v>
      </c>
      <c r="CT490">
        <v>0</v>
      </c>
      <c r="CU490">
        <v>0</v>
      </c>
      <c r="CV490">
        <v>0</v>
      </c>
      <c r="CW490">
        <v>0</v>
      </c>
      <c r="CX490" t="s">
        <v>213</v>
      </c>
      <c r="CY490" t="s">
        <v>1421</v>
      </c>
      <c r="CZ490">
        <v>0</v>
      </c>
      <c r="DA490">
        <v>0</v>
      </c>
      <c r="DB490">
        <v>0</v>
      </c>
      <c r="DC490">
        <v>0</v>
      </c>
      <c r="DD490">
        <v>0</v>
      </c>
      <c r="DE490" t="s">
        <v>213</v>
      </c>
      <c r="DF490" t="s">
        <v>1421</v>
      </c>
      <c r="DG490">
        <v>0</v>
      </c>
      <c r="DH490">
        <v>0</v>
      </c>
      <c r="DI490">
        <v>0</v>
      </c>
      <c r="DJ490">
        <v>0</v>
      </c>
      <c r="DK490">
        <v>0</v>
      </c>
      <c r="DL490" t="s">
        <v>213</v>
      </c>
      <c r="DM490" t="s">
        <v>1421</v>
      </c>
      <c r="DN490">
        <v>0</v>
      </c>
      <c r="DO490">
        <v>0</v>
      </c>
      <c r="DP490">
        <v>0</v>
      </c>
      <c r="DQ490">
        <v>0</v>
      </c>
      <c r="DR490">
        <v>64</v>
      </c>
      <c r="DS490">
        <v>384</v>
      </c>
      <c r="DT490" t="s">
        <v>213</v>
      </c>
      <c r="DU490">
        <v>0</v>
      </c>
      <c r="DV490">
        <v>0</v>
      </c>
      <c r="DW490">
        <v>1735</v>
      </c>
      <c r="DX490">
        <v>10411</v>
      </c>
      <c r="DY490">
        <v>44</v>
      </c>
      <c r="DZ490">
        <v>220</v>
      </c>
      <c r="EA490" t="s">
        <v>208</v>
      </c>
      <c r="EB490">
        <v>44</v>
      </c>
      <c r="EC490">
        <v>220</v>
      </c>
      <c r="ED490">
        <v>0</v>
      </c>
      <c r="EE490">
        <v>0</v>
      </c>
      <c r="EF490" t="s">
        <v>1421</v>
      </c>
      <c r="EG490" t="s">
        <v>1421</v>
      </c>
      <c r="EH490" t="s">
        <v>1421</v>
      </c>
      <c r="EI490" t="s">
        <v>1421</v>
      </c>
      <c r="EJ490">
        <v>0</v>
      </c>
      <c r="EK490">
        <v>0</v>
      </c>
      <c r="EL490" t="s">
        <v>1421</v>
      </c>
      <c r="EM490" t="s">
        <v>1421</v>
      </c>
      <c r="EN490" t="s">
        <v>1421</v>
      </c>
      <c r="EO490" t="s">
        <v>1421</v>
      </c>
      <c r="EP490">
        <v>0</v>
      </c>
      <c r="EQ490">
        <v>0</v>
      </c>
      <c r="ER490" t="s">
        <v>1421</v>
      </c>
      <c r="ES490" t="s">
        <v>1421</v>
      </c>
      <c r="ET490" t="s">
        <v>1421</v>
      </c>
      <c r="EU490" t="s">
        <v>1421</v>
      </c>
      <c r="EV490">
        <v>0</v>
      </c>
      <c r="EW490">
        <v>0</v>
      </c>
      <c r="EX490" t="s">
        <v>1421</v>
      </c>
      <c r="EY490" t="s">
        <v>1421</v>
      </c>
      <c r="EZ490" t="s">
        <v>1421</v>
      </c>
      <c r="FA490" t="s">
        <v>1421</v>
      </c>
      <c r="FB490">
        <v>0</v>
      </c>
      <c r="FC490">
        <v>0</v>
      </c>
      <c r="FD490" t="s">
        <v>1421</v>
      </c>
      <c r="FE490" t="s">
        <v>1421</v>
      </c>
      <c r="FF490" t="s">
        <v>1421</v>
      </c>
      <c r="FG490" t="s">
        <v>1421</v>
      </c>
      <c r="FH490">
        <v>36</v>
      </c>
      <c r="FI490">
        <v>176</v>
      </c>
      <c r="FJ490" t="s">
        <v>1421</v>
      </c>
      <c r="FK490" t="s">
        <v>1421</v>
      </c>
      <c r="FL490" t="s">
        <v>1421</v>
      </c>
      <c r="FM490" t="s">
        <v>1421</v>
      </c>
      <c r="FN490">
        <v>8</v>
      </c>
      <c r="FO490">
        <v>44</v>
      </c>
      <c r="FP490" t="s">
        <v>213</v>
      </c>
      <c r="FQ490">
        <v>0</v>
      </c>
      <c r="FR490">
        <v>0</v>
      </c>
      <c r="FS490">
        <v>0</v>
      </c>
      <c r="FT490">
        <v>0</v>
      </c>
      <c r="FU490" t="s">
        <v>1421</v>
      </c>
      <c r="FV490" t="s">
        <v>1421</v>
      </c>
      <c r="FW490" t="s">
        <v>1421</v>
      </c>
      <c r="FX490" t="s">
        <v>1421</v>
      </c>
      <c r="FY490" t="s">
        <v>1421</v>
      </c>
      <c r="FZ490" t="s">
        <v>1421</v>
      </c>
      <c r="GA490">
        <v>0</v>
      </c>
      <c r="GB490">
        <v>0</v>
      </c>
      <c r="GC490" t="s">
        <v>1421</v>
      </c>
      <c r="GD490" t="s">
        <v>1421</v>
      </c>
      <c r="GE490" t="s">
        <v>1421</v>
      </c>
      <c r="GF490" t="s">
        <v>1421</v>
      </c>
      <c r="GG490" t="s">
        <v>1421</v>
      </c>
      <c r="GH490" t="s">
        <v>1421</v>
      </c>
      <c r="GI490">
        <v>0</v>
      </c>
      <c r="GJ490">
        <v>0</v>
      </c>
      <c r="GK490" t="s">
        <v>1421</v>
      </c>
      <c r="GL490" t="s">
        <v>1421</v>
      </c>
      <c r="GM490" t="s">
        <v>1421</v>
      </c>
      <c r="GN490" t="s">
        <v>1421</v>
      </c>
      <c r="GO490" t="s">
        <v>1421</v>
      </c>
      <c r="GP490" t="s">
        <v>1421</v>
      </c>
      <c r="GQ490">
        <v>0</v>
      </c>
      <c r="GR490">
        <v>0</v>
      </c>
      <c r="GS490" t="s">
        <v>1421</v>
      </c>
      <c r="GT490" t="s">
        <v>1421</v>
      </c>
      <c r="GU490" t="s">
        <v>1421</v>
      </c>
      <c r="GV490" t="s">
        <v>1421</v>
      </c>
      <c r="GW490" t="s">
        <v>1421</v>
      </c>
      <c r="GX490" t="s">
        <v>1421</v>
      </c>
      <c r="GY490">
        <v>0</v>
      </c>
      <c r="GZ490">
        <v>0</v>
      </c>
      <c r="HA490" t="s">
        <v>1421</v>
      </c>
      <c r="HB490" t="s">
        <v>1421</v>
      </c>
      <c r="HC490" t="s">
        <v>1421</v>
      </c>
      <c r="HD490" t="s">
        <v>1421</v>
      </c>
      <c r="HE490" t="s">
        <v>1421</v>
      </c>
      <c r="HF490" t="s">
        <v>1421</v>
      </c>
      <c r="HG490">
        <v>0</v>
      </c>
      <c r="HH490">
        <v>0</v>
      </c>
      <c r="HI490" t="s">
        <v>1421</v>
      </c>
      <c r="HJ490" t="s">
        <v>1421</v>
      </c>
      <c r="HK490" t="s">
        <v>1421</v>
      </c>
      <c r="HL490" t="s">
        <v>1421</v>
      </c>
      <c r="HM490" t="s">
        <v>1421</v>
      </c>
      <c r="HN490" t="s">
        <v>1421</v>
      </c>
      <c r="HO490">
        <v>0</v>
      </c>
      <c r="HP490">
        <v>0</v>
      </c>
      <c r="HQ490">
        <v>0</v>
      </c>
      <c r="HR490">
        <v>0</v>
      </c>
      <c r="HS490">
        <v>0</v>
      </c>
      <c r="HT490">
        <v>0</v>
      </c>
      <c r="HU490">
        <v>0</v>
      </c>
      <c r="HV490">
        <v>0</v>
      </c>
      <c r="HW490">
        <v>44</v>
      </c>
      <c r="HX490">
        <v>220</v>
      </c>
      <c r="HY490" t="s">
        <v>213</v>
      </c>
      <c r="HZ490">
        <v>0</v>
      </c>
      <c r="IA490">
        <v>0</v>
      </c>
      <c r="IB490" t="s">
        <v>213</v>
      </c>
      <c r="IC490" t="s">
        <v>1421</v>
      </c>
      <c r="ID490" t="s">
        <v>1421</v>
      </c>
      <c r="IE490" t="s">
        <v>213</v>
      </c>
      <c r="IF490" t="s">
        <v>1421</v>
      </c>
      <c r="IG490" t="s">
        <v>213</v>
      </c>
      <c r="IH490">
        <v>0</v>
      </c>
      <c r="II490">
        <v>0</v>
      </c>
      <c r="IJ490" t="s">
        <v>213</v>
      </c>
      <c r="IK490" t="s">
        <v>230</v>
      </c>
      <c r="IL490" t="s">
        <v>219</v>
      </c>
      <c r="IM490" t="s">
        <v>219</v>
      </c>
      <c r="IN490" t="s">
        <v>1820</v>
      </c>
    </row>
    <row r="491" spans="1:248" hidden="1" x14ac:dyDescent="0.25">
      <c r="A491" t="s">
        <v>65</v>
      </c>
      <c r="B491" t="s">
        <v>66</v>
      </c>
      <c r="C491" t="s">
        <v>468</v>
      </c>
      <c r="D491" t="s">
        <v>262</v>
      </c>
      <c r="E491" t="s">
        <v>469</v>
      </c>
      <c r="F491" t="s">
        <v>470</v>
      </c>
      <c r="G491">
        <v>12</v>
      </c>
      <c r="H491">
        <v>12</v>
      </c>
      <c r="I491" t="s">
        <v>208</v>
      </c>
      <c r="J491">
        <v>102</v>
      </c>
      <c r="K491">
        <v>577</v>
      </c>
      <c r="L491">
        <v>0</v>
      </c>
      <c r="M491">
        <v>0</v>
      </c>
      <c r="N491" t="s">
        <v>1421</v>
      </c>
      <c r="O491" t="s">
        <v>1421</v>
      </c>
      <c r="P491">
        <v>12</v>
      </c>
      <c r="Q491">
        <v>53</v>
      </c>
      <c r="R491" t="s">
        <v>66</v>
      </c>
      <c r="S491" t="s">
        <v>262</v>
      </c>
      <c r="T491">
        <v>0</v>
      </c>
      <c r="U491">
        <v>0</v>
      </c>
      <c r="V491" t="s">
        <v>1421</v>
      </c>
      <c r="W491" t="s">
        <v>1421</v>
      </c>
      <c r="X491">
        <v>0</v>
      </c>
      <c r="Y491">
        <v>0</v>
      </c>
      <c r="Z491" t="s">
        <v>1421</v>
      </c>
      <c r="AA491" t="s">
        <v>1421</v>
      </c>
      <c r="AB491">
        <v>0</v>
      </c>
      <c r="AC491">
        <v>0</v>
      </c>
      <c r="AD491" t="s">
        <v>1421</v>
      </c>
      <c r="AE491" t="s">
        <v>1421</v>
      </c>
      <c r="AF491">
        <v>0</v>
      </c>
      <c r="AG491">
        <v>0</v>
      </c>
      <c r="AH491" t="s">
        <v>1421</v>
      </c>
      <c r="AI491" t="s">
        <v>1421</v>
      </c>
      <c r="AJ491">
        <v>23</v>
      </c>
      <c r="AK491">
        <v>122</v>
      </c>
      <c r="AL491" t="s">
        <v>66</v>
      </c>
      <c r="AM491" t="s">
        <v>262</v>
      </c>
      <c r="AN491">
        <v>67</v>
      </c>
      <c r="AO491">
        <v>402</v>
      </c>
      <c r="AP491" t="s">
        <v>213</v>
      </c>
      <c r="AQ491">
        <v>0</v>
      </c>
      <c r="AR491">
        <v>0</v>
      </c>
      <c r="AS491">
        <v>0</v>
      </c>
      <c r="AT491">
        <v>0</v>
      </c>
      <c r="AU491" t="s">
        <v>1421</v>
      </c>
      <c r="AV491" t="s">
        <v>1421</v>
      </c>
      <c r="AW491">
        <v>0</v>
      </c>
      <c r="AX491">
        <v>0</v>
      </c>
      <c r="AY491" t="s">
        <v>1421</v>
      </c>
      <c r="AZ491" t="s">
        <v>1421</v>
      </c>
      <c r="BA491">
        <v>0</v>
      </c>
      <c r="BB491">
        <v>0</v>
      </c>
      <c r="BC491" t="s">
        <v>1421</v>
      </c>
      <c r="BD491" t="s">
        <v>1421</v>
      </c>
      <c r="BE491">
        <v>0</v>
      </c>
      <c r="BF491">
        <v>0</v>
      </c>
      <c r="BG491" t="s">
        <v>1421</v>
      </c>
      <c r="BH491" t="s">
        <v>1421</v>
      </c>
      <c r="BI491">
        <v>0</v>
      </c>
      <c r="BJ491">
        <v>0</v>
      </c>
      <c r="BK491" t="s">
        <v>1421</v>
      </c>
      <c r="BL491" t="s">
        <v>1421</v>
      </c>
      <c r="BM491">
        <v>0</v>
      </c>
      <c r="BN491">
        <v>0</v>
      </c>
      <c r="BO491" t="s">
        <v>1421</v>
      </c>
      <c r="BP491" t="s">
        <v>1421</v>
      </c>
      <c r="BQ491">
        <v>0</v>
      </c>
      <c r="BR491">
        <v>0</v>
      </c>
      <c r="BS491">
        <v>0</v>
      </c>
      <c r="BT491">
        <v>0</v>
      </c>
      <c r="BU491">
        <v>0</v>
      </c>
      <c r="BV491" t="s">
        <v>213</v>
      </c>
      <c r="BW491" t="s">
        <v>1421</v>
      </c>
      <c r="BX491">
        <v>0</v>
      </c>
      <c r="BY491">
        <v>0</v>
      </c>
      <c r="BZ491">
        <v>0</v>
      </c>
      <c r="CA491">
        <v>53</v>
      </c>
      <c r="CB491">
        <v>0</v>
      </c>
      <c r="CC491" t="s">
        <v>213</v>
      </c>
      <c r="CD491" t="s">
        <v>1421</v>
      </c>
      <c r="CE491">
        <v>0</v>
      </c>
      <c r="CF491">
        <v>0</v>
      </c>
      <c r="CG491">
        <v>0</v>
      </c>
      <c r="CH491">
        <v>0</v>
      </c>
      <c r="CI491">
        <v>0</v>
      </c>
      <c r="CJ491" t="s">
        <v>213</v>
      </c>
      <c r="CK491" t="s">
        <v>1421</v>
      </c>
      <c r="CL491">
        <v>0</v>
      </c>
      <c r="CM491">
        <v>0</v>
      </c>
      <c r="CN491">
        <v>0</v>
      </c>
      <c r="CO491">
        <v>0</v>
      </c>
      <c r="CP491">
        <v>0</v>
      </c>
      <c r="CQ491" t="s">
        <v>213</v>
      </c>
      <c r="CR491" t="s">
        <v>1421</v>
      </c>
      <c r="CS491">
        <v>0</v>
      </c>
      <c r="CT491">
        <v>0</v>
      </c>
      <c r="CU491">
        <v>0</v>
      </c>
      <c r="CV491">
        <v>0</v>
      </c>
      <c r="CW491">
        <v>0</v>
      </c>
      <c r="CX491" t="s">
        <v>213</v>
      </c>
      <c r="CY491" t="s">
        <v>1421</v>
      </c>
      <c r="CZ491">
        <v>0</v>
      </c>
      <c r="DA491">
        <v>0</v>
      </c>
      <c r="DB491">
        <v>0</v>
      </c>
      <c r="DC491">
        <v>0</v>
      </c>
      <c r="DD491">
        <v>0</v>
      </c>
      <c r="DE491" t="s">
        <v>213</v>
      </c>
      <c r="DF491" t="s">
        <v>1421</v>
      </c>
      <c r="DG491">
        <v>0</v>
      </c>
      <c r="DH491">
        <v>0</v>
      </c>
      <c r="DI491">
        <v>0</v>
      </c>
      <c r="DJ491">
        <v>0</v>
      </c>
      <c r="DK491">
        <v>122</v>
      </c>
      <c r="DL491" t="s">
        <v>213</v>
      </c>
      <c r="DM491" t="s">
        <v>1421</v>
      </c>
      <c r="DN491">
        <v>0</v>
      </c>
      <c r="DO491">
        <v>0</v>
      </c>
      <c r="DP491">
        <v>0</v>
      </c>
      <c r="DQ491">
        <v>0</v>
      </c>
      <c r="DR491">
        <v>102</v>
      </c>
      <c r="DS491">
        <v>577</v>
      </c>
      <c r="DT491" t="s">
        <v>213</v>
      </c>
      <c r="DU491">
        <v>0</v>
      </c>
      <c r="DV491">
        <v>0</v>
      </c>
      <c r="DW491">
        <v>1446</v>
      </c>
      <c r="DX491">
        <v>7023</v>
      </c>
      <c r="DY491">
        <v>55</v>
      </c>
      <c r="DZ491">
        <v>275</v>
      </c>
      <c r="EA491" t="s">
        <v>208</v>
      </c>
      <c r="EB491">
        <v>55</v>
      </c>
      <c r="EC491">
        <v>275</v>
      </c>
      <c r="ED491">
        <v>0</v>
      </c>
      <c r="EE491">
        <v>0</v>
      </c>
      <c r="EF491" t="s">
        <v>1421</v>
      </c>
      <c r="EG491" t="s">
        <v>1421</v>
      </c>
      <c r="EH491" t="s">
        <v>1421</v>
      </c>
      <c r="EI491" t="s">
        <v>1421</v>
      </c>
      <c r="EJ491">
        <v>0</v>
      </c>
      <c r="EK491">
        <v>0</v>
      </c>
      <c r="EL491" t="s">
        <v>1421</v>
      </c>
      <c r="EM491" t="s">
        <v>1421</v>
      </c>
      <c r="EN491" t="s">
        <v>1421</v>
      </c>
      <c r="EO491" t="s">
        <v>1421</v>
      </c>
      <c r="EP491">
        <v>8</v>
      </c>
      <c r="EQ491">
        <v>40</v>
      </c>
      <c r="ER491" t="s">
        <v>66</v>
      </c>
      <c r="ES491" t="s">
        <v>262</v>
      </c>
      <c r="ET491" t="s">
        <v>252</v>
      </c>
      <c r="EU491"/>
      <c r="EV491">
        <v>0</v>
      </c>
      <c r="EW491">
        <v>0</v>
      </c>
      <c r="EX491" t="s">
        <v>1421</v>
      </c>
      <c r="EY491" t="s">
        <v>1421</v>
      </c>
      <c r="EZ491" t="s">
        <v>1421</v>
      </c>
      <c r="FA491" t="s">
        <v>1421</v>
      </c>
      <c r="FB491">
        <v>0</v>
      </c>
      <c r="FC491">
        <v>0</v>
      </c>
      <c r="FD491" t="s">
        <v>1421</v>
      </c>
      <c r="FE491" t="s">
        <v>1421</v>
      </c>
      <c r="FF491" t="s">
        <v>1421</v>
      </c>
      <c r="FG491" t="s">
        <v>1421</v>
      </c>
      <c r="FH491">
        <v>41</v>
      </c>
      <c r="FI491">
        <v>201</v>
      </c>
      <c r="FJ491" t="s">
        <v>66</v>
      </c>
      <c r="FK491" t="s">
        <v>262</v>
      </c>
      <c r="FL491" t="s">
        <v>252</v>
      </c>
      <c r="FM491"/>
      <c r="FN491">
        <v>6</v>
      </c>
      <c r="FO491">
        <v>34</v>
      </c>
      <c r="FP491" t="s">
        <v>213</v>
      </c>
      <c r="FQ491">
        <v>0</v>
      </c>
      <c r="FR491">
        <v>0</v>
      </c>
      <c r="FS491">
        <v>0</v>
      </c>
      <c r="FT491">
        <v>0</v>
      </c>
      <c r="FU491" t="s">
        <v>1421</v>
      </c>
      <c r="FV491" t="s">
        <v>1421</v>
      </c>
      <c r="FW491" t="s">
        <v>1421</v>
      </c>
      <c r="FX491" t="s">
        <v>1421</v>
      </c>
      <c r="FY491" t="s">
        <v>1421</v>
      </c>
      <c r="FZ491" t="s">
        <v>1421</v>
      </c>
      <c r="GA491">
        <v>0</v>
      </c>
      <c r="GB491">
        <v>0</v>
      </c>
      <c r="GC491" t="s">
        <v>1421</v>
      </c>
      <c r="GD491" t="s">
        <v>1421</v>
      </c>
      <c r="GE491" t="s">
        <v>1421</v>
      </c>
      <c r="GF491" t="s">
        <v>1421</v>
      </c>
      <c r="GG491" t="s">
        <v>1421</v>
      </c>
      <c r="GH491" t="s">
        <v>1421</v>
      </c>
      <c r="GI491">
        <v>0</v>
      </c>
      <c r="GJ491">
        <v>0</v>
      </c>
      <c r="GK491" t="s">
        <v>1421</v>
      </c>
      <c r="GL491" t="s">
        <v>1421</v>
      </c>
      <c r="GM491" t="s">
        <v>1421</v>
      </c>
      <c r="GN491" t="s">
        <v>1421</v>
      </c>
      <c r="GO491" t="s">
        <v>1421</v>
      </c>
      <c r="GP491" t="s">
        <v>1421</v>
      </c>
      <c r="GQ491">
        <v>0</v>
      </c>
      <c r="GR491">
        <v>0</v>
      </c>
      <c r="GS491" t="s">
        <v>1421</v>
      </c>
      <c r="GT491" t="s">
        <v>1421</v>
      </c>
      <c r="GU491" t="s">
        <v>1421</v>
      </c>
      <c r="GV491" t="s">
        <v>1421</v>
      </c>
      <c r="GW491" t="s">
        <v>1421</v>
      </c>
      <c r="GX491" t="s">
        <v>1421</v>
      </c>
      <c r="GY491">
        <v>0</v>
      </c>
      <c r="GZ491">
        <v>0</v>
      </c>
      <c r="HA491" t="s">
        <v>1421</v>
      </c>
      <c r="HB491" t="s">
        <v>1421</v>
      </c>
      <c r="HC491" t="s">
        <v>1421</v>
      </c>
      <c r="HD491" t="s">
        <v>1421</v>
      </c>
      <c r="HE491" t="s">
        <v>1421</v>
      </c>
      <c r="HF491" t="s">
        <v>1421</v>
      </c>
      <c r="HG491">
        <v>0</v>
      </c>
      <c r="HH491">
        <v>0</v>
      </c>
      <c r="HI491" t="s">
        <v>1421</v>
      </c>
      <c r="HJ491" t="s">
        <v>1421</v>
      </c>
      <c r="HK491" t="s">
        <v>1421</v>
      </c>
      <c r="HL491" t="s">
        <v>1421</v>
      </c>
      <c r="HM491" t="s">
        <v>1421</v>
      </c>
      <c r="HN491" t="s">
        <v>1421</v>
      </c>
      <c r="HO491">
        <v>0</v>
      </c>
      <c r="HP491">
        <v>0</v>
      </c>
      <c r="HQ491">
        <v>20</v>
      </c>
      <c r="HR491">
        <v>99</v>
      </c>
      <c r="HS491">
        <v>1</v>
      </c>
      <c r="HT491">
        <v>6</v>
      </c>
      <c r="HU491">
        <v>0</v>
      </c>
      <c r="HV491">
        <v>0</v>
      </c>
      <c r="HW491">
        <v>34</v>
      </c>
      <c r="HX491">
        <v>170</v>
      </c>
      <c r="HY491" t="s">
        <v>213</v>
      </c>
      <c r="HZ491">
        <v>0</v>
      </c>
      <c r="IA491">
        <v>0</v>
      </c>
      <c r="IB491" t="s">
        <v>213</v>
      </c>
      <c r="IC491" t="s">
        <v>1421</v>
      </c>
      <c r="ID491" t="s">
        <v>1421</v>
      </c>
      <c r="IE491" t="s">
        <v>213</v>
      </c>
      <c r="IF491" t="s">
        <v>1421</v>
      </c>
      <c r="IG491" t="s">
        <v>213</v>
      </c>
      <c r="IH491">
        <v>0</v>
      </c>
      <c r="II491">
        <v>0</v>
      </c>
      <c r="IJ491" t="s">
        <v>213</v>
      </c>
      <c r="IK491" t="s">
        <v>219</v>
      </c>
      <c r="IL491" t="s">
        <v>230</v>
      </c>
      <c r="IM491" t="s">
        <v>230</v>
      </c>
      <c r="IN491" t="s">
        <v>1427</v>
      </c>
    </row>
    <row r="492" spans="1:248" hidden="1" x14ac:dyDescent="0.25">
      <c r="A492" t="s">
        <v>81</v>
      </c>
      <c r="B492" t="s">
        <v>82</v>
      </c>
      <c r="C492" t="s">
        <v>1016</v>
      </c>
      <c r="D492" t="s">
        <v>353</v>
      </c>
      <c r="E492" t="s">
        <v>1330</v>
      </c>
      <c r="F492" t="s">
        <v>1331</v>
      </c>
      <c r="G492">
        <v>12</v>
      </c>
      <c r="H492">
        <v>12</v>
      </c>
      <c r="I492" t="s">
        <v>208</v>
      </c>
      <c r="J492">
        <v>23</v>
      </c>
      <c r="K492">
        <v>115</v>
      </c>
      <c r="L492">
        <v>0</v>
      </c>
      <c r="M492">
        <v>0</v>
      </c>
      <c r="N492" t="s">
        <v>1421</v>
      </c>
      <c r="O492" t="s">
        <v>1421</v>
      </c>
      <c r="P492">
        <v>0</v>
      </c>
      <c r="Q492">
        <v>0</v>
      </c>
      <c r="R492" t="s">
        <v>1421</v>
      </c>
      <c r="S492" t="s">
        <v>1421</v>
      </c>
      <c r="T492">
        <v>0</v>
      </c>
      <c r="U492">
        <v>0</v>
      </c>
      <c r="V492" t="s">
        <v>1421</v>
      </c>
      <c r="W492" t="s">
        <v>1421</v>
      </c>
      <c r="X492">
        <v>0</v>
      </c>
      <c r="Y492">
        <v>0</v>
      </c>
      <c r="Z492" t="s">
        <v>1421</v>
      </c>
      <c r="AA492" t="s">
        <v>1421</v>
      </c>
      <c r="AB492">
        <v>0</v>
      </c>
      <c r="AC492">
        <v>0</v>
      </c>
      <c r="AD492" t="s">
        <v>1421</v>
      </c>
      <c r="AE492" t="s">
        <v>1421</v>
      </c>
      <c r="AF492">
        <v>0</v>
      </c>
      <c r="AG492">
        <v>0</v>
      </c>
      <c r="AH492" t="s">
        <v>1421</v>
      </c>
      <c r="AI492" t="s">
        <v>1421</v>
      </c>
      <c r="AJ492">
        <v>0</v>
      </c>
      <c r="AK492">
        <v>0</v>
      </c>
      <c r="AL492" t="s">
        <v>1421</v>
      </c>
      <c r="AM492" t="s">
        <v>1421</v>
      </c>
      <c r="AN492">
        <v>23</v>
      </c>
      <c r="AO492">
        <v>115</v>
      </c>
      <c r="AP492" t="s">
        <v>213</v>
      </c>
      <c r="AQ492">
        <v>0</v>
      </c>
      <c r="AR492">
        <v>0</v>
      </c>
      <c r="AS492">
        <v>0</v>
      </c>
      <c r="AT492">
        <v>0</v>
      </c>
      <c r="AU492" t="s">
        <v>1421</v>
      </c>
      <c r="AV492" t="s">
        <v>1421</v>
      </c>
      <c r="AW492">
        <v>0</v>
      </c>
      <c r="AX492">
        <v>0</v>
      </c>
      <c r="AY492" t="s">
        <v>1421</v>
      </c>
      <c r="AZ492" t="s">
        <v>1421</v>
      </c>
      <c r="BA492">
        <v>0</v>
      </c>
      <c r="BB492">
        <v>0</v>
      </c>
      <c r="BC492" t="s">
        <v>1421</v>
      </c>
      <c r="BD492" t="s">
        <v>1421</v>
      </c>
      <c r="BE492">
        <v>0</v>
      </c>
      <c r="BF492">
        <v>0</v>
      </c>
      <c r="BG492" t="s">
        <v>1421</v>
      </c>
      <c r="BH492" t="s">
        <v>1421</v>
      </c>
      <c r="BI492">
        <v>0</v>
      </c>
      <c r="BJ492">
        <v>0</v>
      </c>
      <c r="BK492" t="s">
        <v>1421</v>
      </c>
      <c r="BL492" t="s">
        <v>1421</v>
      </c>
      <c r="BM492">
        <v>0</v>
      </c>
      <c r="BN492">
        <v>0</v>
      </c>
      <c r="BO492" t="s">
        <v>1421</v>
      </c>
      <c r="BP492" t="s">
        <v>1421</v>
      </c>
      <c r="BQ492">
        <v>0</v>
      </c>
      <c r="BR492">
        <v>0</v>
      </c>
      <c r="BS492">
        <v>0</v>
      </c>
      <c r="BT492">
        <v>0</v>
      </c>
      <c r="BU492">
        <v>0</v>
      </c>
      <c r="BV492" t="s">
        <v>213</v>
      </c>
      <c r="BW492" t="s">
        <v>1421</v>
      </c>
      <c r="BX492">
        <v>0</v>
      </c>
      <c r="BY492">
        <v>0</v>
      </c>
      <c r="BZ492">
        <v>0</v>
      </c>
      <c r="CA492">
        <v>0</v>
      </c>
      <c r="CB492">
        <v>0</v>
      </c>
      <c r="CC492" t="s">
        <v>213</v>
      </c>
      <c r="CD492" t="s">
        <v>1421</v>
      </c>
      <c r="CE492">
        <v>0</v>
      </c>
      <c r="CF492">
        <v>0</v>
      </c>
      <c r="CG492">
        <v>0</v>
      </c>
      <c r="CH492">
        <v>0</v>
      </c>
      <c r="CI492">
        <v>0</v>
      </c>
      <c r="CJ492" t="s">
        <v>213</v>
      </c>
      <c r="CK492" t="s">
        <v>1421</v>
      </c>
      <c r="CL492">
        <v>0</v>
      </c>
      <c r="CM492">
        <v>0</v>
      </c>
      <c r="CN492">
        <v>0</v>
      </c>
      <c r="CO492">
        <v>0</v>
      </c>
      <c r="CP492">
        <v>0</v>
      </c>
      <c r="CQ492" t="s">
        <v>213</v>
      </c>
      <c r="CR492" t="s">
        <v>1421</v>
      </c>
      <c r="CS492">
        <v>0</v>
      </c>
      <c r="CT492">
        <v>0</v>
      </c>
      <c r="CU492">
        <v>0</v>
      </c>
      <c r="CV492">
        <v>0</v>
      </c>
      <c r="CW492">
        <v>0</v>
      </c>
      <c r="CX492" t="s">
        <v>213</v>
      </c>
      <c r="CY492" t="s">
        <v>1421</v>
      </c>
      <c r="CZ492">
        <v>0</v>
      </c>
      <c r="DA492">
        <v>0</v>
      </c>
      <c r="DB492">
        <v>0</v>
      </c>
      <c r="DC492">
        <v>0</v>
      </c>
      <c r="DD492">
        <v>0</v>
      </c>
      <c r="DE492" t="s">
        <v>213</v>
      </c>
      <c r="DF492" t="s">
        <v>1421</v>
      </c>
      <c r="DG492">
        <v>0</v>
      </c>
      <c r="DH492">
        <v>0</v>
      </c>
      <c r="DI492">
        <v>0</v>
      </c>
      <c r="DJ492">
        <v>0</v>
      </c>
      <c r="DK492">
        <v>0</v>
      </c>
      <c r="DL492" t="s">
        <v>213</v>
      </c>
      <c r="DM492" t="s">
        <v>1421</v>
      </c>
      <c r="DN492">
        <v>0</v>
      </c>
      <c r="DO492">
        <v>0</v>
      </c>
      <c r="DP492">
        <v>0</v>
      </c>
      <c r="DQ492">
        <v>0</v>
      </c>
      <c r="DR492">
        <v>23</v>
      </c>
      <c r="DS492">
        <v>115</v>
      </c>
      <c r="DT492" t="s">
        <v>213</v>
      </c>
      <c r="DU492">
        <v>0</v>
      </c>
      <c r="DV492">
        <v>0</v>
      </c>
      <c r="DW492">
        <v>2628</v>
      </c>
      <c r="DX492">
        <v>13140</v>
      </c>
      <c r="DY492">
        <v>346</v>
      </c>
      <c r="DZ492">
        <v>2063</v>
      </c>
      <c r="EA492" t="s">
        <v>208</v>
      </c>
      <c r="EB492">
        <v>310</v>
      </c>
      <c r="EC492">
        <v>1851</v>
      </c>
      <c r="ED492">
        <v>0</v>
      </c>
      <c r="EE492">
        <v>0</v>
      </c>
      <c r="EF492" t="s">
        <v>1421</v>
      </c>
      <c r="EG492" t="s">
        <v>1421</v>
      </c>
      <c r="EH492" t="s">
        <v>1421</v>
      </c>
      <c r="EI492" t="s">
        <v>1421</v>
      </c>
      <c r="EJ492">
        <v>14</v>
      </c>
      <c r="EK492">
        <v>74</v>
      </c>
      <c r="EL492" t="s">
        <v>82</v>
      </c>
      <c r="EM492" t="s">
        <v>402</v>
      </c>
      <c r="EN492" t="s">
        <v>215</v>
      </c>
      <c r="EO492"/>
      <c r="EP492">
        <v>25</v>
      </c>
      <c r="EQ492">
        <v>150</v>
      </c>
      <c r="ER492" t="s">
        <v>82</v>
      </c>
      <c r="ES492" t="s">
        <v>353</v>
      </c>
      <c r="ET492" t="s">
        <v>215</v>
      </c>
      <c r="EU492"/>
      <c r="EV492">
        <v>47</v>
      </c>
      <c r="EW492">
        <v>305</v>
      </c>
      <c r="EX492" t="s">
        <v>82</v>
      </c>
      <c r="EY492" t="s">
        <v>353</v>
      </c>
      <c r="EZ492" t="s">
        <v>215</v>
      </c>
      <c r="FA492"/>
      <c r="FB492">
        <v>37</v>
      </c>
      <c r="FC492">
        <v>225</v>
      </c>
      <c r="FD492" t="s">
        <v>82</v>
      </c>
      <c r="FE492" t="s">
        <v>353</v>
      </c>
      <c r="FF492" t="s">
        <v>215</v>
      </c>
      <c r="FG492"/>
      <c r="FH492">
        <v>184</v>
      </c>
      <c r="FI492">
        <v>1082</v>
      </c>
      <c r="FJ492" t="s">
        <v>82</v>
      </c>
      <c r="FK492" t="s">
        <v>353</v>
      </c>
      <c r="FL492" t="s">
        <v>215</v>
      </c>
      <c r="FM492"/>
      <c r="FN492">
        <v>3</v>
      </c>
      <c r="FO492">
        <v>15</v>
      </c>
      <c r="FP492" t="s">
        <v>208</v>
      </c>
      <c r="FQ492">
        <v>36</v>
      </c>
      <c r="FR492">
        <v>212</v>
      </c>
      <c r="FS492">
        <v>0</v>
      </c>
      <c r="FT492">
        <v>0</v>
      </c>
      <c r="FU492" t="s">
        <v>1421</v>
      </c>
      <c r="FV492" t="s">
        <v>1421</v>
      </c>
      <c r="FW492" t="s">
        <v>1421</v>
      </c>
      <c r="FX492" t="s">
        <v>1421</v>
      </c>
      <c r="FY492" t="s">
        <v>1421</v>
      </c>
      <c r="FZ492" t="s">
        <v>1421</v>
      </c>
      <c r="GA492">
        <v>2</v>
      </c>
      <c r="GB492">
        <v>15</v>
      </c>
      <c r="GC492" t="s">
        <v>148</v>
      </c>
      <c r="GD492" t="s">
        <v>1421</v>
      </c>
      <c r="GE492" t="s">
        <v>1111</v>
      </c>
      <c r="GF492" t="s">
        <v>1421</v>
      </c>
      <c r="GG492" t="s">
        <v>215</v>
      </c>
      <c r="GH492"/>
      <c r="GI492">
        <v>2</v>
      </c>
      <c r="GJ492">
        <v>14</v>
      </c>
      <c r="GK492" t="s">
        <v>148</v>
      </c>
      <c r="GL492" t="s">
        <v>1421</v>
      </c>
      <c r="GM492" t="s">
        <v>1111</v>
      </c>
      <c r="GN492" t="s">
        <v>1421</v>
      </c>
      <c r="GO492" t="s">
        <v>215</v>
      </c>
      <c r="GP492"/>
      <c r="GQ492">
        <v>7</v>
      </c>
      <c r="GR492">
        <v>42</v>
      </c>
      <c r="GS492" t="s">
        <v>148</v>
      </c>
      <c r="GT492" t="s">
        <v>1421</v>
      </c>
      <c r="GU492" t="s">
        <v>1111</v>
      </c>
      <c r="GV492" t="s">
        <v>1421</v>
      </c>
      <c r="GW492" t="s">
        <v>215</v>
      </c>
      <c r="GX492"/>
      <c r="GY492">
        <v>2</v>
      </c>
      <c r="GZ492">
        <v>10</v>
      </c>
      <c r="HA492" t="s">
        <v>148</v>
      </c>
      <c r="HB492" t="s">
        <v>1421</v>
      </c>
      <c r="HC492" t="s">
        <v>1111</v>
      </c>
      <c r="HD492" t="s">
        <v>1421</v>
      </c>
      <c r="HE492" t="s">
        <v>215</v>
      </c>
      <c r="HF492"/>
      <c r="HG492">
        <v>23</v>
      </c>
      <c r="HH492">
        <v>131</v>
      </c>
      <c r="HI492" t="s">
        <v>148</v>
      </c>
      <c r="HJ492" t="s">
        <v>1421</v>
      </c>
      <c r="HK492" t="s">
        <v>1111</v>
      </c>
      <c r="HL492" t="s">
        <v>1421</v>
      </c>
      <c r="HM492" t="s">
        <v>215</v>
      </c>
      <c r="HN492"/>
      <c r="HO492">
        <v>0</v>
      </c>
      <c r="HP492">
        <v>0</v>
      </c>
      <c r="HQ492">
        <v>212</v>
      </c>
      <c r="HR492">
        <v>1282</v>
      </c>
      <c r="HS492">
        <v>112</v>
      </c>
      <c r="HT492">
        <v>664</v>
      </c>
      <c r="HU492">
        <v>7</v>
      </c>
      <c r="HV492">
        <v>42</v>
      </c>
      <c r="HW492">
        <v>15</v>
      </c>
      <c r="HX492">
        <v>75</v>
      </c>
      <c r="HY492" t="s">
        <v>208</v>
      </c>
      <c r="HZ492">
        <v>3</v>
      </c>
      <c r="IA492">
        <v>19</v>
      </c>
      <c r="IB492" t="s">
        <v>208</v>
      </c>
      <c r="IC492" t="s">
        <v>82</v>
      </c>
      <c r="ID492" t="s">
        <v>353</v>
      </c>
      <c r="IE492" t="s">
        <v>213</v>
      </c>
      <c r="IF492" t="s">
        <v>1421</v>
      </c>
      <c r="IG492" t="s">
        <v>208</v>
      </c>
      <c r="IH492">
        <v>52</v>
      </c>
      <c r="II492">
        <v>298</v>
      </c>
      <c r="IJ492" t="s">
        <v>213</v>
      </c>
      <c r="IK492" t="s">
        <v>219</v>
      </c>
      <c r="IL492" t="s">
        <v>230</v>
      </c>
      <c r="IM492" t="s">
        <v>219</v>
      </c>
      <c r="IN492" t="s">
        <v>1443</v>
      </c>
    </row>
    <row r="493" spans="1:248" hidden="1" x14ac:dyDescent="0.25">
      <c r="A493" t="s">
        <v>63</v>
      </c>
      <c r="B493" t="s">
        <v>64</v>
      </c>
      <c r="C493" t="s">
        <v>330</v>
      </c>
      <c r="D493" t="s">
        <v>331</v>
      </c>
      <c r="E493" t="s">
        <v>1350</v>
      </c>
      <c r="F493" t="s">
        <v>1351</v>
      </c>
      <c r="G493">
        <v>12</v>
      </c>
      <c r="H493">
        <v>12</v>
      </c>
      <c r="I493" t="s">
        <v>208</v>
      </c>
      <c r="J493">
        <v>1858</v>
      </c>
      <c r="K493">
        <v>9290</v>
      </c>
      <c r="L493">
        <v>0</v>
      </c>
      <c r="M493">
        <v>0</v>
      </c>
      <c r="N493" t="s">
        <v>1421</v>
      </c>
      <c r="O493" t="s">
        <v>1421</v>
      </c>
      <c r="P493">
        <v>0</v>
      </c>
      <c r="Q493">
        <v>0</v>
      </c>
      <c r="R493" t="s">
        <v>1421</v>
      </c>
      <c r="S493" t="s">
        <v>1421</v>
      </c>
      <c r="T493">
        <v>0</v>
      </c>
      <c r="U493">
        <v>0</v>
      </c>
      <c r="V493" t="s">
        <v>1421</v>
      </c>
      <c r="W493" t="s">
        <v>1421</v>
      </c>
      <c r="X493">
        <v>0</v>
      </c>
      <c r="Y493">
        <v>0</v>
      </c>
      <c r="Z493" t="s">
        <v>1421</v>
      </c>
      <c r="AA493" t="s">
        <v>1421</v>
      </c>
      <c r="AB493">
        <v>0</v>
      </c>
      <c r="AC493">
        <v>0</v>
      </c>
      <c r="AD493" t="s">
        <v>1421</v>
      </c>
      <c r="AE493" t="s">
        <v>1421</v>
      </c>
      <c r="AF493">
        <v>1058</v>
      </c>
      <c r="AG493">
        <v>5290</v>
      </c>
      <c r="AH493" t="s">
        <v>64</v>
      </c>
      <c r="AI493" t="s">
        <v>331</v>
      </c>
      <c r="AJ493">
        <v>800</v>
      </c>
      <c r="AK493">
        <v>4000</v>
      </c>
      <c r="AL493" t="s">
        <v>64</v>
      </c>
      <c r="AM493" t="s">
        <v>331</v>
      </c>
      <c r="AN493">
        <v>0</v>
      </c>
      <c r="AO493">
        <v>0</v>
      </c>
      <c r="AP493" t="s">
        <v>213</v>
      </c>
      <c r="AQ493">
        <v>0</v>
      </c>
      <c r="AR493">
        <v>0</v>
      </c>
      <c r="AS493">
        <v>0</v>
      </c>
      <c r="AT493">
        <v>0</v>
      </c>
      <c r="AU493" t="s">
        <v>1421</v>
      </c>
      <c r="AV493" t="s">
        <v>1421</v>
      </c>
      <c r="AW493">
        <v>0</v>
      </c>
      <c r="AX493">
        <v>0</v>
      </c>
      <c r="AY493" t="s">
        <v>1421</v>
      </c>
      <c r="AZ493" t="s">
        <v>1421</v>
      </c>
      <c r="BA493">
        <v>0</v>
      </c>
      <c r="BB493">
        <v>0</v>
      </c>
      <c r="BC493" t="s">
        <v>1421</v>
      </c>
      <c r="BD493" t="s">
        <v>1421</v>
      </c>
      <c r="BE493">
        <v>0</v>
      </c>
      <c r="BF493">
        <v>0</v>
      </c>
      <c r="BG493" t="s">
        <v>1421</v>
      </c>
      <c r="BH493" t="s">
        <v>1421</v>
      </c>
      <c r="BI493">
        <v>0</v>
      </c>
      <c r="BJ493">
        <v>0</v>
      </c>
      <c r="BK493" t="s">
        <v>1421</v>
      </c>
      <c r="BL493" t="s">
        <v>1421</v>
      </c>
      <c r="BM493">
        <v>0</v>
      </c>
      <c r="BN493">
        <v>0</v>
      </c>
      <c r="BO493" t="s">
        <v>1421</v>
      </c>
      <c r="BP493" t="s">
        <v>1421</v>
      </c>
      <c r="BQ493">
        <v>0</v>
      </c>
      <c r="BR493">
        <v>0</v>
      </c>
      <c r="BS493">
        <v>0</v>
      </c>
      <c r="BT493">
        <v>0</v>
      </c>
      <c r="BU493">
        <v>0</v>
      </c>
      <c r="BV493" t="s">
        <v>213</v>
      </c>
      <c r="BW493" t="s">
        <v>1421</v>
      </c>
      <c r="BX493">
        <v>0</v>
      </c>
      <c r="BY493">
        <v>0</v>
      </c>
      <c r="BZ493">
        <v>0</v>
      </c>
      <c r="CA493">
        <v>0</v>
      </c>
      <c r="CB493">
        <v>0</v>
      </c>
      <c r="CC493" t="s">
        <v>213</v>
      </c>
      <c r="CD493" t="s">
        <v>1421</v>
      </c>
      <c r="CE493">
        <v>0</v>
      </c>
      <c r="CF493">
        <v>0</v>
      </c>
      <c r="CG493">
        <v>0</v>
      </c>
      <c r="CH493">
        <v>0</v>
      </c>
      <c r="CI493">
        <v>0</v>
      </c>
      <c r="CJ493" t="s">
        <v>213</v>
      </c>
      <c r="CK493" t="s">
        <v>1421</v>
      </c>
      <c r="CL493">
        <v>0</v>
      </c>
      <c r="CM493">
        <v>0</v>
      </c>
      <c r="CN493">
        <v>0</v>
      </c>
      <c r="CO493">
        <v>0</v>
      </c>
      <c r="CP493">
        <v>0</v>
      </c>
      <c r="CQ493" t="s">
        <v>213</v>
      </c>
      <c r="CR493" t="s">
        <v>1421</v>
      </c>
      <c r="CS493">
        <v>0</v>
      </c>
      <c r="CT493">
        <v>0</v>
      </c>
      <c r="CU493">
        <v>0</v>
      </c>
      <c r="CV493">
        <v>0</v>
      </c>
      <c r="CW493">
        <v>0</v>
      </c>
      <c r="CX493" t="s">
        <v>213</v>
      </c>
      <c r="CY493" t="s">
        <v>1421</v>
      </c>
      <c r="CZ493">
        <v>0</v>
      </c>
      <c r="DA493">
        <v>0</v>
      </c>
      <c r="DB493">
        <v>5290</v>
      </c>
      <c r="DC493">
        <v>0</v>
      </c>
      <c r="DD493">
        <v>0</v>
      </c>
      <c r="DE493" t="s">
        <v>213</v>
      </c>
      <c r="DF493" t="s">
        <v>1421</v>
      </c>
      <c r="DG493">
        <v>0</v>
      </c>
      <c r="DH493">
        <v>0</v>
      </c>
      <c r="DI493">
        <v>4000</v>
      </c>
      <c r="DJ493">
        <v>0</v>
      </c>
      <c r="DK493">
        <v>0</v>
      </c>
      <c r="DL493" t="s">
        <v>213</v>
      </c>
      <c r="DM493" t="s">
        <v>1421</v>
      </c>
      <c r="DN493">
        <v>0</v>
      </c>
      <c r="DO493">
        <v>0</v>
      </c>
      <c r="DP493">
        <v>850</v>
      </c>
      <c r="DQ493">
        <v>4250</v>
      </c>
      <c r="DR493">
        <v>1008</v>
      </c>
      <c r="DS493">
        <v>5040</v>
      </c>
      <c r="DT493" t="s">
        <v>208</v>
      </c>
      <c r="DU493">
        <v>70</v>
      </c>
      <c r="DV493">
        <v>350</v>
      </c>
      <c r="DW493">
        <v>1219</v>
      </c>
      <c r="DX493">
        <v>6095</v>
      </c>
      <c r="DY493">
        <v>922</v>
      </c>
      <c r="DZ493">
        <v>4610</v>
      </c>
      <c r="EA493" t="s">
        <v>208</v>
      </c>
      <c r="EB493">
        <v>26</v>
      </c>
      <c r="EC493">
        <v>124</v>
      </c>
      <c r="ED493">
        <v>0</v>
      </c>
      <c r="EE493">
        <v>0</v>
      </c>
      <c r="EF493" t="s">
        <v>1421</v>
      </c>
      <c r="EG493" t="s">
        <v>1421</v>
      </c>
      <c r="EH493" t="s">
        <v>1421</v>
      </c>
      <c r="EI493" t="s">
        <v>1421</v>
      </c>
      <c r="EJ493">
        <v>0</v>
      </c>
      <c r="EK493">
        <v>0</v>
      </c>
      <c r="EL493" t="s">
        <v>1421</v>
      </c>
      <c r="EM493" t="s">
        <v>1421</v>
      </c>
      <c r="EN493" t="s">
        <v>1421</v>
      </c>
      <c r="EO493" t="s">
        <v>1421</v>
      </c>
      <c r="EP493">
        <v>0</v>
      </c>
      <c r="EQ493">
        <v>0</v>
      </c>
      <c r="ER493" t="s">
        <v>1421</v>
      </c>
      <c r="ES493" t="s">
        <v>1421</v>
      </c>
      <c r="ET493" t="s">
        <v>1421</v>
      </c>
      <c r="EU493" t="s">
        <v>1421</v>
      </c>
      <c r="EV493">
        <v>0</v>
      </c>
      <c r="EW493">
        <v>0</v>
      </c>
      <c r="EX493" t="s">
        <v>1421</v>
      </c>
      <c r="EY493" t="s">
        <v>1421</v>
      </c>
      <c r="EZ493" t="s">
        <v>1421</v>
      </c>
      <c r="FA493" t="s">
        <v>1421</v>
      </c>
      <c r="FB493">
        <v>0</v>
      </c>
      <c r="FC493">
        <v>0</v>
      </c>
      <c r="FD493" t="s">
        <v>1421</v>
      </c>
      <c r="FE493" t="s">
        <v>1421</v>
      </c>
      <c r="FF493" t="s">
        <v>1421</v>
      </c>
      <c r="FG493" t="s">
        <v>1421</v>
      </c>
      <c r="FH493">
        <v>21</v>
      </c>
      <c r="FI493">
        <v>98</v>
      </c>
      <c r="FJ493" t="s">
        <v>1421</v>
      </c>
      <c r="FK493" t="s">
        <v>1421</v>
      </c>
      <c r="FL493" t="s">
        <v>1421</v>
      </c>
      <c r="FM493" t="s">
        <v>1421</v>
      </c>
      <c r="FN493">
        <v>5</v>
      </c>
      <c r="FO493">
        <v>26</v>
      </c>
      <c r="FP493" t="s">
        <v>208</v>
      </c>
      <c r="FQ493">
        <v>896</v>
      </c>
      <c r="FR493">
        <v>4486</v>
      </c>
      <c r="FS493">
        <v>0</v>
      </c>
      <c r="FT493">
        <v>0</v>
      </c>
      <c r="FU493" t="s">
        <v>1421</v>
      </c>
      <c r="FV493" t="s">
        <v>1421</v>
      </c>
      <c r="FW493" t="s">
        <v>1421</v>
      </c>
      <c r="FX493" t="s">
        <v>1421</v>
      </c>
      <c r="FY493" t="s">
        <v>1421</v>
      </c>
      <c r="FZ493" t="s">
        <v>1421</v>
      </c>
      <c r="GA493">
        <v>0</v>
      </c>
      <c r="GB493">
        <v>0</v>
      </c>
      <c r="GC493" t="s">
        <v>1421</v>
      </c>
      <c r="GD493" t="s">
        <v>1421</v>
      </c>
      <c r="GE493" t="s">
        <v>1421</v>
      </c>
      <c r="GF493" t="s">
        <v>1421</v>
      </c>
      <c r="GG493" t="s">
        <v>1421</v>
      </c>
      <c r="GH493" t="s">
        <v>1421</v>
      </c>
      <c r="GI493">
        <v>0</v>
      </c>
      <c r="GJ493">
        <v>0</v>
      </c>
      <c r="GK493" t="s">
        <v>1421</v>
      </c>
      <c r="GL493" t="s">
        <v>1421</v>
      </c>
      <c r="GM493" t="s">
        <v>1421</v>
      </c>
      <c r="GN493" t="s">
        <v>1421</v>
      </c>
      <c r="GO493" t="s">
        <v>1421</v>
      </c>
      <c r="GP493" t="s">
        <v>1421</v>
      </c>
      <c r="GQ493">
        <v>187</v>
      </c>
      <c r="GR493">
        <v>919</v>
      </c>
      <c r="GS493" t="s">
        <v>158</v>
      </c>
      <c r="GT493" t="s">
        <v>1421</v>
      </c>
      <c r="GU493" t="s">
        <v>333</v>
      </c>
      <c r="GV493" t="s">
        <v>1421</v>
      </c>
      <c r="GW493" t="s">
        <v>215</v>
      </c>
      <c r="GX493"/>
      <c r="GY493">
        <v>148</v>
      </c>
      <c r="GZ493">
        <v>738</v>
      </c>
      <c r="HA493" t="s">
        <v>158</v>
      </c>
      <c r="HB493" t="s">
        <v>1421</v>
      </c>
      <c r="HC493" t="s">
        <v>333</v>
      </c>
      <c r="HD493" t="s">
        <v>1421</v>
      </c>
      <c r="HE493" t="s">
        <v>215</v>
      </c>
      <c r="HF493"/>
      <c r="HG493">
        <v>550</v>
      </c>
      <c r="HH493">
        <v>2768</v>
      </c>
      <c r="HI493" t="s">
        <v>158</v>
      </c>
      <c r="HJ493" t="s">
        <v>1421</v>
      </c>
      <c r="HK493" t="s">
        <v>333</v>
      </c>
      <c r="HL493" t="s">
        <v>1421</v>
      </c>
      <c r="HM493" t="s">
        <v>215</v>
      </c>
      <c r="HN493"/>
      <c r="HO493">
        <v>11</v>
      </c>
      <c r="HP493">
        <v>61</v>
      </c>
      <c r="HQ493">
        <v>315</v>
      </c>
      <c r="HR493">
        <v>1599</v>
      </c>
      <c r="HS493">
        <v>545</v>
      </c>
      <c r="HT493">
        <v>2707</v>
      </c>
      <c r="HU493">
        <v>25</v>
      </c>
      <c r="HV493">
        <v>119</v>
      </c>
      <c r="HW493">
        <v>37</v>
      </c>
      <c r="HX493">
        <v>185</v>
      </c>
      <c r="HY493" t="s">
        <v>208</v>
      </c>
      <c r="HZ493">
        <v>3010</v>
      </c>
      <c r="IA493">
        <v>9457</v>
      </c>
      <c r="IB493" t="s">
        <v>208</v>
      </c>
      <c r="IC493" t="s">
        <v>64</v>
      </c>
      <c r="ID493" t="s">
        <v>229</v>
      </c>
      <c r="IE493" t="s">
        <v>213</v>
      </c>
      <c r="IF493" t="s">
        <v>1421</v>
      </c>
      <c r="IG493" t="s">
        <v>213</v>
      </c>
      <c r="IH493">
        <v>0</v>
      </c>
      <c r="II493">
        <v>0</v>
      </c>
      <c r="IJ493" t="s">
        <v>213</v>
      </c>
      <c r="IK493" t="s">
        <v>238</v>
      </c>
      <c r="IL493" t="s">
        <v>230</v>
      </c>
      <c r="IM493" t="s">
        <v>219</v>
      </c>
      <c r="IN493" t="s">
        <v>1842</v>
      </c>
    </row>
    <row r="494" spans="1:248" hidden="1" x14ac:dyDescent="0.25">
      <c r="A494" t="s">
        <v>63</v>
      </c>
      <c r="B494" t="s">
        <v>64</v>
      </c>
      <c r="C494" t="s">
        <v>1334</v>
      </c>
      <c r="D494" t="s">
        <v>1335</v>
      </c>
      <c r="E494" t="s">
        <v>1352</v>
      </c>
      <c r="F494" t="s">
        <v>1353</v>
      </c>
      <c r="G494">
        <v>12</v>
      </c>
      <c r="H494">
        <v>12</v>
      </c>
      <c r="I494" t="s">
        <v>208</v>
      </c>
      <c r="J494">
        <v>284</v>
      </c>
      <c r="K494">
        <v>1470</v>
      </c>
      <c r="L494">
        <v>0</v>
      </c>
      <c r="M494">
        <v>0</v>
      </c>
      <c r="N494" t="s">
        <v>1421</v>
      </c>
      <c r="O494" t="s">
        <v>1421</v>
      </c>
      <c r="P494">
        <v>0</v>
      </c>
      <c r="Q494">
        <v>0</v>
      </c>
      <c r="R494" t="s">
        <v>1421</v>
      </c>
      <c r="S494" t="s">
        <v>1421</v>
      </c>
      <c r="T494">
        <v>14</v>
      </c>
      <c r="U494">
        <v>76</v>
      </c>
      <c r="V494" t="s">
        <v>64</v>
      </c>
      <c r="W494" t="s">
        <v>1335</v>
      </c>
      <c r="X494">
        <v>19</v>
      </c>
      <c r="Y494">
        <v>87</v>
      </c>
      <c r="Z494" t="s">
        <v>64</v>
      </c>
      <c r="AA494" t="s">
        <v>1335</v>
      </c>
      <c r="AB494">
        <v>24</v>
      </c>
      <c r="AC494">
        <v>124</v>
      </c>
      <c r="AD494" t="s">
        <v>64</v>
      </c>
      <c r="AE494" t="s">
        <v>1335</v>
      </c>
      <c r="AF494">
        <v>59</v>
      </c>
      <c r="AG494">
        <v>260</v>
      </c>
      <c r="AH494" t="s">
        <v>64</v>
      </c>
      <c r="AI494" t="s">
        <v>1335</v>
      </c>
      <c r="AJ494">
        <v>87</v>
      </c>
      <c r="AK494">
        <v>468</v>
      </c>
      <c r="AL494" t="s">
        <v>64</v>
      </c>
      <c r="AM494" t="s">
        <v>1335</v>
      </c>
      <c r="AN494">
        <v>81</v>
      </c>
      <c r="AO494">
        <v>455</v>
      </c>
      <c r="AP494" t="s">
        <v>208</v>
      </c>
      <c r="AQ494">
        <v>87</v>
      </c>
      <c r="AR494">
        <v>443</v>
      </c>
      <c r="AS494">
        <v>0</v>
      </c>
      <c r="AT494">
        <v>0</v>
      </c>
      <c r="AU494" t="s">
        <v>1421</v>
      </c>
      <c r="AV494" t="s">
        <v>1421</v>
      </c>
      <c r="AW494">
        <v>0</v>
      </c>
      <c r="AX494">
        <v>0</v>
      </c>
      <c r="AY494" t="s">
        <v>1421</v>
      </c>
      <c r="AZ494" t="s">
        <v>1421</v>
      </c>
      <c r="BA494">
        <v>0</v>
      </c>
      <c r="BB494">
        <v>0</v>
      </c>
      <c r="BC494" t="s">
        <v>1421</v>
      </c>
      <c r="BD494" t="s">
        <v>1421</v>
      </c>
      <c r="BE494">
        <v>0</v>
      </c>
      <c r="BF494">
        <v>0</v>
      </c>
      <c r="BG494" t="s">
        <v>1421</v>
      </c>
      <c r="BH494" t="s">
        <v>1421</v>
      </c>
      <c r="BI494">
        <v>0</v>
      </c>
      <c r="BJ494">
        <v>0</v>
      </c>
      <c r="BK494" t="s">
        <v>1421</v>
      </c>
      <c r="BL494" t="s">
        <v>1421</v>
      </c>
      <c r="BM494">
        <v>52</v>
      </c>
      <c r="BN494">
        <v>268</v>
      </c>
      <c r="BO494" t="s">
        <v>158</v>
      </c>
      <c r="BP494" t="s">
        <v>212</v>
      </c>
      <c r="BQ494">
        <v>35</v>
      </c>
      <c r="BR494">
        <v>175</v>
      </c>
      <c r="BS494">
        <v>0</v>
      </c>
      <c r="BT494">
        <v>0</v>
      </c>
      <c r="BU494">
        <v>0</v>
      </c>
      <c r="BV494" t="s">
        <v>213</v>
      </c>
      <c r="BW494" t="s">
        <v>1421</v>
      </c>
      <c r="BX494">
        <v>0</v>
      </c>
      <c r="BY494">
        <v>0</v>
      </c>
      <c r="BZ494">
        <v>0</v>
      </c>
      <c r="CA494">
        <v>0</v>
      </c>
      <c r="CB494">
        <v>0</v>
      </c>
      <c r="CC494" t="s">
        <v>213</v>
      </c>
      <c r="CD494" t="s">
        <v>1421</v>
      </c>
      <c r="CE494">
        <v>0</v>
      </c>
      <c r="CF494">
        <v>0</v>
      </c>
      <c r="CG494">
        <v>76</v>
      </c>
      <c r="CH494">
        <v>0</v>
      </c>
      <c r="CI494">
        <v>0</v>
      </c>
      <c r="CJ494" t="s">
        <v>213</v>
      </c>
      <c r="CK494" t="s">
        <v>1421</v>
      </c>
      <c r="CL494">
        <v>0</v>
      </c>
      <c r="CM494">
        <v>0</v>
      </c>
      <c r="CN494">
        <v>87</v>
      </c>
      <c r="CO494">
        <v>0</v>
      </c>
      <c r="CP494">
        <v>0</v>
      </c>
      <c r="CQ494" t="s">
        <v>213</v>
      </c>
      <c r="CR494" t="s">
        <v>1421</v>
      </c>
      <c r="CS494">
        <v>0</v>
      </c>
      <c r="CT494">
        <v>0</v>
      </c>
      <c r="CU494">
        <v>124</v>
      </c>
      <c r="CV494">
        <v>0</v>
      </c>
      <c r="CW494">
        <v>0</v>
      </c>
      <c r="CX494" t="s">
        <v>213</v>
      </c>
      <c r="CY494" t="s">
        <v>1421</v>
      </c>
      <c r="CZ494">
        <v>0</v>
      </c>
      <c r="DA494">
        <v>0</v>
      </c>
      <c r="DB494">
        <v>260</v>
      </c>
      <c r="DC494">
        <v>0</v>
      </c>
      <c r="DD494">
        <v>0</v>
      </c>
      <c r="DE494" t="s">
        <v>213</v>
      </c>
      <c r="DF494" t="s">
        <v>1421</v>
      </c>
      <c r="DG494">
        <v>0</v>
      </c>
      <c r="DH494">
        <v>0</v>
      </c>
      <c r="DI494">
        <v>468</v>
      </c>
      <c r="DJ494">
        <v>0</v>
      </c>
      <c r="DK494">
        <v>0</v>
      </c>
      <c r="DL494" t="s">
        <v>213</v>
      </c>
      <c r="DM494" t="s">
        <v>1421</v>
      </c>
      <c r="DN494">
        <v>0</v>
      </c>
      <c r="DO494">
        <v>0</v>
      </c>
      <c r="DP494">
        <v>0</v>
      </c>
      <c r="DQ494">
        <v>0</v>
      </c>
      <c r="DR494">
        <v>284</v>
      </c>
      <c r="DS494">
        <v>1470</v>
      </c>
      <c r="DT494" t="s">
        <v>208</v>
      </c>
      <c r="DU494">
        <v>151</v>
      </c>
      <c r="DV494">
        <v>747</v>
      </c>
      <c r="DW494">
        <v>160</v>
      </c>
      <c r="DX494">
        <v>805</v>
      </c>
      <c r="DY494">
        <v>152</v>
      </c>
      <c r="DZ494">
        <v>719</v>
      </c>
      <c r="EA494" t="s">
        <v>213</v>
      </c>
      <c r="EB494">
        <v>0</v>
      </c>
      <c r="EC494">
        <v>0</v>
      </c>
      <c r="ED494">
        <v>0</v>
      </c>
      <c r="EE494">
        <v>0</v>
      </c>
      <c r="EF494" t="s">
        <v>1421</v>
      </c>
      <c r="EG494" t="s">
        <v>1421</v>
      </c>
      <c r="EH494" t="s">
        <v>1421</v>
      </c>
      <c r="EI494" t="s">
        <v>1421</v>
      </c>
      <c r="EJ494">
        <v>0</v>
      </c>
      <c r="EK494">
        <v>0</v>
      </c>
      <c r="EL494" t="s">
        <v>1421</v>
      </c>
      <c r="EM494" t="s">
        <v>1421</v>
      </c>
      <c r="EN494" t="s">
        <v>1421</v>
      </c>
      <c r="EO494" t="s">
        <v>1421</v>
      </c>
      <c r="EP494">
        <v>0</v>
      </c>
      <c r="EQ494">
        <v>0</v>
      </c>
      <c r="ER494" t="s">
        <v>1421</v>
      </c>
      <c r="ES494" t="s">
        <v>1421</v>
      </c>
      <c r="ET494" t="s">
        <v>1421</v>
      </c>
      <c r="EU494" t="s">
        <v>1421</v>
      </c>
      <c r="EV494">
        <v>0</v>
      </c>
      <c r="EW494">
        <v>0</v>
      </c>
      <c r="EX494" t="s">
        <v>1421</v>
      </c>
      <c r="EY494" t="s">
        <v>1421</v>
      </c>
      <c r="EZ494" t="s">
        <v>1421</v>
      </c>
      <c r="FA494" t="s">
        <v>1421</v>
      </c>
      <c r="FB494">
        <v>0</v>
      </c>
      <c r="FC494">
        <v>0</v>
      </c>
      <c r="FD494" t="s">
        <v>1421</v>
      </c>
      <c r="FE494" t="s">
        <v>1421</v>
      </c>
      <c r="FF494" t="s">
        <v>1421</v>
      </c>
      <c r="FG494" t="s">
        <v>1421</v>
      </c>
      <c r="FH494">
        <v>0</v>
      </c>
      <c r="FI494">
        <v>0</v>
      </c>
      <c r="FJ494" t="s">
        <v>1421</v>
      </c>
      <c r="FK494" t="s">
        <v>1421</v>
      </c>
      <c r="FL494" t="s">
        <v>1421</v>
      </c>
      <c r="FM494" t="s">
        <v>1421</v>
      </c>
      <c r="FN494">
        <v>0</v>
      </c>
      <c r="FO494">
        <v>0</v>
      </c>
      <c r="FP494" t="s">
        <v>208</v>
      </c>
      <c r="FQ494">
        <v>152</v>
      </c>
      <c r="FR494">
        <v>719</v>
      </c>
      <c r="FS494">
        <v>0</v>
      </c>
      <c r="FT494">
        <v>0</v>
      </c>
      <c r="FU494" t="s">
        <v>1421</v>
      </c>
      <c r="FV494" t="s">
        <v>1421</v>
      </c>
      <c r="FW494" t="s">
        <v>1421</v>
      </c>
      <c r="FX494" t="s">
        <v>1421</v>
      </c>
      <c r="FY494" t="s">
        <v>1421</v>
      </c>
      <c r="FZ494" t="s">
        <v>1421</v>
      </c>
      <c r="GA494">
        <v>0</v>
      </c>
      <c r="GB494">
        <v>0</v>
      </c>
      <c r="GC494" t="s">
        <v>1421</v>
      </c>
      <c r="GD494" t="s">
        <v>1421</v>
      </c>
      <c r="GE494" t="s">
        <v>1421</v>
      </c>
      <c r="GF494" t="s">
        <v>1421</v>
      </c>
      <c r="GG494" t="s">
        <v>1421</v>
      </c>
      <c r="GH494" t="s">
        <v>1421</v>
      </c>
      <c r="GI494">
        <v>0</v>
      </c>
      <c r="GJ494">
        <v>0</v>
      </c>
      <c r="GK494" t="s">
        <v>1421</v>
      </c>
      <c r="GL494" t="s">
        <v>1421</v>
      </c>
      <c r="GM494" t="s">
        <v>1421</v>
      </c>
      <c r="GN494" t="s">
        <v>1421</v>
      </c>
      <c r="GO494" t="s">
        <v>1421</v>
      </c>
      <c r="GP494" t="s">
        <v>1421</v>
      </c>
      <c r="GQ494">
        <v>0</v>
      </c>
      <c r="GR494">
        <v>0</v>
      </c>
      <c r="GS494" t="s">
        <v>1421</v>
      </c>
      <c r="GT494" t="s">
        <v>1421</v>
      </c>
      <c r="GU494" t="s">
        <v>1421</v>
      </c>
      <c r="GV494" t="s">
        <v>1421</v>
      </c>
      <c r="GW494" t="s">
        <v>1421</v>
      </c>
      <c r="GX494" t="s">
        <v>1421</v>
      </c>
      <c r="GY494">
        <v>0</v>
      </c>
      <c r="GZ494">
        <v>0</v>
      </c>
      <c r="HA494" t="s">
        <v>1421</v>
      </c>
      <c r="HB494" t="s">
        <v>1421</v>
      </c>
      <c r="HC494" t="s">
        <v>1421</v>
      </c>
      <c r="HD494" t="s">
        <v>1421</v>
      </c>
      <c r="HE494" t="s">
        <v>1421</v>
      </c>
      <c r="HF494" t="s">
        <v>1421</v>
      </c>
      <c r="HG494">
        <v>144</v>
      </c>
      <c r="HH494">
        <v>679</v>
      </c>
      <c r="HI494" t="s">
        <v>158</v>
      </c>
      <c r="HJ494" t="s">
        <v>1421</v>
      </c>
      <c r="HK494" t="s">
        <v>212</v>
      </c>
      <c r="HL494" t="s">
        <v>1421</v>
      </c>
      <c r="HM494" t="s">
        <v>215</v>
      </c>
      <c r="HN494"/>
      <c r="HO494">
        <v>8</v>
      </c>
      <c r="HP494">
        <v>40</v>
      </c>
      <c r="HQ494">
        <v>0</v>
      </c>
      <c r="HR494">
        <v>0</v>
      </c>
      <c r="HS494">
        <v>144</v>
      </c>
      <c r="HT494">
        <v>679</v>
      </c>
      <c r="HU494">
        <v>0</v>
      </c>
      <c r="HV494">
        <v>0</v>
      </c>
      <c r="HW494">
        <v>8</v>
      </c>
      <c r="HX494">
        <v>40</v>
      </c>
      <c r="HY494" t="s">
        <v>208</v>
      </c>
      <c r="HZ494">
        <v>1910</v>
      </c>
      <c r="IA494">
        <v>9570</v>
      </c>
      <c r="IB494" t="s">
        <v>208</v>
      </c>
      <c r="IC494" t="s">
        <v>64</v>
      </c>
      <c r="ID494" t="s">
        <v>1335</v>
      </c>
      <c r="IE494" t="s">
        <v>208</v>
      </c>
      <c r="IF494" t="s">
        <v>158</v>
      </c>
      <c r="IG494" t="s">
        <v>213</v>
      </c>
      <c r="IH494">
        <v>0</v>
      </c>
      <c r="II494">
        <v>0</v>
      </c>
      <c r="IJ494" t="s">
        <v>208</v>
      </c>
      <c r="IK494" t="s">
        <v>230</v>
      </c>
      <c r="IL494" t="s">
        <v>238</v>
      </c>
      <c r="IM494" t="s">
        <v>219</v>
      </c>
      <c r="IN494" t="s">
        <v>1843</v>
      </c>
    </row>
    <row r="495" spans="1:248" hidden="1" x14ac:dyDescent="0.25">
      <c r="A495" t="s">
        <v>71</v>
      </c>
      <c r="B495" t="s">
        <v>72</v>
      </c>
      <c r="C495" t="s">
        <v>979</v>
      </c>
      <c r="D495" t="s">
        <v>980</v>
      </c>
      <c r="E495" t="s">
        <v>1083</v>
      </c>
      <c r="F495" t="s">
        <v>1084</v>
      </c>
      <c r="G495">
        <v>12</v>
      </c>
      <c r="H495">
        <v>12</v>
      </c>
      <c r="I495" t="s">
        <v>208</v>
      </c>
      <c r="J495">
        <v>185</v>
      </c>
      <c r="K495">
        <v>927</v>
      </c>
      <c r="L495">
        <v>0</v>
      </c>
      <c r="M495">
        <v>0</v>
      </c>
      <c r="N495" t="s">
        <v>1421</v>
      </c>
      <c r="O495" t="s">
        <v>1421</v>
      </c>
      <c r="P495">
        <v>0</v>
      </c>
      <c r="Q495">
        <v>0</v>
      </c>
      <c r="R495" t="s">
        <v>1421</v>
      </c>
      <c r="S495" t="s">
        <v>1421</v>
      </c>
      <c r="T495">
        <v>0</v>
      </c>
      <c r="U495">
        <v>0</v>
      </c>
      <c r="V495" t="s">
        <v>1421</v>
      </c>
      <c r="W495" t="s">
        <v>1421</v>
      </c>
      <c r="X495">
        <v>0</v>
      </c>
      <c r="Y495">
        <v>0</v>
      </c>
      <c r="Z495" t="s">
        <v>1421</v>
      </c>
      <c r="AA495" t="s">
        <v>1421</v>
      </c>
      <c r="AB495">
        <v>0</v>
      </c>
      <c r="AC495">
        <v>0</v>
      </c>
      <c r="AD495" t="s">
        <v>1421</v>
      </c>
      <c r="AE495" t="s">
        <v>1421</v>
      </c>
      <c r="AF495">
        <v>0</v>
      </c>
      <c r="AG495">
        <v>0</v>
      </c>
      <c r="AH495" t="s">
        <v>1421</v>
      </c>
      <c r="AI495" t="s">
        <v>1421</v>
      </c>
      <c r="AJ495">
        <v>185</v>
      </c>
      <c r="AK495">
        <v>927</v>
      </c>
      <c r="AL495" t="s">
        <v>72</v>
      </c>
      <c r="AM495" t="s">
        <v>980</v>
      </c>
      <c r="AN495">
        <v>0</v>
      </c>
      <c r="AO495">
        <v>0</v>
      </c>
      <c r="AP495" t="s">
        <v>213</v>
      </c>
      <c r="AQ495">
        <v>0</v>
      </c>
      <c r="AR495">
        <v>0</v>
      </c>
      <c r="AS495">
        <v>0</v>
      </c>
      <c r="AT495">
        <v>0</v>
      </c>
      <c r="AU495" t="s">
        <v>1421</v>
      </c>
      <c r="AV495" t="s">
        <v>1421</v>
      </c>
      <c r="AW495">
        <v>0</v>
      </c>
      <c r="AX495">
        <v>0</v>
      </c>
      <c r="AY495" t="s">
        <v>1421</v>
      </c>
      <c r="AZ495" t="s">
        <v>1421</v>
      </c>
      <c r="BA495">
        <v>0</v>
      </c>
      <c r="BB495">
        <v>0</v>
      </c>
      <c r="BC495" t="s">
        <v>1421</v>
      </c>
      <c r="BD495" t="s">
        <v>1421</v>
      </c>
      <c r="BE495">
        <v>0</v>
      </c>
      <c r="BF495">
        <v>0</v>
      </c>
      <c r="BG495" t="s">
        <v>1421</v>
      </c>
      <c r="BH495" t="s">
        <v>1421</v>
      </c>
      <c r="BI495">
        <v>0</v>
      </c>
      <c r="BJ495">
        <v>0</v>
      </c>
      <c r="BK495" t="s">
        <v>1421</v>
      </c>
      <c r="BL495" t="s">
        <v>1421</v>
      </c>
      <c r="BM495">
        <v>0</v>
      </c>
      <c r="BN495">
        <v>0</v>
      </c>
      <c r="BO495" t="s">
        <v>1421</v>
      </c>
      <c r="BP495" t="s">
        <v>1421</v>
      </c>
      <c r="BQ495">
        <v>0</v>
      </c>
      <c r="BR495">
        <v>0</v>
      </c>
      <c r="BS495">
        <v>0</v>
      </c>
      <c r="BT495">
        <v>0</v>
      </c>
      <c r="BU495">
        <v>0</v>
      </c>
      <c r="BV495" t="s">
        <v>213</v>
      </c>
      <c r="BW495" t="s">
        <v>1421</v>
      </c>
      <c r="BX495">
        <v>0</v>
      </c>
      <c r="BY495">
        <v>0</v>
      </c>
      <c r="BZ495">
        <v>0</v>
      </c>
      <c r="CA495">
        <v>0</v>
      </c>
      <c r="CB495">
        <v>0</v>
      </c>
      <c r="CC495" t="s">
        <v>213</v>
      </c>
      <c r="CD495" t="s">
        <v>1421</v>
      </c>
      <c r="CE495">
        <v>0</v>
      </c>
      <c r="CF495">
        <v>0</v>
      </c>
      <c r="CG495">
        <v>0</v>
      </c>
      <c r="CH495">
        <v>0</v>
      </c>
      <c r="CI495">
        <v>0</v>
      </c>
      <c r="CJ495" t="s">
        <v>213</v>
      </c>
      <c r="CK495" t="s">
        <v>1421</v>
      </c>
      <c r="CL495">
        <v>0</v>
      </c>
      <c r="CM495">
        <v>0</v>
      </c>
      <c r="CN495">
        <v>0</v>
      </c>
      <c r="CO495">
        <v>0</v>
      </c>
      <c r="CP495">
        <v>0</v>
      </c>
      <c r="CQ495" t="s">
        <v>213</v>
      </c>
      <c r="CR495" t="s">
        <v>1421</v>
      </c>
      <c r="CS495">
        <v>0</v>
      </c>
      <c r="CT495">
        <v>0</v>
      </c>
      <c r="CU495">
        <v>0</v>
      </c>
      <c r="CV495">
        <v>0</v>
      </c>
      <c r="CW495">
        <v>0</v>
      </c>
      <c r="CX495" t="s">
        <v>213</v>
      </c>
      <c r="CY495" t="s">
        <v>1421</v>
      </c>
      <c r="CZ495">
        <v>0</v>
      </c>
      <c r="DA495">
        <v>0</v>
      </c>
      <c r="DB495">
        <v>0</v>
      </c>
      <c r="DC495">
        <v>0</v>
      </c>
      <c r="DD495">
        <v>0</v>
      </c>
      <c r="DE495" t="s">
        <v>213</v>
      </c>
      <c r="DF495" t="s">
        <v>1421</v>
      </c>
      <c r="DG495">
        <v>0</v>
      </c>
      <c r="DH495">
        <v>0</v>
      </c>
      <c r="DI495">
        <v>0</v>
      </c>
      <c r="DJ495">
        <v>0</v>
      </c>
      <c r="DK495">
        <v>927</v>
      </c>
      <c r="DL495" t="s">
        <v>213</v>
      </c>
      <c r="DM495" t="s">
        <v>1421</v>
      </c>
      <c r="DN495">
        <v>0</v>
      </c>
      <c r="DO495">
        <v>0</v>
      </c>
      <c r="DP495">
        <v>0</v>
      </c>
      <c r="DQ495">
        <v>0</v>
      </c>
      <c r="DR495">
        <v>185</v>
      </c>
      <c r="DS495">
        <v>927</v>
      </c>
      <c r="DT495" t="s">
        <v>213</v>
      </c>
      <c r="DU495">
        <v>0</v>
      </c>
      <c r="DV495">
        <v>0</v>
      </c>
      <c r="DW495">
        <v>1566</v>
      </c>
      <c r="DX495">
        <v>7835</v>
      </c>
      <c r="DY495">
        <v>680</v>
      </c>
      <c r="DZ495">
        <v>3403</v>
      </c>
      <c r="EA495" t="s">
        <v>208</v>
      </c>
      <c r="EB495">
        <v>328</v>
      </c>
      <c r="EC495">
        <v>1642</v>
      </c>
      <c r="ED495">
        <v>37</v>
      </c>
      <c r="EE495">
        <v>184</v>
      </c>
      <c r="EF495" t="s">
        <v>64</v>
      </c>
      <c r="EG495" t="s">
        <v>217</v>
      </c>
      <c r="EH495" t="s">
        <v>215</v>
      </c>
      <c r="EI495"/>
      <c r="EJ495">
        <v>32</v>
      </c>
      <c r="EK495">
        <v>161</v>
      </c>
      <c r="EL495" t="s">
        <v>80</v>
      </c>
      <c r="EM495" t="s">
        <v>484</v>
      </c>
      <c r="EN495" t="s">
        <v>215</v>
      </c>
      <c r="EO495"/>
      <c r="EP495">
        <v>25</v>
      </c>
      <c r="EQ495">
        <v>125</v>
      </c>
      <c r="ER495" t="s">
        <v>78</v>
      </c>
      <c r="ES495" t="s">
        <v>716</v>
      </c>
      <c r="ET495" t="s">
        <v>215</v>
      </c>
      <c r="EU495"/>
      <c r="EV495">
        <v>20</v>
      </c>
      <c r="EW495">
        <v>98</v>
      </c>
      <c r="EX495" t="s">
        <v>78</v>
      </c>
      <c r="EY495" t="s">
        <v>467</v>
      </c>
      <c r="EZ495" t="s">
        <v>215</v>
      </c>
      <c r="FA495"/>
      <c r="FB495">
        <v>18</v>
      </c>
      <c r="FC495">
        <v>92</v>
      </c>
      <c r="FD495" t="s">
        <v>78</v>
      </c>
      <c r="FE495" t="s">
        <v>412</v>
      </c>
      <c r="FF495" t="s">
        <v>215</v>
      </c>
      <c r="FG495"/>
      <c r="FH495">
        <v>177</v>
      </c>
      <c r="FI495">
        <v>869</v>
      </c>
      <c r="FJ495" t="s">
        <v>78</v>
      </c>
      <c r="FK495" t="s">
        <v>716</v>
      </c>
      <c r="FL495" t="s">
        <v>215</v>
      </c>
      <c r="FM495"/>
      <c r="FN495">
        <v>19</v>
      </c>
      <c r="FO495">
        <v>113</v>
      </c>
      <c r="FP495" t="s">
        <v>208</v>
      </c>
      <c r="FQ495">
        <v>352</v>
      </c>
      <c r="FR495">
        <v>1761</v>
      </c>
      <c r="FS495">
        <v>21</v>
      </c>
      <c r="FT495">
        <v>103</v>
      </c>
      <c r="FU495" t="s">
        <v>156</v>
      </c>
      <c r="FV495" t="s">
        <v>1421</v>
      </c>
      <c r="FW495" t="s">
        <v>1009</v>
      </c>
      <c r="FX495" t="s">
        <v>1421</v>
      </c>
      <c r="FY495" t="s">
        <v>215</v>
      </c>
      <c r="FZ495"/>
      <c r="GA495">
        <v>9</v>
      </c>
      <c r="GB495">
        <v>45</v>
      </c>
      <c r="GC495" t="s">
        <v>156</v>
      </c>
      <c r="GD495" t="s">
        <v>1421</v>
      </c>
      <c r="GE495" t="s">
        <v>228</v>
      </c>
      <c r="GF495" t="s">
        <v>1421</v>
      </c>
      <c r="GG495" t="s">
        <v>215</v>
      </c>
      <c r="GH495"/>
      <c r="GI495">
        <v>8</v>
      </c>
      <c r="GJ495">
        <v>42</v>
      </c>
      <c r="GK495" t="s">
        <v>156</v>
      </c>
      <c r="GL495" t="s">
        <v>1421</v>
      </c>
      <c r="GM495" t="s">
        <v>228</v>
      </c>
      <c r="GN495" t="s">
        <v>1421</v>
      </c>
      <c r="GO495" t="s">
        <v>215</v>
      </c>
      <c r="GP495"/>
      <c r="GQ495">
        <v>3</v>
      </c>
      <c r="GR495">
        <v>16</v>
      </c>
      <c r="GS495" t="s">
        <v>156</v>
      </c>
      <c r="GT495" t="s">
        <v>1421</v>
      </c>
      <c r="GU495" t="s">
        <v>228</v>
      </c>
      <c r="GV495" t="s">
        <v>1421</v>
      </c>
      <c r="GW495" t="s">
        <v>215</v>
      </c>
      <c r="GX495"/>
      <c r="GY495">
        <v>3</v>
      </c>
      <c r="GZ495">
        <v>13</v>
      </c>
      <c r="HA495" t="s">
        <v>156</v>
      </c>
      <c r="HB495" t="s">
        <v>1421</v>
      </c>
      <c r="HC495" t="s">
        <v>1009</v>
      </c>
      <c r="HD495" t="s">
        <v>1421</v>
      </c>
      <c r="HE495" t="s">
        <v>215</v>
      </c>
      <c r="HF495"/>
      <c r="HG495">
        <v>83</v>
      </c>
      <c r="HH495">
        <v>417</v>
      </c>
      <c r="HI495" t="s">
        <v>156</v>
      </c>
      <c r="HJ495" t="s">
        <v>1421</v>
      </c>
      <c r="HK495" t="s">
        <v>886</v>
      </c>
      <c r="HL495" t="s">
        <v>1421</v>
      </c>
      <c r="HM495" t="s">
        <v>215</v>
      </c>
      <c r="HN495"/>
      <c r="HO495">
        <v>225</v>
      </c>
      <c r="HP495">
        <v>1125</v>
      </c>
      <c r="HQ495">
        <v>241</v>
      </c>
      <c r="HR495">
        <v>1209</v>
      </c>
      <c r="HS495">
        <v>60</v>
      </c>
      <c r="HT495">
        <v>303</v>
      </c>
      <c r="HU495">
        <v>40</v>
      </c>
      <c r="HV495">
        <v>202</v>
      </c>
      <c r="HW495">
        <v>339</v>
      </c>
      <c r="HX495">
        <v>1689</v>
      </c>
      <c r="HY495" t="s">
        <v>208</v>
      </c>
      <c r="HZ495">
        <v>27</v>
      </c>
      <c r="IA495">
        <v>135</v>
      </c>
      <c r="IB495" t="s">
        <v>213</v>
      </c>
      <c r="IC495" t="s">
        <v>1421</v>
      </c>
      <c r="ID495" t="s">
        <v>1421</v>
      </c>
      <c r="IE495" t="s">
        <v>208</v>
      </c>
      <c r="IF495" t="s">
        <v>156</v>
      </c>
      <c r="IG495" t="s">
        <v>208</v>
      </c>
      <c r="IH495">
        <v>136</v>
      </c>
      <c r="II495">
        <v>682</v>
      </c>
      <c r="IJ495" t="s">
        <v>213</v>
      </c>
      <c r="IK495" t="s">
        <v>238</v>
      </c>
      <c r="IL495" t="s">
        <v>219</v>
      </c>
      <c r="IM495" t="s">
        <v>219</v>
      </c>
      <c r="IN495" t="s">
        <v>1844</v>
      </c>
    </row>
    <row r="496" spans="1:248" hidden="1" x14ac:dyDescent="0.25">
      <c r="A496" t="s">
        <v>63</v>
      </c>
      <c r="B496" t="s">
        <v>64</v>
      </c>
      <c r="C496" t="s">
        <v>662</v>
      </c>
      <c r="D496" t="s">
        <v>229</v>
      </c>
      <c r="E496" t="s">
        <v>681</v>
      </c>
      <c r="F496" t="s">
        <v>682</v>
      </c>
      <c r="G496">
        <v>12</v>
      </c>
      <c r="H496">
        <v>12</v>
      </c>
      <c r="I496" t="s">
        <v>208</v>
      </c>
      <c r="J496">
        <v>905</v>
      </c>
      <c r="K496">
        <v>4296</v>
      </c>
      <c r="L496">
        <v>0</v>
      </c>
      <c r="M496">
        <v>0</v>
      </c>
      <c r="N496" t="s">
        <v>1421</v>
      </c>
      <c r="O496" t="s">
        <v>1421</v>
      </c>
      <c r="P496">
        <v>0</v>
      </c>
      <c r="Q496">
        <v>0</v>
      </c>
      <c r="R496" t="s">
        <v>1421</v>
      </c>
      <c r="S496" t="s">
        <v>1421</v>
      </c>
      <c r="T496">
        <v>0</v>
      </c>
      <c r="U496">
        <v>0</v>
      </c>
      <c r="V496" t="s">
        <v>1421</v>
      </c>
      <c r="W496" t="s">
        <v>1421</v>
      </c>
      <c r="X496">
        <v>0</v>
      </c>
      <c r="Y496">
        <v>0</v>
      </c>
      <c r="Z496" t="s">
        <v>1421</v>
      </c>
      <c r="AA496" t="s">
        <v>1421</v>
      </c>
      <c r="AB496">
        <v>0</v>
      </c>
      <c r="AC496">
        <v>0</v>
      </c>
      <c r="AD496" t="s">
        <v>1421</v>
      </c>
      <c r="AE496" t="s">
        <v>1421</v>
      </c>
      <c r="AF496">
        <v>137</v>
      </c>
      <c r="AG496">
        <v>665</v>
      </c>
      <c r="AH496" t="s">
        <v>64</v>
      </c>
      <c r="AI496" t="s">
        <v>229</v>
      </c>
      <c r="AJ496">
        <v>599</v>
      </c>
      <c r="AK496">
        <v>2809</v>
      </c>
      <c r="AL496" t="s">
        <v>64</v>
      </c>
      <c r="AM496" t="s">
        <v>229</v>
      </c>
      <c r="AN496">
        <v>169</v>
      </c>
      <c r="AO496">
        <v>822</v>
      </c>
      <c r="AP496" t="s">
        <v>208</v>
      </c>
      <c r="AQ496">
        <v>62</v>
      </c>
      <c r="AR496">
        <v>277</v>
      </c>
      <c r="AS496">
        <v>0</v>
      </c>
      <c r="AT496">
        <v>0</v>
      </c>
      <c r="AU496" t="s">
        <v>1421</v>
      </c>
      <c r="AV496" t="s">
        <v>1421</v>
      </c>
      <c r="AW496">
        <v>0</v>
      </c>
      <c r="AX496">
        <v>0</v>
      </c>
      <c r="AY496" t="s">
        <v>1421</v>
      </c>
      <c r="AZ496" t="s">
        <v>1421</v>
      </c>
      <c r="BA496">
        <v>0</v>
      </c>
      <c r="BB496">
        <v>0</v>
      </c>
      <c r="BC496" t="s">
        <v>1421</v>
      </c>
      <c r="BD496" t="s">
        <v>1421</v>
      </c>
      <c r="BE496">
        <v>0</v>
      </c>
      <c r="BF496">
        <v>0</v>
      </c>
      <c r="BG496" t="s">
        <v>1421</v>
      </c>
      <c r="BH496" t="s">
        <v>1421</v>
      </c>
      <c r="BI496">
        <v>0</v>
      </c>
      <c r="BJ496">
        <v>0</v>
      </c>
      <c r="BK496" t="s">
        <v>1421</v>
      </c>
      <c r="BL496" t="s">
        <v>1421</v>
      </c>
      <c r="BM496">
        <v>62</v>
      </c>
      <c r="BN496">
        <v>277</v>
      </c>
      <c r="BO496" t="s">
        <v>158</v>
      </c>
      <c r="BP496" t="s">
        <v>212</v>
      </c>
      <c r="BQ496">
        <v>0</v>
      </c>
      <c r="BR496">
        <v>0</v>
      </c>
      <c r="BS496">
        <v>0</v>
      </c>
      <c r="BT496">
        <v>0</v>
      </c>
      <c r="BU496">
        <v>0</v>
      </c>
      <c r="BV496" t="s">
        <v>213</v>
      </c>
      <c r="BW496" t="s">
        <v>1421</v>
      </c>
      <c r="BX496">
        <v>0</v>
      </c>
      <c r="BY496">
        <v>0</v>
      </c>
      <c r="BZ496">
        <v>0</v>
      </c>
      <c r="CA496">
        <v>0</v>
      </c>
      <c r="CB496">
        <v>0</v>
      </c>
      <c r="CC496" t="s">
        <v>213</v>
      </c>
      <c r="CD496" t="s">
        <v>1421</v>
      </c>
      <c r="CE496">
        <v>0</v>
      </c>
      <c r="CF496">
        <v>0</v>
      </c>
      <c r="CG496">
        <v>0</v>
      </c>
      <c r="CH496">
        <v>0</v>
      </c>
      <c r="CI496">
        <v>0</v>
      </c>
      <c r="CJ496" t="s">
        <v>213</v>
      </c>
      <c r="CK496" t="s">
        <v>1421</v>
      </c>
      <c r="CL496">
        <v>0</v>
      </c>
      <c r="CM496">
        <v>0</v>
      </c>
      <c r="CN496">
        <v>0</v>
      </c>
      <c r="CO496">
        <v>0</v>
      </c>
      <c r="CP496">
        <v>0</v>
      </c>
      <c r="CQ496" t="s">
        <v>213</v>
      </c>
      <c r="CR496" t="s">
        <v>1421</v>
      </c>
      <c r="CS496">
        <v>0</v>
      </c>
      <c r="CT496">
        <v>0</v>
      </c>
      <c r="CU496">
        <v>0</v>
      </c>
      <c r="CV496">
        <v>0</v>
      </c>
      <c r="CW496">
        <v>0</v>
      </c>
      <c r="CX496" t="s">
        <v>213</v>
      </c>
      <c r="CY496" t="s">
        <v>1421</v>
      </c>
      <c r="CZ496">
        <v>0</v>
      </c>
      <c r="DA496">
        <v>0</v>
      </c>
      <c r="DB496">
        <v>665</v>
      </c>
      <c r="DC496">
        <v>0</v>
      </c>
      <c r="DD496">
        <v>0</v>
      </c>
      <c r="DE496" t="s">
        <v>213</v>
      </c>
      <c r="DF496" t="s">
        <v>1421</v>
      </c>
      <c r="DG496">
        <v>0</v>
      </c>
      <c r="DH496">
        <v>0</v>
      </c>
      <c r="DI496">
        <v>2809</v>
      </c>
      <c r="DJ496">
        <v>0</v>
      </c>
      <c r="DK496">
        <v>0</v>
      </c>
      <c r="DL496" t="s">
        <v>213</v>
      </c>
      <c r="DM496" t="s">
        <v>1421</v>
      </c>
      <c r="DN496">
        <v>0</v>
      </c>
      <c r="DO496">
        <v>0</v>
      </c>
      <c r="DP496">
        <v>0</v>
      </c>
      <c r="DQ496">
        <v>0</v>
      </c>
      <c r="DR496">
        <v>905</v>
      </c>
      <c r="DS496">
        <v>4296</v>
      </c>
      <c r="DT496" t="s">
        <v>208</v>
      </c>
      <c r="DU496">
        <v>325</v>
      </c>
      <c r="DV496">
        <v>1625</v>
      </c>
      <c r="DW496">
        <v>705</v>
      </c>
      <c r="DX496">
        <v>3755</v>
      </c>
      <c r="DY496">
        <v>819</v>
      </c>
      <c r="DZ496">
        <v>3839</v>
      </c>
      <c r="EA496" t="s">
        <v>208</v>
      </c>
      <c r="EB496">
        <v>67</v>
      </c>
      <c r="EC496">
        <v>335</v>
      </c>
      <c r="ED496">
        <v>0</v>
      </c>
      <c r="EE496">
        <v>0</v>
      </c>
      <c r="EF496" t="s">
        <v>1421</v>
      </c>
      <c r="EG496" t="s">
        <v>1421</v>
      </c>
      <c r="EH496" t="s">
        <v>1421</v>
      </c>
      <c r="EI496" t="s">
        <v>1421</v>
      </c>
      <c r="EJ496">
        <v>0</v>
      </c>
      <c r="EK496">
        <v>0</v>
      </c>
      <c r="EL496" t="s">
        <v>1421</v>
      </c>
      <c r="EM496" t="s">
        <v>1421</v>
      </c>
      <c r="EN496" t="s">
        <v>1421</v>
      </c>
      <c r="EO496" t="s">
        <v>1421</v>
      </c>
      <c r="EP496">
        <v>0</v>
      </c>
      <c r="EQ496">
        <v>0</v>
      </c>
      <c r="ER496" t="s">
        <v>1421</v>
      </c>
      <c r="ES496" t="s">
        <v>1421</v>
      </c>
      <c r="ET496" t="s">
        <v>1421</v>
      </c>
      <c r="EU496" t="s">
        <v>1421</v>
      </c>
      <c r="EV496">
        <v>0</v>
      </c>
      <c r="EW496">
        <v>0</v>
      </c>
      <c r="EX496" t="s">
        <v>1421</v>
      </c>
      <c r="EY496" t="s">
        <v>1421</v>
      </c>
      <c r="EZ496" t="s">
        <v>1421</v>
      </c>
      <c r="FA496" t="s">
        <v>1421</v>
      </c>
      <c r="FB496">
        <v>0</v>
      </c>
      <c r="FC496">
        <v>0</v>
      </c>
      <c r="FD496" t="s">
        <v>1421</v>
      </c>
      <c r="FE496" t="s">
        <v>1421</v>
      </c>
      <c r="FF496" t="s">
        <v>1421</v>
      </c>
      <c r="FG496" t="s">
        <v>1421</v>
      </c>
      <c r="FH496">
        <v>55</v>
      </c>
      <c r="FI496">
        <v>268</v>
      </c>
      <c r="FJ496" t="s">
        <v>1421</v>
      </c>
      <c r="FK496" t="s">
        <v>1421</v>
      </c>
      <c r="FL496" t="s">
        <v>1421</v>
      </c>
      <c r="FM496" t="s">
        <v>1421</v>
      </c>
      <c r="FN496">
        <v>12</v>
      </c>
      <c r="FO496">
        <v>67</v>
      </c>
      <c r="FP496" t="s">
        <v>208</v>
      </c>
      <c r="FQ496">
        <v>752</v>
      </c>
      <c r="FR496">
        <v>3504</v>
      </c>
      <c r="FS496">
        <v>0</v>
      </c>
      <c r="FT496">
        <v>0</v>
      </c>
      <c r="FU496" t="s">
        <v>1421</v>
      </c>
      <c r="FV496" t="s">
        <v>1421</v>
      </c>
      <c r="FW496" t="s">
        <v>1421</v>
      </c>
      <c r="FX496" t="s">
        <v>1421</v>
      </c>
      <c r="FY496" t="s">
        <v>1421</v>
      </c>
      <c r="FZ496" t="s">
        <v>1421</v>
      </c>
      <c r="GA496">
        <v>0</v>
      </c>
      <c r="GB496">
        <v>0</v>
      </c>
      <c r="GC496" t="s">
        <v>1421</v>
      </c>
      <c r="GD496" t="s">
        <v>1421</v>
      </c>
      <c r="GE496" t="s">
        <v>1421</v>
      </c>
      <c r="GF496" t="s">
        <v>1421</v>
      </c>
      <c r="GG496" t="s">
        <v>1421</v>
      </c>
      <c r="GH496" t="s">
        <v>1421</v>
      </c>
      <c r="GI496">
        <v>0</v>
      </c>
      <c r="GJ496">
        <v>0</v>
      </c>
      <c r="GK496" t="s">
        <v>1421</v>
      </c>
      <c r="GL496" t="s">
        <v>1421</v>
      </c>
      <c r="GM496" t="s">
        <v>1421</v>
      </c>
      <c r="GN496" t="s">
        <v>1421</v>
      </c>
      <c r="GO496" t="s">
        <v>1421</v>
      </c>
      <c r="GP496" t="s">
        <v>1421</v>
      </c>
      <c r="GQ496">
        <v>0</v>
      </c>
      <c r="GR496">
        <v>0</v>
      </c>
      <c r="GS496" t="s">
        <v>1421</v>
      </c>
      <c r="GT496" t="s">
        <v>1421</v>
      </c>
      <c r="GU496" t="s">
        <v>1421</v>
      </c>
      <c r="GV496" t="s">
        <v>1421</v>
      </c>
      <c r="GW496" t="s">
        <v>1421</v>
      </c>
      <c r="GX496" t="s">
        <v>1421</v>
      </c>
      <c r="GY496">
        <v>90</v>
      </c>
      <c r="GZ496">
        <v>446</v>
      </c>
      <c r="HA496" t="s">
        <v>158</v>
      </c>
      <c r="HB496" t="s">
        <v>1421</v>
      </c>
      <c r="HC496" t="s">
        <v>381</v>
      </c>
      <c r="HD496" t="s">
        <v>1421</v>
      </c>
      <c r="HE496" t="s">
        <v>215</v>
      </c>
      <c r="HF496"/>
      <c r="HG496">
        <v>557</v>
      </c>
      <c r="HH496">
        <v>2533</v>
      </c>
      <c r="HI496" t="s">
        <v>158</v>
      </c>
      <c r="HJ496" t="s">
        <v>1421</v>
      </c>
      <c r="HK496" t="s">
        <v>212</v>
      </c>
      <c r="HL496" t="s">
        <v>1421</v>
      </c>
      <c r="HM496" t="s">
        <v>215</v>
      </c>
      <c r="HN496"/>
      <c r="HO496">
        <v>105</v>
      </c>
      <c r="HP496">
        <v>525</v>
      </c>
      <c r="HQ496">
        <v>197</v>
      </c>
      <c r="HR496">
        <v>900</v>
      </c>
      <c r="HS496">
        <v>83</v>
      </c>
      <c r="HT496">
        <v>341</v>
      </c>
      <c r="HU496">
        <v>367</v>
      </c>
      <c r="HV496">
        <v>1738</v>
      </c>
      <c r="HW496">
        <v>172</v>
      </c>
      <c r="HX496">
        <v>860</v>
      </c>
      <c r="HY496" t="s">
        <v>208</v>
      </c>
      <c r="HZ496">
        <v>2098</v>
      </c>
      <c r="IA496">
        <v>9921</v>
      </c>
      <c r="IB496" t="s">
        <v>208</v>
      </c>
      <c r="IC496" t="s">
        <v>64</v>
      </c>
      <c r="ID496" t="s">
        <v>229</v>
      </c>
      <c r="IE496" t="s">
        <v>208</v>
      </c>
      <c r="IF496" t="s">
        <v>158</v>
      </c>
      <c r="IG496" t="s">
        <v>208</v>
      </c>
      <c r="IH496">
        <v>27</v>
      </c>
      <c r="II496">
        <v>129</v>
      </c>
      <c r="IJ496" t="s">
        <v>208</v>
      </c>
      <c r="IK496" t="s">
        <v>238</v>
      </c>
      <c r="IL496" t="s">
        <v>230</v>
      </c>
      <c r="IM496" t="s">
        <v>230</v>
      </c>
      <c r="IN496" t="s">
        <v>1845</v>
      </c>
    </row>
    <row r="497" spans="1:248" hidden="1" x14ac:dyDescent="0.25">
      <c r="A497" t="s">
        <v>75</v>
      </c>
      <c r="B497" t="s">
        <v>76</v>
      </c>
      <c r="C497" t="s">
        <v>735</v>
      </c>
      <c r="D497" t="s">
        <v>736</v>
      </c>
      <c r="E497" t="s">
        <v>737</v>
      </c>
      <c r="F497" t="s">
        <v>736</v>
      </c>
      <c r="G497">
        <v>12</v>
      </c>
      <c r="H497">
        <v>12</v>
      </c>
      <c r="I497" t="s">
        <v>208</v>
      </c>
      <c r="J497">
        <v>143</v>
      </c>
      <c r="K497">
        <v>725</v>
      </c>
      <c r="L497">
        <v>0</v>
      </c>
      <c r="M497">
        <v>0</v>
      </c>
      <c r="N497" t="s">
        <v>1421</v>
      </c>
      <c r="O497" t="s">
        <v>1421</v>
      </c>
      <c r="P497">
        <v>21</v>
      </c>
      <c r="Q497">
        <v>109</v>
      </c>
      <c r="R497" t="s">
        <v>76</v>
      </c>
      <c r="S497" t="s">
        <v>736</v>
      </c>
      <c r="T497">
        <v>9</v>
      </c>
      <c r="U497">
        <v>46</v>
      </c>
      <c r="V497" t="s">
        <v>76</v>
      </c>
      <c r="W497" t="s">
        <v>736</v>
      </c>
      <c r="X497">
        <v>12</v>
      </c>
      <c r="Y497">
        <v>60</v>
      </c>
      <c r="Z497" t="s">
        <v>76</v>
      </c>
      <c r="AA497" t="s">
        <v>736</v>
      </c>
      <c r="AB497">
        <v>10</v>
      </c>
      <c r="AC497">
        <v>49</v>
      </c>
      <c r="AD497" t="s">
        <v>76</v>
      </c>
      <c r="AE497" t="s">
        <v>736</v>
      </c>
      <c r="AF497">
        <v>20</v>
      </c>
      <c r="AG497">
        <v>99</v>
      </c>
      <c r="AH497" t="s">
        <v>76</v>
      </c>
      <c r="AI497" t="s">
        <v>736</v>
      </c>
      <c r="AJ497">
        <v>34</v>
      </c>
      <c r="AK497">
        <v>177</v>
      </c>
      <c r="AL497" t="s">
        <v>76</v>
      </c>
      <c r="AM497" t="s">
        <v>736</v>
      </c>
      <c r="AN497">
        <v>37</v>
      </c>
      <c r="AO497">
        <v>185</v>
      </c>
      <c r="AP497" t="s">
        <v>208</v>
      </c>
      <c r="AQ497">
        <v>72</v>
      </c>
      <c r="AR497">
        <v>360</v>
      </c>
      <c r="AS497">
        <v>17</v>
      </c>
      <c r="AT497">
        <v>86</v>
      </c>
      <c r="AU497" t="s">
        <v>151</v>
      </c>
      <c r="AV497" t="s">
        <v>250</v>
      </c>
      <c r="AW497">
        <v>0</v>
      </c>
      <c r="AX497">
        <v>0</v>
      </c>
      <c r="AY497" t="s">
        <v>1421</v>
      </c>
      <c r="AZ497" t="s">
        <v>1421</v>
      </c>
      <c r="BA497">
        <v>10</v>
      </c>
      <c r="BB497">
        <v>52</v>
      </c>
      <c r="BC497" t="s">
        <v>151</v>
      </c>
      <c r="BD497" t="s">
        <v>250</v>
      </c>
      <c r="BE497">
        <v>0</v>
      </c>
      <c r="BF497">
        <v>0</v>
      </c>
      <c r="BG497" t="s">
        <v>1421</v>
      </c>
      <c r="BH497" t="s">
        <v>1421</v>
      </c>
      <c r="BI497">
        <v>20</v>
      </c>
      <c r="BJ497">
        <v>99</v>
      </c>
      <c r="BK497" t="s">
        <v>151</v>
      </c>
      <c r="BL497" t="s">
        <v>250</v>
      </c>
      <c r="BM497">
        <v>15</v>
      </c>
      <c r="BN497">
        <v>73</v>
      </c>
      <c r="BO497" t="s">
        <v>151</v>
      </c>
      <c r="BP497" t="s">
        <v>250</v>
      </c>
      <c r="BQ497">
        <v>10</v>
      </c>
      <c r="BR497">
        <v>50</v>
      </c>
      <c r="BS497">
        <v>0</v>
      </c>
      <c r="BT497">
        <v>0</v>
      </c>
      <c r="BU497">
        <v>0</v>
      </c>
      <c r="BV497" t="s">
        <v>213</v>
      </c>
      <c r="BW497" t="s">
        <v>1421</v>
      </c>
      <c r="BX497">
        <v>0</v>
      </c>
      <c r="BY497">
        <v>0</v>
      </c>
      <c r="BZ497">
        <v>60</v>
      </c>
      <c r="CA497">
        <v>0</v>
      </c>
      <c r="CB497">
        <v>0</v>
      </c>
      <c r="CC497" t="s">
        <v>213</v>
      </c>
      <c r="CD497" t="s">
        <v>1421</v>
      </c>
      <c r="CE497">
        <v>0</v>
      </c>
      <c r="CF497">
        <v>49</v>
      </c>
      <c r="CG497">
        <v>0</v>
      </c>
      <c r="CH497">
        <v>46</v>
      </c>
      <c r="CI497">
        <v>0</v>
      </c>
      <c r="CJ497" t="s">
        <v>213</v>
      </c>
      <c r="CK497" t="s">
        <v>1421</v>
      </c>
      <c r="CL497">
        <v>0</v>
      </c>
      <c r="CM497">
        <v>0</v>
      </c>
      <c r="CN497">
        <v>0</v>
      </c>
      <c r="CO497">
        <v>0</v>
      </c>
      <c r="CP497">
        <v>30</v>
      </c>
      <c r="CQ497" t="s">
        <v>213</v>
      </c>
      <c r="CR497" t="s">
        <v>1421</v>
      </c>
      <c r="CS497">
        <v>0</v>
      </c>
      <c r="CT497">
        <v>30</v>
      </c>
      <c r="CU497">
        <v>0</v>
      </c>
      <c r="CV497">
        <v>0</v>
      </c>
      <c r="CW497">
        <v>49</v>
      </c>
      <c r="CX497" t="s">
        <v>213</v>
      </c>
      <c r="CY497" t="s">
        <v>1421</v>
      </c>
      <c r="CZ497">
        <v>0</v>
      </c>
      <c r="DA497">
        <v>0</v>
      </c>
      <c r="DB497">
        <v>0</v>
      </c>
      <c r="DC497">
        <v>0</v>
      </c>
      <c r="DD497">
        <v>39</v>
      </c>
      <c r="DE497" t="s">
        <v>213</v>
      </c>
      <c r="DF497" t="s">
        <v>1421</v>
      </c>
      <c r="DG497">
        <v>0</v>
      </c>
      <c r="DH497">
        <v>60</v>
      </c>
      <c r="DI497">
        <v>0</v>
      </c>
      <c r="DJ497">
        <v>0</v>
      </c>
      <c r="DK497">
        <v>135</v>
      </c>
      <c r="DL497" t="s">
        <v>213</v>
      </c>
      <c r="DM497" t="s">
        <v>1421</v>
      </c>
      <c r="DN497">
        <v>0</v>
      </c>
      <c r="DO497">
        <v>42</v>
      </c>
      <c r="DP497">
        <v>0</v>
      </c>
      <c r="DQ497">
        <v>0</v>
      </c>
      <c r="DR497">
        <v>143</v>
      </c>
      <c r="DS497">
        <v>725</v>
      </c>
      <c r="DT497" t="s">
        <v>213</v>
      </c>
      <c r="DU497">
        <v>0</v>
      </c>
      <c r="DV497">
        <v>0</v>
      </c>
      <c r="DW497">
        <v>710</v>
      </c>
      <c r="DX497">
        <v>3550</v>
      </c>
      <c r="DY497">
        <v>357</v>
      </c>
      <c r="DZ497">
        <v>1785</v>
      </c>
      <c r="EA497" t="s">
        <v>208</v>
      </c>
      <c r="EB497">
        <v>238</v>
      </c>
      <c r="EC497">
        <v>1190</v>
      </c>
      <c r="ED497">
        <v>24</v>
      </c>
      <c r="EE497">
        <v>122</v>
      </c>
      <c r="EF497" t="s">
        <v>76</v>
      </c>
      <c r="EG497" t="s">
        <v>736</v>
      </c>
      <c r="EH497" t="s">
        <v>215</v>
      </c>
      <c r="EI497"/>
      <c r="EJ497">
        <v>11</v>
      </c>
      <c r="EK497">
        <v>57</v>
      </c>
      <c r="EL497" t="s">
        <v>76</v>
      </c>
      <c r="EM497" t="s">
        <v>736</v>
      </c>
      <c r="EN497" t="s">
        <v>215</v>
      </c>
      <c r="EO497"/>
      <c r="EP497">
        <v>23</v>
      </c>
      <c r="EQ497">
        <v>115</v>
      </c>
      <c r="ER497" t="s">
        <v>76</v>
      </c>
      <c r="ES497" t="s">
        <v>736</v>
      </c>
      <c r="ET497" t="s">
        <v>215</v>
      </c>
      <c r="EU497"/>
      <c r="EV497">
        <v>10</v>
      </c>
      <c r="EW497">
        <v>50</v>
      </c>
      <c r="EX497" t="s">
        <v>76</v>
      </c>
      <c r="EY497" t="s">
        <v>736</v>
      </c>
      <c r="EZ497" t="s">
        <v>252</v>
      </c>
      <c r="FA497"/>
      <c r="FB497">
        <v>29</v>
      </c>
      <c r="FC497">
        <v>145</v>
      </c>
      <c r="FD497" t="s">
        <v>76</v>
      </c>
      <c r="FE497" t="s">
        <v>736</v>
      </c>
      <c r="FF497" t="s">
        <v>254</v>
      </c>
      <c r="FG497"/>
      <c r="FH497">
        <v>131</v>
      </c>
      <c r="FI497">
        <v>645</v>
      </c>
      <c r="FJ497" t="s">
        <v>76</v>
      </c>
      <c r="FK497" t="s">
        <v>736</v>
      </c>
      <c r="FL497" t="s">
        <v>254</v>
      </c>
      <c r="FM497"/>
      <c r="FN497">
        <v>10</v>
      </c>
      <c r="FO497">
        <v>56</v>
      </c>
      <c r="FP497" t="s">
        <v>208</v>
      </c>
      <c r="FQ497">
        <v>119</v>
      </c>
      <c r="FR497">
        <v>595</v>
      </c>
      <c r="FS497">
        <v>13</v>
      </c>
      <c r="FT497">
        <v>67</v>
      </c>
      <c r="FU497" t="s">
        <v>151</v>
      </c>
      <c r="FV497" t="s">
        <v>1421</v>
      </c>
      <c r="FW497" t="s">
        <v>250</v>
      </c>
      <c r="FX497" t="s">
        <v>1421</v>
      </c>
      <c r="FY497" t="s">
        <v>215</v>
      </c>
      <c r="FZ497"/>
      <c r="GA497">
        <v>16</v>
      </c>
      <c r="GB497">
        <v>79</v>
      </c>
      <c r="GC497" t="s">
        <v>151</v>
      </c>
      <c r="GD497" t="s">
        <v>1421</v>
      </c>
      <c r="GE497" t="s">
        <v>250</v>
      </c>
      <c r="GF497" t="s">
        <v>1421</v>
      </c>
      <c r="GG497" t="s">
        <v>215</v>
      </c>
      <c r="GH497"/>
      <c r="GI497">
        <v>10</v>
      </c>
      <c r="GJ497">
        <v>50</v>
      </c>
      <c r="GK497" t="s">
        <v>151</v>
      </c>
      <c r="GL497" t="s">
        <v>1421</v>
      </c>
      <c r="GM497" t="s">
        <v>250</v>
      </c>
      <c r="GN497" t="s">
        <v>1421</v>
      </c>
      <c r="GO497" t="s">
        <v>252</v>
      </c>
      <c r="GP497"/>
      <c r="GQ497">
        <v>17</v>
      </c>
      <c r="GR497">
        <v>83</v>
      </c>
      <c r="GS497" t="s">
        <v>151</v>
      </c>
      <c r="GT497" t="s">
        <v>1421</v>
      </c>
      <c r="GU497" t="s">
        <v>250</v>
      </c>
      <c r="GV497" t="s">
        <v>1421</v>
      </c>
      <c r="GW497" t="s">
        <v>215</v>
      </c>
      <c r="GX497"/>
      <c r="GY497">
        <v>8</v>
      </c>
      <c r="GZ497">
        <v>42</v>
      </c>
      <c r="HA497" t="s">
        <v>151</v>
      </c>
      <c r="HB497" t="s">
        <v>1421</v>
      </c>
      <c r="HC497" t="s">
        <v>250</v>
      </c>
      <c r="HD497" t="s">
        <v>1421</v>
      </c>
      <c r="HE497" t="s">
        <v>254</v>
      </c>
      <c r="HF497"/>
      <c r="HG497">
        <v>35</v>
      </c>
      <c r="HH497">
        <v>175</v>
      </c>
      <c r="HI497" t="s">
        <v>151</v>
      </c>
      <c r="HJ497" t="s">
        <v>1421</v>
      </c>
      <c r="HK497" t="s">
        <v>250</v>
      </c>
      <c r="HL497" t="s">
        <v>1421</v>
      </c>
      <c r="HM497" t="s">
        <v>215</v>
      </c>
      <c r="HN497"/>
      <c r="HO497">
        <v>20</v>
      </c>
      <c r="HP497">
        <v>99</v>
      </c>
      <c r="HQ497">
        <v>117</v>
      </c>
      <c r="HR497">
        <v>586</v>
      </c>
      <c r="HS497">
        <v>85</v>
      </c>
      <c r="HT497">
        <v>425</v>
      </c>
      <c r="HU497">
        <v>79</v>
      </c>
      <c r="HV497">
        <v>394</v>
      </c>
      <c r="HW497">
        <v>76</v>
      </c>
      <c r="HX497">
        <v>380</v>
      </c>
      <c r="HY497" t="s">
        <v>208</v>
      </c>
      <c r="HZ497">
        <v>103</v>
      </c>
      <c r="IA497">
        <v>518</v>
      </c>
      <c r="IB497" t="s">
        <v>208</v>
      </c>
      <c r="IC497" t="s">
        <v>76</v>
      </c>
      <c r="ID497" t="s">
        <v>736</v>
      </c>
      <c r="IE497" t="s">
        <v>208</v>
      </c>
      <c r="IF497" t="s">
        <v>151</v>
      </c>
      <c r="IG497" t="s">
        <v>208</v>
      </c>
      <c r="IH497">
        <v>82</v>
      </c>
      <c r="II497">
        <v>593</v>
      </c>
      <c r="IJ497" t="s">
        <v>213</v>
      </c>
      <c r="IK497" t="s">
        <v>230</v>
      </c>
      <c r="IL497" t="s">
        <v>238</v>
      </c>
      <c r="IM497" t="s">
        <v>230</v>
      </c>
      <c r="IN497" t="s">
        <v>1636</v>
      </c>
    </row>
    <row r="498" spans="1:248" hidden="1" x14ac:dyDescent="0.25">
      <c r="A498" t="s">
        <v>65</v>
      </c>
      <c r="B498" t="s">
        <v>66</v>
      </c>
      <c r="C498" t="s">
        <v>339</v>
      </c>
      <c r="D498" t="s">
        <v>263</v>
      </c>
      <c r="E498" t="s">
        <v>1356</v>
      </c>
      <c r="F498" t="s">
        <v>1357</v>
      </c>
      <c r="G498">
        <v>12</v>
      </c>
      <c r="H498">
        <v>12</v>
      </c>
      <c r="I498" t="s">
        <v>208</v>
      </c>
      <c r="J498">
        <v>42</v>
      </c>
      <c r="K498">
        <v>230</v>
      </c>
      <c r="L498">
        <v>0</v>
      </c>
      <c r="M498">
        <v>0</v>
      </c>
      <c r="N498" t="s">
        <v>1421</v>
      </c>
      <c r="O498" t="s">
        <v>1421</v>
      </c>
      <c r="P498">
        <v>17</v>
      </c>
      <c r="Q498">
        <v>102</v>
      </c>
      <c r="R498" t="s">
        <v>66</v>
      </c>
      <c r="S498" t="s">
        <v>263</v>
      </c>
      <c r="T498">
        <v>3</v>
      </c>
      <c r="U498">
        <v>18</v>
      </c>
      <c r="V498" t="s">
        <v>1421</v>
      </c>
      <c r="W498" t="s">
        <v>1421</v>
      </c>
      <c r="X498">
        <v>0</v>
      </c>
      <c r="Y498">
        <v>0</v>
      </c>
      <c r="Z498" t="s">
        <v>1421</v>
      </c>
      <c r="AA498" t="s">
        <v>1421</v>
      </c>
      <c r="AB498">
        <v>0</v>
      </c>
      <c r="AC498">
        <v>0</v>
      </c>
      <c r="AD498" t="s">
        <v>1421</v>
      </c>
      <c r="AE498" t="s">
        <v>1421</v>
      </c>
      <c r="AF498">
        <v>0</v>
      </c>
      <c r="AG498">
        <v>0</v>
      </c>
      <c r="AH498" t="s">
        <v>1421</v>
      </c>
      <c r="AI498" t="s">
        <v>1421</v>
      </c>
      <c r="AJ498">
        <v>0</v>
      </c>
      <c r="AK498">
        <v>0</v>
      </c>
      <c r="AL498" t="s">
        <v>1421</v>
      </c>
      <c r="AM498" t="s">
        <v>1421</v>
      </c>
      <c r="AN498">
        <v>22</v>
      </c>
      <c r="AO498">
        <v>110</v>
      </c>
      <c r="AP498" t="s">
        <v>208</v>
      </c>
      <c r="AQ498">
        <v>4</v>
      </c>
      <c r="AR498">
        <v>23</v>
      </c>
      <c r="AS498">
        <v>0</v>
      </c>
      <c r="AT498">
        <v>0</v>
      </c>
      <c r="AU498" t="s">
        <v>1421</v>
      </c>
      <c r="AV498" t="s">
        <v>1421</v>
      </c>
      <c r="AW498">
        <v>3</v>
      </c>
      <c r="AX498">
        <v>18</v>
      </c>
      <c r="AY498" t="s">
        <v>158</v>
      </c>
      <c r="AZ498" t="s">
        <v>211</v>
      </c>
      <c r="BA498">
        <v>0</v>
      </c>
      <c r="BB498">
        <v>0</v>
      </c>
      <c r="BC498" t="s">
        <v>1421</v>
      </c>
      <c r="BD498" t="s">
        <v>1421</v>
      </c>
      <c r="BE498">
        <v>0</v>
      </c>
      <c r="BF498">
        <v>0</v>
      </c>
      <c r="BG498" t="s">
        <v>1421</v>
      </c>
      <c r="BH498" t="s">
        <v>1421</v>
      </c>
      <c r="BI498">
        <v>0</v>
      </c>
      <c r="BJ498">
        <v>0</v>
      </c>
      <c r="BK498" t="s">
        <v>1421</v>
      </c>
      <c r="BL498" t="s">
        <v>1421</v>
      </c>
      <c r="BM498">
        <v>0</v>
      </c>
      <c r="BN498">
        <v>0</v>
      </c>
      <c r="BO498" t="s">
        <v>1421</v>
      </c>
      <c r="BP498" t="s">
        <v>1421</v>
      </c>
      <c r="BQ498">
        <v>1</v>
      </c>
      <c r="BR498">
        <v>5</v>
      </c>
      <c r="BS498">
        <v>0</v>
      </c>
      <c r="BT498">
        <v>0</v>
      </c>
      <c r="BU498">
        <v>0</v>
      </c>
      <c r="BV498" t="s">
        <v>213</v>
      </c>
      <c r="BW498" t="s">
        <v>1421</v>
      </c>
      <c r="BX498">
        <v>0</v>
      </c>
      <c r="BY498">
        <v>0</v>
      </c>
      <c r="BZ498">
        <v>102</v>
      </c>
      <c r="CA498">
        <v>0</v>
      </c>
      <c r="CB498">
        <v>0</v>
      </c>
      <c r="CC498" t="s">
        <v>213</v>
      </c>
      <c r="CD498" t="s">
        <v>1421</v>
      </c>
      <c r="CE498">
        <v>0</v>
      </c>
      <c r="CF498">
        <v>0</v>
      </c>
      <c r="CG498">
        <v>0</v>
      </c>
      <c r="CH498">
        <v>0</v>
      </c>
      <c r="CI498">
        <v>0</v>
      </c>
      <c r="CJ498" t="s">
        <v>213</v>
      </c>
      <c r="CK498" t="s">
        <v>1421</v>
      </c>
      <c r="CL498">
        <v>0</v>
      </c>
      <c r="CM498">
        <v>18</v>
      </c>
      <c r="CN498">
        <v>0</v>
      </c>
      <c r="CO498">
        <v>0</v>
      </c>
      <c r="CP498">
        <v>0</v>
      </c>
      <c r="CQ498" t="s">
        <v>213</v>
      </c>
      <c r="CR498" t="s">
        <v>1421</v>
      </c>
      <c r="CS498">
        <v>0</v>
      </c>
      <c r="CT498">
        <v>0</v>
      </c>
      <c r="CU498">
        <v>0</v>
      </c>
      <c r="CV498">
        <v>0</v>
      </c>
      <c r="CW498">
        <v>0</v>
      </c>
      <c r="CX498" t="s">
        <v>213</v>
      </c>
      <c r="CY498" t="s">
        <v>1421</v>
      </c>
      <c r="CZ498">
        <v>0</v>
      </c>
      <c r="DA498">
        <v>0</v>
      </c>
      <c r="DB498">
        <v>0</v>
      </c>
      <c r="DC498">
        <v>0</v>
      </c>
      <c r="DD498">
        <v>0</v>
      </c>
      <c r="DE498" t="s">
        <v>213</v>
      </c>
      <c r="DF498" t="s">
        <v>1421</v>
      </c>
      <c r="DG498">
        <v>0</v>
      </c>
      <c r="DH498">
        <v>0</v>
      </c>
      <c r="DI498">
        <v>0</v>
      </c>
      <c r="DJ498">
        <v>0</v>
      </c>
      <c r="DK498">
        <v>0</v>
      </c>
      <c r="DL498" t="s">
        <v>213</v>
      </c>
      <c r="DM498" t="s">
        <v>1421</v>
      </c>
      <c r="DN498">
        <v>0</v>
      </c>
      <c r="DO498">
        <v>0</v>
      </c>
      <c r="DP498">
        <v>0</v>
      </c>
      <c r="DQ498">
        <v>0</v>
      </c>
      <c r="DR498">
        <v>42</v>
      </c>
      <c r="DS498">
        <v>230</v>
      </c>
      <c r="DT498" t="s">
        <v>208</v>
      </c>
      <c r="DU498">
        <v>3</v>
      </c>
      <c r="DV498">
        <v>18</v>
      </c>
      <c r="DW498">
        <v>6892</v>
      </c>
      <c r="DX498">
        <v>41352</v>
      </c>
      <c r="DY498">
        <v>668</v>
      </c>
      <c r="DZ498">
        <v>3926</v>
      </c>
      <c r="EA498" t="s">
        <v>208</v>
      </c>
      <c r="EB498">
        <v>209</v>
      </c>
      <c r="EC498">
        <v>1213</v>
      </c>
      <c r="ED498">
        <v>0</v>
      </c>
      <c r="EE498">
        <v>0</v>
      </c>
      <c r="EF498" t="s">
        <v>1421</v>
      </c>
      <c r="EG498" t="s">
        <v>1421</v>
      </c>
      <c r="EH498" t="s">
        <v>1421</v>
      </c>
      <c r="EI498" t="s">
        <v>1421</v>
      </c>
      <c r="EJ498">
        <v>0</v>
      </c>
      <c r="EK498">
        <v>0</v>
      </c>
      <c r="EL498" t="s">
        <v>1421</v>
      </c>
      <c r="EM498" t="s">
        <v>1421</v>
      </c>
      <c r="EN498" t="s">
        <v>1421</v>
      </c>
      <c r="EO498" t="s">
        <v>1421</v>
      </c>
      <c r="EP498">
        <v>13</v>
      </c>
      <c r="EQ498">
        <v>78</v>
      </c>
      <c r="ER498" t="s">
        <v>66</v>
      </c>
      <c r="ES498" t="s">
        <v>263</v>
      </c>
      <c r="ET498" t="s">
        <v>215</v>
      </c>
      <c r="EU498"/>
      <c r="EV498">
        <v>21</v>
      </c>
      <c r="EW498">
        <v>126</v>
      </c>
      <c r="EX498" t="s">
        <v>66</v>
      </c>
      <c r="EY498" t="s">
        <v>263</v>
      </c>
      <c r="EZ498" t="s">
        <v>215</v>
      </c>
      <c r="FA498"/>
      <c r="FB498">
        <v>29</v>
      </c>
      <c r="FC498">
        <v>174</v>
      </c>
      <c r="FD498" t="s">
        <v>66</v>
      </c>
      <c r="FE498" t="s">
        <v>263</v>
      </c>
      <c r="FF498" t="s">
        <v>215</v>
      </c>
      <c r="FG498"/>
      <c r="FH498">
        <v>140</v>
      </c>
      <c r="FI498">
        <v>806</v>
      </c>
      <c r="FJ498" t="s">
        <v>66</v>
      </c>
      <c r="FK498" t="s">
        <v>263</v>
      </c>
      <c r="FL498" t="s">
        <v>215</v>
      </c>
      <c r="FM498"/>
      <c r="FN498">
        <v>6</v>
      </c>
      <c r="FO498">
        <v>29</v>
      </c>
      <c r="FP498" t="s">
        <v>208</v>
      </c>
      <c r="FQ498">
        <v>459</v>
      </c>
      <c r="FR498">
        <v>2713</v>
      </c>
      <c r="FS498">
        <v>0</v>
      </c>
      <c r="FT498">
        <v>0</v>
      </c>
      <c r="FU498" t="s">
        <v>1421</v>
      </c>
      <c r="FV498" t="s">
        <v>1421</v>
      </c>
      <c r="FW498" t="s">
        <v>1421</v>
      </c>
      <c r="FX498" t="s">
        <v>1421</v>
      </c>
      <c r="FY498" t="s">
        <v>1421</v>
      </c>
      <c r="FZ498" t="s">
        <v>1421</v>
      </c>
      <c r="GA498">
        <v>0</v>
      </c>
      <c r="GB498">
        <v>0</v>
      </c>
      <c r="GC498" t="s">
        <v>1421</v>
      </c>
      <c r="GD498" t="s">
        <v>1421</v>
      </c>
      <c r="GE498" t="s">
        <v>1421</v>
      </c>
      <c r="GF498" t="s">
        <v>1421</v>
      </c>
      <c r="GG498" t="s">
        <v>1421</v>
      </c>
      <c r="GH498" t="s">
        <v>1421</v>
      </c>
      <c r="GI498">
        <v>32</v>
      </c>
      <c r="GJ498">
        <v>192</v>
      </c>
      <c r="GK498" t="s">
        <v>158</v>
      </c>
      <c r="GL498" t="s">
        <v>1421</v>
      </c>
      <c r="GM498" t="s">
        <v>211</v>
      </c>
      <c r="GN498" t="s">
        <v>1421</v>
      </c>
      <c r="GO498" t="s">
        <v>215</v>
      </c>
      <c r="GP498"/>
      <c r="GQ498">
        <v>51</v>
      </c>
      <c r="GR498">
        <v>306</v>
      </c>
      <c r="GS498" t="s">
        <v>158</v>
      </c>
      <c r="GT498" t="s">
        <v>1421</v>
      </c>
      <c r="GU498" t="s">
        <v>1172</v>
      </c>
      <c r="GV498" t="s">
        <v>1421</v>
      </c>
      <c r="GW498" t="s">
        <v>215</v>
      </c>
      <c r="GX498"/>
      <c r="GY498">
        <v>67</v>
      </c>
      <c r="GZ498">
        <v>402</v>
      </c>
      <c r="HA498" t="s">
        <v>158</v>
      </c>
      <c r="HB498" t="s">
        <v>1421</v>
      </c>
      <c r="HC498" t="s">
        <v>211</v>
      </c>
      <c r="HD498" t="s">
        <v>1421</v>
      </c>
      <c r="HE498" t="s">
        <v>215</v>
      </c>
      <c r="HF498"/>
      <c r="HG498">
        <v>270</v>
      </c>
      <c r="HH498">
        <v>1618</v>
      </c>
      <c r="HI498" t="s">
        <v>158</v>
      </c>
      <c r="HJ498" t="s">
        <v>1421</v>
      </c>
      <c r="HK498" t="s">
        <v>211</v>
      </c>
      <c r="HL498" t="s">
        <v>1421</v>
      </c>
      <c r="HM498" t="s">
        <v>215</v>
      </c>
      <c r="HN498"/>
      <c r="HO498">
        <v>39</v>
      </c>
      <c r="HP498">
        <v>195</v>
      </c>
      <c r="HQ498">
        <v>463</v>
      </c>
      <c r="HR498">
        <v>2778</v>
      </c>
      <c r="HS498">
        <v>95</v>
      </c>
      <c r="HT498">
        <v>570</v>
      </c>
      <c r="HU498">
        <v>42</v>
      </c>
      <c r="HV498">
        <v>238</v>
      </c>
      <c r="HW498">
        <v>68</v>
      </c>
      <c r="HX498">
        <v>340</v>
      </c>
      <c r="HY498" t="s">
        <v>208</v>
      </c>
      <c r="HZ498">
        <v>509</v>
      </c>
      <c r="IA498">
        <v>2975</v>
      </c>
      <c r="IB498" t="s">
        <v>208</v>
      </c>
      <c r="IC498" t="s">
        <v>66</v>
      </c>
      <c r="ID498" t="s">
        <v>263</v>
      </c>
      <c r="IE498" t="s">
        <v>208</v>
      </c>
      <c r="IF498" t="s">
        <v>158</v>
      </c>
      <c r="IG498" t="s">
        <v>208</v>
      </c>
      <c r="IH498">
        <v>10</v>
      </c>
      <c r="II498">
        <v>60</v>
      </c>
      <c r="IJ498" t="s">
        <v>208</v>
      </c>
      <c r="IK498" t="s">
        <v>219</v>
      </c>
      <c r="IL498" t="s">
        <v>219</v>
      </c>
      <c r="IM498" t="s">
        <v>219</v>
      </c>
      <c r="IN498" t="s">
        <v>1846</v>
      </c>
    </row>
    <row r="499" spans="1:248" hidden="1" x14ac:dyDescent="0.25">
      <c r="A499" t="s">
        <v>65</v>
      </c>
      <c r="B499" t="s">
        <v>66</v>
      </c>
      <c r="C499" t="s">
        <v>311</v>
      </c>
      <c r="D499" t="s">
        <v>310</v>
      </c>
      <c r="E499" t="s">
        <v>1123</v>
      </c>
      <c r="F499" t="s">
        <v>1124</v>
      </c>
      <c r="G499">
        <v>12</v>
      </c>
      <c r="H499">
        <v>12</v>
      </c>
      <c r="I499" t="s">
        <v>208</v>
      </c>
      <c r="J499">
        <v>163</v>
      </c>
      <c r="K499">
        <v>815</v>
      </c>
      <c r="L499">
        <v>18</v>
      </c>
      <c r="M499">
        <v>89</v>
      </c>
      <c r="N499" t="s">
        <v>66</v>
      </c>
      <c r="O499" t="s">
        <v>310</v>
      </c>
      <c r="P499">
        <v>21</v>
      </c>
      <c r="Q499">
        <v>106</v>
      </c>
      <c r="R499" t="s">
        <v>66</v>
      </c>
      <c r="S499" t="s">
        <v>310</v>
      </c>
      <c r="T499">
        <v>13</v>
      </c>
      <c r="U499">
        <v>65</v>
      </c>
      <c r="V499" t="s">
        <v>66</v>
      </c>
      <c r="W499" t="s">
        <v>314</v>
      </c>
      <c r="X499">
        <v>15</v>
      </c>
      <c r="Y499">
        <v>76</v>
      </c>
      <c r="Z499" t="s">
        <v>66</v>
      </c>
      <c r="AA499" t="s">
        <v>310</v>
      </c>
      <c r="AB499">
        <v>10</v>
      </c>
      <c r="AC499">
        <v>52</v>
      </c>
      <c r="AD499" t="s">
        <v>66</v>
      </c>
      <c r="AE499" t="s">
        <v>262</v>
      </c>
      <c r="AF499">
        <v>8</v>
      </c>
      <c r="AG499">
        <v>42</v>
      </c>
      <c r="AH499" t="s">
        <v>1421</v>
      </c>
      <c r="AI499" t="s">
        <v>1421</v>
      </c>
      <c r="AJ499">
        <v>29</v>
      </c>
      <c r="AK499">
        <v>145</v>
      </c>
      <c r="AL499" t="s">
        <v>66</v>
      </c>
      <c r="AM499" t="s">
        <v>262</v>
      </c>
      <c r="AN499">
        <v>49</v>
      </c>
      <c r="AO499">
        <v>240</v>
      </c>
      <c r="AP499" t="s">
        <v>208</v>
      </c>
      <c r="AQ499">
        <v>53</v>
      </c>
      <c r="AR499">
        <v>265</v>
      </c>
      <c r="AS499">
        <v>17</v>
      </c>
      <c r="AT499">
        <v>85</v>
      </c>
      <c r="AU499" t="s">
        <v>154</v>
      </c>
      <c r="AV499" t="s">
        <v>278</v>
      </c>
      <c r="AW499">
        <v>8</v>
      </c>
      <c r="AX499">
        <v>42</v>
      </c>
      <c r="AY499" t="s">
        <v>154</v>
      </c>
      <c r="AZ499" t="s">
        <v>278</v>
      </c>
      <c r="BA499">
        <v>0</v>
      </c>
      <c r="BB499">
        <v>0</v>
      </c>
      <c r="BC499" t="s">
        <v>1421</v>
      </c>
      <c r="BD499" t="s">
        <v>1421</v>
      </c>
      <c r="BE499">
        <v>4</v>
      </c>
      <c r="BF499">
        <v>21</v>
      </c>
      <c r="BG499" t="s">
        <v>154</v>
      </c>
      <c r="BH499" t="s">
        <v>278</v>
      </c>
      <c r="BI499">
        <v>8</v>
      </c>
      <c r="BJ499">
        <v>42</v>
      </c>
      <c r="BK499" t="s">
        <v>154</v>
      </c>
      <c r="BL499" t="s">
        <v>278</v>
      </c>
      <c r="BM499">
        <v>7</v>
      </c>
      <c r="BN499">
        <v>35</v>
      </c>
      <c r="BO499" t="s">
        <v>154</v>
      </c>
      <c r="BP499" t="s">
        <v>278</v>
      </c>
      <c r="BQ499">
        <v>9</v>
      </c>
      <c r="BR499">
        <v>40</v>
      </c>
      <c r="BS499">
        <v>38</v>
      </c>
      <c r="BT499">
        <v>51</v>
      </c>
      <c r="BU499">
        <v>0</v>
      </c>
      <c r="BV499" t="s">
        <v>213</v>
      </c>
      <c r="BW499" t="s">
        <v>1421</v>
      </c>
      <c r="BX499">
        <v>0</v>
      </c>
      <c r="BY499">
        <v>0</v>
      </c>
      <c r="BZ499">
        <v>42</v>
      </c>
      <c r="CA499">
        <v>11</v>
      </c>
      <c r="CB499">
        <v>0</v>
      </c>
      <c r="CC499" t="s">
        <v>213</v>
      </c>
      <c r="CD499" t="s">
        <v>1421</v>
      </c>
      <c r="CE499">
        <v>0</v>
      </c>
      <c r="CF499">
        <v>53</v>
      </c>
      <c r="CG499">
        <v>13</v>
      </c>
      <c r="CH499">
        <v>26</v>
      </c>
      <c r="CI499">
        <v>0</v>
      </c>
      <c r="CJ499" t="s">
        <v>213</v>
      </c>
      <c r="CK499" t="s">
        <v>1421</v>
      </c>
      <c r="CL499">
        <v>0</v>
      </c>
      <c r="CM499">
        <v>26</v>
      </c>
      <c r="CN499">
        <v>25</v>
      </c>
      <c r="CO499">
        <v>51</v>
      </c>
      <c r="CP499">
        <v>0</v>
      </c>
      <c r="CQ499" t="s">
        <v>213</v>
      </c>
      <c r="CR499" t="s">
        <v>1421</v>
      </c>
      <c r="CS499">
        <v>0</v>
      </c>
      <c r="CT499">
        <v>0</v>
      </c>
      <c r="CU499">
        <v>13</v>
      </c>
      <c r="CV499">
        <v>26</v>
      </c>
      <c r="CW499">
        <v>0</v>
      </c>
      <c r="CX499" t="s">
        <v>213</v>
      </c>
      <c r="CY499" t="s">
        <v>1421</v>
      </c>
      <c r="CZ499">
        <v>0</v>
      </c>
      <c r="DA499">
        <v>13</v>
      </c>
      <c r="DB499">
        <v>0</v>
      </c>
      <c r="DC499">
        <v>0</v>
      </c>
      <c r="DD499">
        <v>0</v>
      </c>
      <c r="DE499" t="s">
        <v>213</v>
      </c>
      <c r="DF499" t="s">
        <v>1421</v>
      </c>
      <c r="DG499">
        <v>0</v>
      </c>
      <c r="DH499">
        <v>42</v>
      </c>
      <c r="DI499">
        <v>0</v>
      </c>
      <c r="DJ499">
        <v>0</v>
      </c>
      <c r="DK499">
        <v>123</v>
      </c>
      <c r="DL499" t="s">
        <v>213</v>
      </c>
      <c r="DM499" t="s">
        <v>1421</v>
      </c>
      <c r="DN499">
        <v>0</v>
      </c>
      <c r="DO499">
        <v>22</v>
      </c>
      <c r="DP499">
        <v>0</v>
      </c>
      <c r="DQ499">
        <v>0</v>
      </c>
      <c r="DR499">
        <v>163</v>
      </c>
      <c r="DS499">
        <v>815</v>
      </c>
      <c r="DT499" t="s">
        <v>208</v>
      </c>
      <c r="DU499">
        <v>20</v>
      </c>
      <c r="DV499">
        <v>100</v>
      </c>
      <c r="DW499">
        <v>4000</v>
      </c>
      <c r="DX499">
        <v>20000</v>
      </c>
      <c r="DY499">
        <v>121</v>
      </c>
      <c r="DZ499">
        <v>605</v>
      </c>
      <c r="EA499" t="s">
        <v>208</v>
      </c>
      <c r="EB499">
        <v>65</v>
      </c>
      <c r="EC499">
        <v>325</v>
      </c>
      <c r="ED499">
        <v>5</v>
      </c>
      <c r="EE499">
        <v>27</v>
      </c>
      <c r="EF499" t="s">
        <v>66</v>
      </c>
      <c r="EG499" t="s">
        <v>310</v>
      </c>
      <c r="EH499" t="s">
        <v>215</v>
      </c>
      <c r="EI499"/>
      <c r="EJ499">
        <v>0</v>
      </c>
      <c r="EK499">
        <v>0</v>
      </c>
      <c r="EL499" t="s">
        <v>1421</v>
      </c>
      <c r="EM499" t="s">
        <v>1421</v>
      </c>
      <c r="EN499" t="s">
        <v>1421</v>
      </c>
      <c r="EO499" t="s">
        <v>1421</v>
      </c>
      <c r="EP499">
        <v>0</v>
      </c>
      <c r="EQ499">
        <v>0</v>
      </c>
      <c r="ER499" t="s">
        <v>1421</v>
      </c>
      <c r="ES499" t="s">
        <v>1421</v>
      </c>
      <c r="ET499" t="s">
        <v>1421</v>
      </c>
      <c r="EU499" t="s">
        <v>1421</v>
      </c>
      <c r="EV499">
        <v>3</v>
      </c>
      <c r="EW499">
        <v>13</v>
      </c>
      <c r="EX499" t="s">
        <v>66</v>
      </c>
      <c r="EY499" t="s">
        <v>262</v>
      </c>
      <c r="EZ499" t="s">
        <v>252</v>
      </c>
      <c r="FA499"/>
      <c r="FB499">
        <v>11</v>
      </c>
      <c r="FC499">
        <v>54</v>
      </c>
      <c r="FD499" t="s">
        <v>66</v>
      </c>
      <c r="FE499" t="s">
        <v>310</v>
      </c>
      <c r="FF499" t="s">
        <v>252</v>
      </c>
      <c r="FG499"/>
      <c r="FH499">
        <v>39</v>
      </c>
      <c r="FI499">
        <v>189</v>
      </c>
      <c r="FJ499" t="s">
        <v>66</v>
      </c>
      <c r="FK499" t="s">
        <v>262</v>
      </c>
      <c r="FL499" t="s">
        <v>252</v>
      </c>
      <c r="FM499"/>
      <c r="FN499">
        <v>7</v>
      </c>
      <c r="FO499">
        <v>42</v>
      </c>
      <c r="FP499" t="s">
        <v>208</v>
      </c>
      <c r="FQ499">
        <v>56</v>
      </c>
      <c r="FR499">
        <v>280</v>
      </c>
      <c r="FS499">
        <v>9</v>
      </c>
      <c r="FT499">
        <v>47</v>
      </c>
      <c r="FU499" t="s">
        <v>154</v>
      </c>
      <c r="FV499" t="s">
        <v>1421</v>
      </c>
      <c r="FW499" t="s">
        <v>278</v>
      </c>
      <c r="FX499" t="s">
        <v>1421</v>
      </c>
      <c r="FY499" t="s">
        <v>252</v>
      </c>
      <c r="FZ499"/>
      <c r="GA499">
        <v>0</v>
      </c>
      <c r="GB499">
        <v>0</v>
      </c>
      <c r="GC499" t="s">
        <v>1421</v>
      </c>
      <c r="GD499" t="s">
        <v>1421</v>
      </c>
      <c r="GE499" t="s">
        <v>1421</v>
      </c>
      <c r="GF499" t="s">
        <v>1421</v>
      </c>
      <c r="GG499" t="s">
        <v>1421</v>
      </c>
      <c r="GH499" t="s">
        <v>1421</v>
      </c>
      <c r="GI499">
        <v>0</v>
      </c>
      <c r="GJ499">
        <v>0</v>
      </c>
      <c r="GK499" t="s">
        <v>1421</v>
      </c>
      <c r="GL499" t="s">
        <v>1421</v>
      </c>
      <c r="GM499" t="s">
        <v>1421</v>
      </c>
      <c r="GN499" t="s">
        <v>1421</v>
      </c>
      <c r="GO499" t="s">
        <v>1421</v>
      </c>
      <c r="GP499" t="s">
        <v>1421</v>
      </c>
      <c r="GQ499">
        <v>3</v>
      </c>
      <c r="GR499">
        <v>16</v>
      </c>
      <c r="GS499" t="s">
        <v>154</v>
      </c>
      <c r="GT499" t="s">
        <v>1421</v>
      </c>
      <c r="GU499" t="s">
        <v>278</v>
      </c>
      <c r="GV499" t="s">
        <v>1421</v>
      </c>
      <c r="GW499" t="s">
        <v>252</v>
      </c>
      <c r="GX499"/>
      <c r="GY499">
        <v>6</v>
      </c>
      <c r="GZ499">
        <v>31</v>
      </c>
      <c r="HA499" t="s">
        <v>154</v>
      </c>
      <c r="HB499" t="s">
        <v>1421</v>
      </c>
      <c r="HC499" t="s">
        <v>278</v>
      </c>
      <c r="HD499" t="s">
        <v>1421</v>
      </c>
      <c r="HE499" t="s">
        <v>252</v>
      </c>
      <c r="HF499"/>
      <c r="HG499">
        <v>16</v>
      </c>
      <c r="HH499">
        <v>81</v>
      </c>
      <c r="HI499" t="s">
        <v>154</v>
      </c>
      <c r="HJ499" t="s">
        <v>1421</v>
      </c>
      <c r="HK499" t="s">
        <v>278</v>
      </c>
      <c r="HL499" t="s">
        <v>1421</v>
      </c>
      <c r="HM499" t="s">
        <v>252</v>
      </c>
      <c r="HN499"/>
      <c r="HO499">
        <v>22</v>
      </c>
      <c r="HP499">
        <v>105</v>
      </c>
      <c r="HQ499">
        <v>47</v>
      </c>
      <c r="HR499">
        <v>234</v>
      </c>
      <c r="HS499">
        <v>20</v>
      </c>
      <c r="HT499">
        <v>101</v>
      </c>
      <c r="HU499">
        <v>3</v>
      </c>
      <c r="HV499">
        <v>14</v>
      </c>
      <c r="HW499">
        <v>51</v>
      </c>
      <c r="HX499">
        <v>256</v>
      </c>
      <c r="HY499" t="s">
        <v>208</v>
      </c>
      <c r="HZ499">
        <v>35</v>
      </c>
      <c r="IA499">
        <v>175</v>
      </c>
      <c r="IB499" t="s">
        <v>208</v>
      </c>
      <c r="IC499" t="s">
        <v>66</v>
      </c>
      <c r="ID499" t="s">
        <v>310</v>
      </c>
      <c r="IE499" t="s">
        <v>208</v>
      </c>
      <c r="IF499" t="s">
        <v>154</v>
      </c>
      <c r="IG499" t="s">
        <v>208</v>
      </c>
      <c r="IH499">
        <v>15</v>
      </c>
      <c r="II499">
        <v>75</v>
      </c>
      <c r="IJ499" t="s">
        <v>208</v>
      </c>
      <c r="IK499" t="s">
        <v>237</v>
      </c>
      <c r="IL499" t="s">
        <v>219</v>
      </c>
      <c r="IM499" t="s">
        <v>230</v>
      </c>
      <c r="IN499" t="s">
        <v>1427</v>
      </c>
    </row>
    <row r="500" spans="1:248" hidden="1" x14ac:dyDescent="0.25">
      <c r="A500" t="s">
        <v>65</v>
      </c>
      <c r="B500" t="s">
        <v>66</v>
      </c>
      <c r="C500" t="s">
        <v>241</v>
      </c>
      <c r="D500" t="s">
        <v>242</v>
      </c>
      <c r="E500" t="s">
        <v>1385</v>
      </c>
      <c r="F500" t="s">
        <v>1386</v>
      </c>
      <c r="G500">
        <v>12</v>
      </c>
      <c r="H500">
        <v>12</v>
      </c>
      <c r="I500" t="s">
        <v>208</v>
      </c>
      <c r="J500">
        <v>25</v>
      </c>
      <c r="K500">
        <v>125</v>
      </c>
      <c r="L500">
        <v>0</v>
      </c>
      <c r="M500">
        <v>0</v>
      </c>
      <c r="N500" t="s">
        <v>1421</v>
      </c>
      <c r="O500" t="s">
        <v>1421</v>
      </c>
      <c r="P500">
        <v>1</v>
      </c>
      <c r="Q500">
        <v>5</v>
      </c>
      <c r="R500" t="s">
        <v>66</v>
      </c>
      <c r="S500" t="s">
        <v>242</v>
      </c>
      <c r="T500">
        <v>3</v>
      </c>
      <c r="U500">
        <v>15</v>
      </c>
      <c r="V500" t="s">
        <v>64</v>
      </c>
      <c r="W500" t="s">
        <v>217</v>
      </c>
      <c r="X500">
        <v>4</v>
      </c>
      <c r="Y500">
        <v>20</v>
      </c>
      <c r="Z500" t="s">
        <v>66</v>
      </c>
      <c r="AA500" t="s">
        <v>263</v>
      </c>
      <c r="AB500">
        <v>2</v>
      </c>
      <c r="AC500">
        <v>10</v>
      </c>
      <c r="AD500" t="s">
        <v>66</v>
      </c>
      <c r="AE500" t="s">
        <v>263</v>
      </c>
      <c r="AF500">
        <v>4</v>
      </c>
      <c r="AG500">
        <v>20</v>
      </c>
      <c r="AH500" t="s">
        <v>66</v>
      </c>
      <c r="AI500" t="s">
        <v>263</v>
      </c>
      <c r="AJ500">
        <v>11</v>
      </c>
      <c r="AK500">
        <v>55</v>
      </c>
      <c r="AL500" t="s">
        <v>66</v>
      </c>
      <c r="AM500" t="s">
        <v>242</v>
      </c>
      <c r="AN500">
        <v>0</v>
      </c>
      <c r="AO500">
        <v>0</v>
      </c>
      <c r="AP500" t="s">
        <v>208</v>
      </c>
      <c r="AQ500">
        <v>3</v>
      </c>
      <c r="AR500">
        <v>15</v>
      </c>
      <c r="AS500">
        <v>0</v>
      </c>
      <c r="AT500">
        <v>0</v>
      </c>
      <c r="AU500" t="s">
        <v>1421</v>
      </c>
      <c r="AV500" t="s">
        <v>1421</v>
      </c>
      <c r="AW500">
        <v>0</v>
      </c>
      <c r="AX500">
        <v>0</v>
      </c>
      <c r="AY500" t="s">
        <v>1421</v>
      </c>
      <c r="AZ500" t="s">
        <v>1421</v>
      </c>
      <c r="BA500">
        <v>0</v>
      </c>
      <c r="BB500">
        <v>0</v>
      </c>
      <c r="BC500" t="s">
        <v>1421</v>
      </c>
      <c r="BD500" t="s">
        <v>1421</v>
      </c>
      <c r="BE500">
        <v>1</v>
      </c>
      <c r="BF500">
        <v>5</v>
      </c>
      <c r="BG500" t="s">
        <v>158</v>
      </c>
      <c r="BH500" t="s">
        <v>1384</v>
      </c>
      <c r="BI500">
        <v>1</v>
      </c>
      <c r="BJ500">
        <v>5</v>
      </c>
      <c r="BK500" t="s">
        <v>154</v>
      </c>
      <c r="BL500" t="s">
        <v>278</v>
      </c>
      <c r="BM500">
        <v>1</v>
      </c>
      <c r="BN500">
        <v>5</v>
      </c>
      <c r="BO500" t="s">
        <v>154</v>
      </c>
      <c r="BP500" t="s">
        <v>278</v>
      </c>
      <c r="BQ500">
        <v>0</v>
      </c>
      <c r="BR500">
        <v>0</v>
      </c>
      <c r="BS500">
        <v>0</v>
      </c>
      <c r="BT500">
        <v>0</v>
      </c>
      <c r="BU500">
        <v>0</v>
      </c>
      <c r="BV500" t="s">
        <v>213</v>
      </c>
      <c r="BW500" t="s">
        <v>1421</v>
      </c>
      <c r="BX500">
        <v>0</v>
      </c>
      <c r="BY500">
        <v>0</v>
      </c>
      <c r="BZ500">
        <v>5</v>
      </c>
      <c r="CA500">
        <v>0</v>
      </c>
      <c r="CB500">
        <v>0</v>
      </c>
      <c r="CC500" t="s">
        <v>213</v>
      </c>
      <c r="CD500" t="s">
        <v>1421</v>
      </c>
      <c r="CE500">
        <v>0</v>
      </c>
      <c r="CF500">
        <v>0</v>
      </c>
      <c r="CG500">
        <v>15</v>
      </c>
      <c r="CH500">
        <v>0</v>
      </c>
      <c r="CI500">
        <v>0</v>
      </c>
      <c r="CJ500" t="s">
        <v>213</v>
      </c>
      <c r="CK500" t="s">
        <v>1421</v>
      </c>
      <c r="CL500">
        <v>0</v>
      </c>
      <c r="CM500">
        <v>0</v>
      </c>
      <c r="CN500">
        <v>20</v>
      </c>
      <c r="CO500">
        <v>0</v>
      </c>
      <c r="CP500">
        <v>0</v>
      </c>
      <c r="CQ500" t="s">
        <v>213</v>
      </c>
      <c r="CR500" t="s">
        <v>1421</v>
      </c>
      <c r="CS500">
        <v>0</v>
      </c>
      <c r="CT500">
        <v>0</v>
      </c>
      <c r="CU500">
        <v>0</v>
      </c>
      <c r="CV500">
        <v>0</v>
      </c>
      <c r="CW500">
        <v>10</v>
      </c>
      <c r="CX500" t="s">
        <v>213</v>
      </c>
      <c r="CY500" t="s">
        <v>1421</v>
      </c>
      <c r="CZ500">
        <v>0</v>
      </c>
      <c r="DA500">
        <v>0</v>
      </c>
      <c r="DB500">
        <v>0</v>
      </c>
      <c r="DC500">
        <v>20</v>
      </c>
      <c r="DD500">
        <v>0</v>
      </c>
      <c r="DE500" t="s">
        <v>213</v>
      </c>
      <c r="DF500" t="s">
        <v>1421</v>
      </c>
      <c r="DG500">
        <v>0</v>
      </c>
      <c r="DH500">
        <v>0</v>
      </c>
      <c r="DI500">
        <v>0</v>
      </c>
      <c r="DJ500">
        <v>0</v>
      </c>
      <c r="DK500">
        <v>55</v>
      </c>
      <c r="DL500" t="s">
        <v>213</v>
      </c>
      <c r="DM500" t="s">
        <v>1421</v>
      </c>
      <c r="DN500">
        <v>0</v>
      </c>
      <c r="DO500">
        <v>0</v>
      </c>
      <c r="DP500">
        <v>0</v>
      </c>
      <c r="DQ500">
        <v>0</v>
      </c>
      <c r="DR500">
        <v>25</v>
      </c>
      <c r="DS500">
        <v>125</v>
      </c>
      <c r="DT500" t="s">
        <v>213</v>
      </c>
      <c r="DU500">
        <v>0</v>
      </c>
      <c r="DV500">
        <v>0</v>
      </c>
      <c r="DW500">
        <v>5326</v>
      </c>
      <c r="DX500">
        <v>26630</v>
      </c>
      <c r="DY500">
        <v>200</v>
      </c>
      <c r="DZ500">
        <v>998</v>
      </c>
      <c r="EA500" t="s">
        <v>208</v>
      </c>
      <c r="EB500">
        <v>14</v>
      </c>
      <c r="EC500">
        <v>70</v>
      </c>
      <c r="ED500">
        <v>0</v>
      </c>
      <c r="EE500">
        <v>0</v>
      </c>
      <c r="EF500" t="s">
        <v>1421</v>
      </c>
      <c r="EG500" t="s">
        <v>1421</v>
      </c>
      <c r="EH500" t="s">
        <v>1421</v>
      </c>
      <c r="EI500" t="s">
        <v>1421</v>
      </c>
      <c r="EJ500">
        <v>0</v>
      </c>
      <c r="EK500">
        <v>0</v>
      </c>
      <c r="EL500" t="s">
        <v>1421</v>
      </c>
      <c r="EM500" t="s">
        <v>1421</v>
      </c>
      <c r="EN500" t="s">
        <v>1421</v>
      </c>
      <c r="EO500" t="s">
        <v>1421</v>
      </c>
      <c r="EP500">
        <v>1</v>
      </c>
      <c r="EQ500">
        <v>5</v>
      </c>
      <c r="ER500" t="s">
        <v>66</v>
      </c>
      <c r="ES500" t="s">
        <v>242</v>
      </c>
      <c r="ET500" t="s">
        <v>252</v>
      </c>
      <c r="EU500"/>
      <c r="EV500">
        <v>4</v>
      </c>
      <c r="EW500">
        <v>20</v>
      </c>
      <c r="EX500" t="s">
        <v>66</v>
      </c>
      <c r="EY500" t="s">
        <v>263</v>
      </c>
      <c r="EZ500" t="s">
        <v>254</v>
      </c>
      <c r="FA500"/>
      <c r="FB500">
        <v>2</v>
      </c>
      <c r="FC500">
        <v>10</v>
      </c>
      <c r="FD500" t="s">
        <v>64</v>
      </c>
      <c r="FE500" t="s">
        <v>217</v>
      </c>
      <c r="FF500" t="s">
        <v>254</v>
      </c>
      <c r="FG500"/>
      <c r="FH500">
        <v>7</v>
      </c>
      <c r="FI500">
        <v>35</v>
      </c>
      <c r="FJ500" t="s">
        <v>66</v>
      </c>
      <c r="FK500" t="s">
        <v>263</v>
      </c>
      <c r="FL500" t="s">
        <v>252</v>
      </c>
      <c r="FM500"/>
      <c r="FN500">
        <v>0</v>
      </c>
      <c r="FO500">
        <v>0</v>
      </c>
      <c r="FP500" t="s">
        <v>208</v>
      </c>
      <c r="FQ500">
        <v>186</v>
      </c>
      <c r="FR500">
        <v>928</v>
      </c>
      <c r="FS500">
        <v>0</v>
      </c>
      <c r="FT500">
        <v>0</v>
      </c>
      <c r="FU500" t="s">
        <v>1421</v>
      </c>
      <c r="FV500" t="s">
        <v>1421</v>
      </c>
      <c r="FW500" t="s">
        <v>1421</v>
      </c>
      <c r="FX500" t="s">
        <v>1421</v>
      </c>
      <c r="FY500" t="s">
        <v>1421</v>
      </c>
      <c r="FZ500" t="s">
        <v>1421</v>
      </c>
      <c r="GA500">
        <v>0</v>
      </c>
      <c r="GB500">
        <v>0</v>
      </c>
      <c r="GC500" t="s">
        <v>1421</v>
      </c>
      <c r="GD500" t="s">
        <v>1421</v>
      </c>
      <c r="GE500" t="s">
        <v>1421</v>
      </c>
      <c r="GF500" t="s">
        <v>1421</v>
      </c>
      <c r="GG500" t="s">
        <v>1421</v>
      </c>
      <c r="GH500" t="s">
        <v>1421</v>
      </c>
      <c r="GI500">
        <v>51</v>
      </c>
      <c r="GJ500">
        <v>253</v>
      </c>
      <c r="GK500" t="s">
        <v>154</v>
      </c>
      <c r="GL500" t="s">
        <v>1421</v>
      </c>
      <c r="GM500" t="s">
        <v>278</v>
      </c>
      <c r="GN500" t="s">
        <v>1421</v>
      </c>
      <c r="GO500" t="s">
        <v>252</v>
      </c>
      <c r="GP500"/>
      <c r="GQ500">
        <v>17</v>
      </c>
      <c r="GR500">
        <v>87</v>
      </c>
      <c r="GS500" t="s">
        <v>154</v>
      </c>
      <c r="GT500" t="s">
        <v>1421</v>
      </c>
      <c r="GU500" t="s">
        <v>278</v>
      </c>
      <c r="GV500" t="s">
        <v>1421</v>
      </c>
      <c r="GW500" t="s">
        <v>252</v>
      </c>
      <c r="GX500"/>
      <c r="GY500">
        <v>22</v>
      </c>
      <c r="GZ500">
        <v>110</v>
      </c>
      <c r="HA500" t="s">
        <v>154</v>
      </c>
      <c r="HB500" t="s">
        <v>1421</v>
      </c>
      <c r="HC500" t="s">
        <v>278</v>
      </c>
      <c r="HD500" t="s">
        <v>1421</v>
      </c>
      <c r="HE500" t="s">
        <v>254</v>
      </c>
      <c r="HF500"/>
      <c r="HG500">
        <v>34</v>
      </c>
      <c r="HH500">
        <v>170</v>
      </c>
      <c r="HI500" t="s">
        <v>154</v>
      </c>
      <c r="HJ500" t="s">
        <v>1421</v>
      </c>
      <c r="HK500" t="s">
        <v>278</v>
      </c>
      <c r="HL500" t="s">
        <v>1421</v>
      </c>
      <c r="HM500" t="s">
        <v>254</v>
      </c>
      <c r="HN500"/>
      <c r="HO500">
        <v>62</v>
      </c>
      <c r="HP500">
        <v>308</v>
      </c>
      <c r="HQ500">
        <v>69</v>
      </c>
      <c r="HR500">
        <v>344</v>
      </c>
      <c r="HS500">
        <v>48</v>
      </c>
      <c r="HT500">
        <v>242</v>
      </c>
      <c r="HU500">
        <v>21</v>
      </c>
      <c r="HV500">
        <v>104</v>
      </c>
      <c r="HW500">
        <v>62</v>
      </c>
      <c r="HX500">
        <v>308</v>
      </c>
      <c r="HY500" t="s">
        <v>208</v>
      </c>
      <c r="HZ500">
        <v>73</v>
      </c>
      <c r="IA500">
        <v>375</v>
      </c>
      <c r="IB500" t="s">
        <v>208</v>
      </c>
      <c r="IC500" t="s">
        <v>66</v>
      </c>
      <c r="ID500" t="s">
        <v>263</v>
      </c>
      <c r="IE500" t="s">
        <v>208</v>
      </c>
      <c r="IF500" t="s">
        <v>154</v>
      </c>
      <c r="IG500" t="s">
        <v>208</v>
      </c>
      <c r="IH500">
        <v>16</v>
      </c>
      <c r="II500">
        <v>80</v>
      </c>
      <c r="IJ500" t="s">
        <v>208</v>
      </c>
      <c r="IK500" t="s">
        <v>219</v>
      </c>
      <c r="IL500" t="s">
        <v>230</v>
      </c>
      <c r="IM500" t="s">
        <v>230</v>
      </c>
      <c r="IN500" t="s">
        <v>1847</v>
      </c>
    </row>
    <row r="501" spans="1:248" hidden="1" x14ac:dyDescent="0.25">
      <c r="A501" t="s">
        <v>63</v>
      </c>
      <c r="B501" t="s">
        <v>64</v>
      </c>
      <c r="C501" t="s">
        <v>686</v>
      </c>
      <c r="D501" t="s">
        <v>687</v>
      </c>
      <c r="E501" t="s">
        <v>1370</v>
      </c>
      <c r="F501" t="s">
        <v>1371</v>
      </c>
      <c r="G501">
        <v>12</v>
      </c>
      <c r="H501">
        <v>12</v>
      </c>
      <c r="I501" t="s">
        <v>208</v>
      </c>
      <c r="J501">
        <v>4146</v>
      </c>
      <c r="K501">
        <v>22160</v>
      </c>
      <c r="L501">
        <v>0</v>
      </c>
      <c r="M501">
        <v>0</v>
      </c>
      <c r="N501" t="s">
        <v>1421</v>
      </c>
      <c r="O501" t="s">
        <v>1421</v>
      </c>
      <c r="P501">
        <v>604</v>
      </c>
      <c r="Q501">
        <v>2910</v>
      </c>
      <c r="R501" t="s">
        <v>64</v>
      </c>
      <c r="S501" t="s">
        <v>687</v>
      </c>
      <c r="T501">
        <v>689</v>
      </c>
      <c r="U501">
        <v>3911</v>
      </c>
      <c r="V501" t="s">
        <v>64</v>
      </c>
      <c r="W501" t="s">
        <v>687</v>
      </c>
      <c r="X501">
        <v>450</v>
      </c>
      <c r="Y501">
        <v>2167</v>
      </c>
      <c r="Z501" t="s">
        <v>64</v>
      </c>
      <c r="AA501" t="s">
        <v>1335</v>
      </c>
      <c r="AB501">
        <v>0</v>
      </c>
      <c r="AC501">
        <v>0</v>
      </c>
      <c r="AD501" t="s">
        <v>1421</v>
      </c>
      <c r="AE501" t="s">
        <v>1421</v>
      </c>
      <c r="AF501">
        <v>307</v>
      </c>
      <c r="AG501">
        <v>1538</v>
      </c>
      <c r="AH501" t="s">
        <v>64</v>
      </c>
      <c r="AI501" t="s">
        <v>331</v>
      </c>
      <c r="AJ501">
        <v>1998</v>
      </c>
      <c r="AK501">
        <v>11178</v>
      </c>
      <c r="AL501" t="s">
        <v>64</v>
      </c>
      <c r="AM501" t="s">
        <v>687</v>
      </c>
      <c r="AN501">
        <v>98</v>
      </c>
      <c r="AO501">
        <v>456</v>
      </c>
      <c r="AP501" t="s">
        <v>213</v>
      </c>
      <c r="AQ501">
        <v>0</v>
      </c>
      <c r="AR501">
        <v>0</v>
      </c>
      <c r="AS501">
        <v>0</v>
      </c>
      <c r="AT501">
        <v>0</v>
      </c>
      <c r="AU501" t="s">
        <v>1421</v>
      </c>
      <c r="AV501" t="s">
        <v>1421</v>
      </c>
      <c r="AW501">
        <v>0</v>
      </c>
      <c r="AX501">
        <v>0</v>
      </c>
      <c r="AY501" t="s">
        <v>1421</v>
      </c>
      <c r="AZ501" t="s">
        <v>1421</v>
      </c>
      <c r="BA501">
        <v>0</v>
      </c>
      <c r="BB501">
        <v>0</v>
      </c>
      <c r="BC501" t="s">
        <v>1421</v>
      </c>
      <c r="BD501" t="s">
        <v>1421</v>
      </c>
      <c r="BE501">
        <v>0</v>
      </c>
      <c r="BF501">
        <v>0</v>
      </c>
      <c r="BG501" t="s">
        <v>1421</v>
      </c>
      <c r="BH501" t="s">
        <v>1421</v>
      </c>
      <c r="BI501">
        <v>0</v>
      </c>
      <c r="BJ501">
        <v>0</v>
      </c>
      <c r="BK501" t="s">
        <v>1421</v>
      </c>
      <c r="BL501" t="s">
        <v>1421</v>
      </c>
      <c r="BM501">
        <v>0</v>
      </c>
      <c r="BN501">
        <v>0</v>
      </c>
      <c r="BO501" t="s">
        <v>1421</v>
      </c>
      <c r="BP501" t="s">
        <v>1421</v>
      </c>
      <c r="BQ501">
        <v>0</v>
      </c>
      <c r="BR501">
        <v>0</v>
      </c>
      <c r="BS501">
        <v>0</v>
      </c>
      <c r="BT501">
        <v>0</v>
      </c>
      <c r="BU501">
        <v>0</v>
      </c>
      <c r="BV501" t="s">
        <v>213</v>
      </c>
      <c r="BW501" t="s">
        <v>1421</v>
      </c>
      <c r="BX501">
        <v>0</v>
      </c>
      <c r="BY501">
        <v>0</v>
      </c>
      <c r="BZ501">
        <v>2910</v>
      </c>
      <c r="CA501">
        <v>0</v>
      </c>
      <c r="CB501">
        <v>0</v>
      </c>
      <c r="CC501" t="s">
        <v>213</v>
      </c>
      <c r="CD501" t="s">
        <v>1421</v>
      </c>
      <c r="CE501">
        <v>0</v>
      </c>
      <c r="CF501">
        <v>0</v>
      </c>
      <c r="CG501">
        <v>3911</v>
      </c>
      <c r="CH501">
        <v>0</v>
      </c>
      <c r="CI501">
        <v>0</v>
      </c>
      <c r="CJ501" t="s">
        <v>213</v>
      </c>
      <c r="CK501" t="s">
        <v>1421</v>
      </c>
      <c r="CL501">
        <v>0</v>
      </c>
      <c r="CM501">
        <v>0</v>
      </c>
      <c r="CN501">
        <v>2167</v>
      </c>
      <c r="CO501">
        <v>0</v>
      </c>
      <c r="CP501">
        <v>0</v>
      </c>
      <c r="CQ501" t="s">
        <v>213</v>
      </c>
      <c r="CR501" t="s">
        <v>1421</v>
      </c>
      <c r="CS501">
        <v>0</v>
      </c>
      <c r="CT501">
        <v>0</v>
      </c>
      <c r="CU501">
        <v>0</v>
      </c>
      <c r="CV501">
        <v>0</v>
      </c>
      <c r="CW501">
        <v>0</v>
      </c>
      <c r="CX501" t="s">
        <v>213</v>
      </c>
      <c r="CY501" t="s">
        <v>1421</v>
      </c>
      <c r="CZ501">
        <v>0</v>
      </c>
      <c r="DA501">
        <v>0</v>
      </c>
      <c r="DB501">
        <v>1538</v>
      </c>
      <c r="DC501">
        <v>0</v>
      </c>
      <c r="DD501">
        <v>0</v>
      </c>
      <c r="DE501" t="s">
        <v>213</v>
      </c>
      <c r="DF501" t="s">
        <v>1421</v>
      </c>
      <c r="DG501">
        <v>0</v>
      </c>
      <c r="DH501">
        <v>0</v>
      </c>
      <c r="DI501">
        <v>11178</v>
      </c>
      <c r="DJ501">
        <v>0</v>
      </c>
      <c r="DK501">
        <v>0</v>
      </c>
      <c r="DL501" t="s">
        <v>213</v>
      </c>
      <c r="DM501" t="s">
        <v>1421</v>
      </c>
      <c r="DN501">
        <v>0</v>
      </c>
      <c r="DO501">
        <v>0</v>
      </c>
      <c r="DP501">
        <v>0</v>
      </c>
      <c r="DQ501">
        <v>0</v>
      </c>
      <c r="DR501">
        <v>4146</v>
      </c>
      <c r="DS501">
        <v>22160</v>
      </c>
      <c r="DT501" t="s">
        <v>208</v>
      </c>
      <c r="DU501">
        <v>2885</v>
      </c>
      <c r="DV501">
        <v>15879</v>
      </c>
      <c r="DW501">
        <v>2128</v>
      </c>
      <c r="DX501">
        <v>10640</v>
      </c>
      <c r="DY501">
        <v>2112</v>
      </c>
      <c r="DZ501">
        <v>10164</v>
      </c>
      <c r="EA501" t="s">
        <v>208</v>
      </c>
      <c r="EB501">
        <v>511</v>
      </c>
      <c r="EC501">
        <v>2477</v>
      </c>
      <c r="ED501">
        <v>0</v>
      </c>
      <c r="EE501">
        <v>0</v>
      </c>
      <c r="EF501" t="s">
        <v>1421</v>
      </c>
      <c r="EG501" t="s">
        <v>1421</v>
      </c>
      <c r="EH501" t="s">
        <v>1421</v>
      </c>
      <c r="EI501" t="s">
        <v>1421</v>
      </c>
      <c r="EJ501">
        <v>0</v>
      </c>
      <c r="EK501">
        <v>0</v>
      </c>
      <c r="EL501" t="s">
        <v>1421</v>
      </c>
      <c r="EM501" t="s">
        <v>1421</v>
      </c>
      <c r="EN501" t="s">
        <v>1421</v>
      </c>
      <c r="EO501" t="s">
        <v>1421</v>
      </c>
      <c r="EP501">
        <v>116</v>
      </c>
      <c r="EQ501">
        <v>580</v>
      </c>
      <c r="ER501" t="s">
        <v>64</v>
      </c>
      <c r="ES501" t="s">
        <v>687</v>
      </c>
      <c r="ET501" t="s">
        <v>254</v>
      </c>
      <c r="EU501"/>
      <c r="EV501">
        <v>74</v>
      </c>
      <c r="EW501">
        <v>368</v>
      </c>
      <c r="EX501" t="s">
        <v>64</v>
      </c>
      <c r="EY501" t="s">
        <v>687</v>
      </c>
      <c r="EZ501" t="s">
        <v>254</v>
      </c>
      <c r="FA501"/>
      <c r="FB501">
        <v>84</v>
      </c>
      <c r="FC501">
        <v>379</v>
      </c>
      <c r="FD501" t="s">
        <v>64</v>
      </c>
      <c r="FE501" t="s">
        <v>687</v>
      </c>
      <c r="FF501" t="s">
        <v>254</v>
      </c>
      <c r="FG501"/>
      <c r="FH501">
        <v>216</v>
      </c>
      <c r="FI501">
        <v>1028</v>
      </c>
      <c r="FJ501" t="s">
        <v>64</v>
      </c>
      <c r="FK501" t="s">
        <v>687</v>
      </c>
      <c r="FL501" t="s">
        <v>254</v>
      </c>
      <c r="FM501"/>
      <c r="FN501">
        <v>21</v>
      </c>
      <c r="FO501">
        <v>122</v>
      </c>
      <c r="FP501" t="s">
        <v>208</v>
      </c>
      <c r="FQ501">
        <v>1601</v>
      </c>
      <c r="FR501">
        <v>7687</v>
      </c>
      <c r="FS501">
        <v>0</v>
      </c>
      <c r="FT501">
        <v>0</v>
      </c>
      <c r="FU501" t="s">
        <v>1421</v>
      </c>
      <c r="FV501" t="s">
        <v>1421</v>
      </c>
      <c r="FW501" t="s">
        <v>1421</v>
      </c>
      <c r="FX501" t="s">
        <v>1421</v>
      </c>
      <c r="FY501" t="s">
        <v>1421</v>
      </c>
      <c r="FZ501" t="s">
        <v>1421</v>
      </c>
      <c r="GA501">
        <v>0</v>
      </c>
      <c r="GB501">
        <v>0</v>
      </c>
      <c r="GC501" t="s">
        <v>1421</v>
      </c>
      <c r="GD501" t="s">
        <v>1421</v>
      </c>
      <c r="GE501" t="s">
        <v>1421</v>
      </c>
      <c r="GF501" t="s">
        <v>1421</v>
      </c>
      <c r="GG501" t="s">
        <v>1421</v>
      </c>
      <c r="GH501" t="s">
        <v>1421</v>
      </c>
      <c r="GI501">
        <v>976</v>
      </c>
      <c r="GJ501">
        <v>4872</v>
      </c>
      <c r="GK501" t="s">
        <v>158</v>
      </c>
      <c r="GL501" t="s">
        <v>1421</v>
      </c>
      <c r="GM501" t="s">
        <v>333</v>
      </c>
      <c r="GN501" t="s">
        <v>1421</v>
      </c>
      <c r="GO501" t="s">
        <v>254</v>
      </c>
      <c r="GP501"/>
      <c r="GQ501">
        <v>116</v>
      </c>
      <c r="GR501">
        <v>522</v>
      </c>
      <c r="GS501" t="s">
        <v>158</v>
      </c>
      <c r="GT501" t="s">
        <v>1421</v>
      </c>
      <c r="GU501" t="s">
        <v>415</v>
      </c>
      <c r="GV501" t="s">
        <v>1421</v>
      </c>
      <c r="GW501" t="s">
        <v>254</v>
      </c>
      <c r="GX501"/>
      <c r="GY501">
        <v>13</v>
      </c>
      <c r="GZ501">
        <v>67</v>
      </c>
      <c r="HA501" t="s">
        <v>158</v>
      </c>
      <c r="HB501" t="s">
        <v>1421</v>
      </c>
      <c r="HC501" t="s">
        <v>333</v>
      </c>
      <c r="HD501" t="s">
        <v>1421</v>
      </c>
      <c r="HE501" t="s">
        <v>509</v>
      </c>
      <c r="HF501" t="s">
        <v>159</v>
      </c>
      <c r="HG501">
        <v>419</v>
      </c>
      <c r="HH501">
        <v>1847</v>
      </c>
      <c r="HI501" t="s">
        <v>158</v>
      </c>
      <c r="HJ501" t="s">
        <v>1421</v>
      </c>
      <c r="HK501" t="s">
        <v>333</v>
      </c>
      <c r="HL501" t="s">
        <v>1421</v>
      </c>
      <c r="HM501" t="s">
        <v>254</v>
      </c>
      <c r="HN501"/>
      <c r="HO501">
        <v>77</v>
      </c>
      <c r="HP501">
        <v>379</v>
      </c>
      <c r="HQ501">
        <v>0</v>
      </c>
      <c r="HR501">
        <v>0</v>
      </c>
      <c r="HS501">
        <v>179</v>
      </c>
      <c r="HT501">
        <v>884</v>
      </c>
      <c r="HU501">
        <v>1735</v>
      </c>
      <c r="HV501">
        <v>8302</v>
      </c>
      <c r="HW501">
        <v>198</v>
      </c>
      <c r="HX501">
        <v>978</v>
      </c>
      <c r="HY501" t="s">
        <v>208</v>
      </c>
      <c r="HZ501">
        <v>1277</v>
      </c>
      <c r="IA501">
        <v>6110</v>
      </c>
      <c r="IB501" t="s">
        <v>208</v>
      </c>
      <c r="IC501" t="s">
        <v>64</v>
      </c>
      <c r="ID501" t="s">
        <v>687</v>
      </c>
      <c r="IE501" t="s">
        <v>213</v>
      </c>
      <c r="IF501" t="s">
        <v>1421</v>
      </c>
      <c r="IG501" t="s">
        <v>213</v>
      </c>
      <c r="IH501">
        <v>0</v>
      </c>
      <c r="II501">
        <v>0</v>
      </c>
      <c r="IJ501" t="s">
        <v>208</v>
      </c>
      <c r="IK501" t="s">
        <v>230</v>
      </c>
      <c r="IL501" t="s">
        <v>230</v>
      </c>
      <c r="IM501" t="s">
        <v>230</v>
      </c>
      <c r="IN501" t="s">
        <v>1848</v>
      </c>
    </row>
    <row r="502" spans="1:248" hidden="1" x14ac:dyDescent="0.25">
      <c r="A502" t="s">
        <v>63</v>
      </c>
      <c r="B502" t="s">
        <v>64</v>
      </c>
      <c r="C502" t="s">
        <v>1334</v>
      </c>
      <c r="D502" t="s">
        <v>1335</v>
      </c>
      <c r="E502" t="s">
        <v>1399</v>
      </c>
      <c r="F502" t="s">
        <v>1400</v>
      </c>
      <c r="G502">
        <v>12</v>
      </c>
      <c r="H502">
        <v>12</v>
      </c>
      <c r="I502" t="s">
        <v>208</v>
      </c>
      <c r="J502">
        <v>244</v>
      </c>
      <c r="K502">
        <v>1244</v>
      </c>
      <c r="L502">
        <v>0</v>
      </c>
      <c r="M502">
        <v>0</v>
      </c>
      <c r="N502" t="s">
        <v>1421</v>
      </c>
      <c r="O502" t="s">
        <v>1421</v>
      </c>
      <c r="P502">
        <v>0</v>
      </c>
      <c r="Q502">
        <v>0</v>
      </c>
      <c r="R502" t="s">
        <v>1421</v>
      </c>
      <c r="S502" t="s">
        <v>1421</v>
      </c>
      <c r="T502">
        <v>0</v>
      </c>
      <c r="U502">
        <v>0</v>
      </c>
      <c r="V502" t="s">
        <v>1421</v>
      </c>
      <c r="W502" t="s">
        <v>1421</v>
      </c>
      <c r="X502">
        <v>0</v>
      </c>
      <c r="Y502">
        <v>0</v>
      </c>
      <c r="Z502" t="s">
        <v>1421</v>
      </c>
      <c r="AA502" t="s">
        <v>1421</v>
      </c>
      <c r="AB502">
        <v>0</v>
      </c>
      <c r="AC502">
        <v>0</v>
      </c>
      <c r="AD502" t="s">
        <v>1421</v>
      </c>
      <c r="AE502" t="s">
        <v>1421</v>
      </c>
      <c r="AF502">
        <v>0</v>
      </c>
      <c r="AG502">
        <v>0</v>
      </c>
      <c r="AH502" t="s">
        <v>1421</v>
      </c>
      <c r="AI502" t="s">
        <v>1421</v>
      </c>
      <c r="AJ502">
        <v>205</v>
      </c>
      <c r="AK502">
        <v>1041</v>
      </c>
      <c r="AL502" t="s">
        <v>64</v>
      </c>
      <c r="AM502" t="s">
        <v>1335</v>
      </c>
      <c r="AN502">
        <v>39</v>
      </c>
      <c r="AO502">
        <v>203</v>
      </c>
      <c r="AP502" t="s">
        <v>208</v>
      </c>
      <c r="AQ502">
        <v>60</v>
      </c>
      <c r="AR502">
        <v>315</v>
      </c>
      <c r="AS502">
        <v>0</v>
      </c>
      <c r="AT502">
        <v>0</v>
      </c>
      <c r="AU502" t="s">
        <v>1421</v>
      </c>
      <c r="AV502" t="s">
        <v>1421</v>
      </c>
      <c r="AW502">
        <v>0</v>
      </c>
      <c r="AX502">
        <v>0</v>
      </c>
      <c r="AY502" t="s">
        <v>1421</v>
      </c>
      <c r="AZ502" t="s">
        <v>1421</v>
      </c>
      <c r="BA502">
        <v>0</v>
      </c>
      <c r="BB502">
        <v>0</v>
      </c>
      <c r="BC502" t="s">
        <v>1421</v>
      </c>
      <c r="BD502" t="s">
        <v>1421</v>
      </c>
      <c r="BE502">
        <v>0</v>
      </c>
      <c r="BF502">
        <v>0</v>
      </c>
      <c r="BG502" t="s">
        <v>1421</v>
      </c>
      <c r="BH502" t="s">
        <v>1421</v>
      </c>
      <c r="BI502">
        <v>0</v>
      </c>
      <c r="BJ502">
        <v>0</v>
      </c>
      <c r="BK502" t="s">
        <v>1421</v>
      </c>
      <c r="BL502" t="s">
        <v>1421</v>
      </c>
      <c r="BM502">
        <v>31</v>
      </c>
      <c r="BN502">
        <v>168</v>
      </c>
      <c r="BO502" t="s">
        <v>148</v>
      </c>
      <c r="BP502" t="s">
        <v>1111</v>
      </c>
      <c r="BQ502">
        <v>29</v>
      </c>
      <c r="BR502">
        <v>147</v>
      </c>
      <c r="BS502">
        <v>0</v>
      </c>
      <c r="BT502">
        <v>0</v>
      </c>
      <c r="BU502">
        <v>0</v>
      </c>
      <c r="BV502" t="s">
        <v>213</v>
      </c>
      <c r="BW502" t="s">
        <v>1421</v>
      </c>
      <c r="BX502">
        <v>0</v>
      </c>
      <c r="BY502">
        <v>0</v>
      </c>
      <c r="BZ502">
        <v>0</v>
      </c>
      <c r="CA502">
        <v>0</v>
      </c>
      <c r="CB502">
        <v>0</v>
      </c>
      <c r="CC502" t="s">
        <v>213</v>
      </c>
      <c r="CD502" t="s">
        <v>1421</v>
      </c>
      <c r="CE502">
        <v>0</v>
      </c>
      <c r="CF502">
        <v>0</v>
      </c>
      <c r="CG502">
        <v>0</v>
      </c>
      <c r="CH502">
        <v>0</v>
      </c>
      <c r="CI502">
        <v>0</v>
      </c>
      <c r="CJ502" t="s">
        <v>213</v>
      </c>
      <c r="CK502" t="s">
        <v>1421</v>
      </c>
      <c r="CL502">
        <v>0</v>
      </c>
      <c r="CM502">
        <v>0</v>
      </c>
      <c r="CN502">
        <v>0</v>
      </c>
      <c r="CO502">
        <v>0</v>
      </c>
      <c r="CP502">
        <v>0</v>
      </c>
      <c r="CQ502" t="s">
        <v>213</v>
      </c>
      <c r="CR502" t="s">
        <v>1421</v>
      </c>
      <c r="CS502">
        <v>0</v>
      </c>
      <c r="CT502">
        <v>0</v>
      </c>
      <c r="CU502">
        <v>0</v>
      </c>
      <c r="CV502">
        <v>0</v>
      </c>
      <c r="CW502">
        <v>0</v>
      </c>
      <c r="CX502" t="s">
        <v>213</v>
      </c>
      <c r="CY502" t="s">
        <v>1421</v>
      </c>
      <c r="CZ502">
        <v>0</v>
      </c>
      <c r="DA502">
        <v>0</v>
      </c>
      <c r="DB502">
        <v>0</v>
      </c>
      <c r="DC502">
        <v>0</v>
      </c>
      <c r="DD502">
        <v>0</v>
      </c>
      <c r="DE502" t="s">
        <v>213</v>
      </c>
      <c r="DF502" t="s">
        <v>1421</v>
      </c>
      <c r="DG502">
        <v>0</v>
      </c>
      <c r="DH502">
        <v>0</v>
      </c>
      <c r="DI502">
        <v>1041</v>
      </c>
      <c r="DJ502">
        <v>0</v>
      </c>
      <c r="DK502">
        <v>0</v>
      </c>
      <c r="DL502" t="s">
        <v>213</v>
      </c>
      <c r="DM502" t="s">
        <v>1421</v>
      </c>
      <c r="DN502">
        <v>0</v>
      </c>
      <c r="DO502">
        <v>0</v>
      </c>
      <c r="DP502">
        <v>0</v>
      </c>
      <c r="DQ502">
        <v>0</v>
      </c>
      <c r="DR502">
        <v>244</v>
      </c>
      <c r="DS502">
        <v>1244</v>
      </c>
      <c r="DT502" t="s">
        <v>208</v>
      </c>
      <c r="DU502">
        <v>174</v>
      </c>
      <c r="DV502">
        <v>873</v>
      </c>
      <c r="DW502">
        <v>28</v>
      </c>
      <c r="DX502">
        <v>153</v>
      </c>
      <c r="DY502">
        <v>229</v>
      </c>
      <c r="DZ502">
        <v>1102</v>
      </c>
      <c r="EA502" t="s">
        <v>213</v>
      </c>
      <c r="EB502">
        <v>0</v>
      </c>
      <c r="EC502">
        <v>0</v>
      </c>
      <c r="ED502">
        <v>0</v>
      </c>
      <c r="EE502">
        <v>0</v>
      </c>
      <c r="EF502" t="s">
        <v>1421</v>
      </c>
      <c r="EG502" t="s">
        <v>1421</v>
      </c>
      <c r="EH502" t="s">
        <v>1421</v>
      </c>
      <c r="EI502" t="s">
        <v>1421</v>
      </c>
      <c r="EJ502">
        <v>0</v>
      </c>
      <c r="EK502">
        <v>0</v>
      </c>
      <c r="EL502" t="s">
        <v>1421</v>
      </c>
      <c r="EM502" t="s">
        <v>1421</v>
      </c>
      <c r="EN502" t="s">
        <v>1421</v>
      </c>
      <c r="EO502" t="s">
        <v>1421</v>
      </c>
      <c r="EP502">
        <v>0</v>
      </c>
      <c r="EQ502">
        <v>0</v>
      </c>
      <c r="ER502" t="s">
        <v>1421</v>
      </c>
      <c r="ES502" t="s">
        <v>1421</v>
      </c>
      <c r="ET502" t="s">
        <v>1421</v>
      </c>
      <c r="EU502" t="s">
        <v>1421</v>
      </c>
      <c r="EV502">
        <v>0</v>
      </c>
      <c r="EW502">
        <v>0</v>
      </c>
      <c r="EX502" t="s">
        <v>1421</v>
      </c>
      <c r="EY502" t="s">
        <v>1421</v>
      </c>
      <c r="EZ502" t="s">
        <v>1421</v>
      </c>
      <c r="FA502" t="s">
        <v>1421</v>
      </c>
      <c r="FB502">
        <v>0</v>
      </c>
      <c r="FC502">
        <v>0</v>
      </c>
      <c r="FD502" t="s">
        <v>1421</v>
      </c>
      <c r="FE502" t="s">
        <v>1421</v>
      </c>
      <c r="FF502" t="s">
        <v>1421</v>
      </c>
      <c r="FG502" t="s">
        <v>1421</v>
      </c>
      <c r="FH502">
        <v>0</v>
      </c>
      <c r="FI502">
        <v>0</v>
      </c>
      <c r="FJ502" t="s">
        <v>1421</v>
      </c>
      <c r="FK502" t="s">
        <v>1421</v>
      </c>
      <c r="FL502" t="s">
        <v>1421</v>
      </c>
      <c r="FM502" t="s">
        <v>1421</v>
      </c>
      <c r="FN502">
        <v>0</v>
      </c>
      <c r="FO502">
        <v>0</v>
      </c>
      <c r="FP502" t="s">
        <v>208</v>
      </c>
      <c r="FQ502">
        <v>229</v>
      </c>
      <c r="FR502">
        <v>1102</v>
      </c>
      <c r="FS502">
        <v>0</v>
      </c>
      <c r="FT502">
        <v>0</v>
      </c>
      <c r="FU502" t="s">
        <v>1421</v>
      </c>
      <c r="FV502" t="s">
        <v>1421</v>
      </c>
      <c r="FW502" t="s">
        <v>1421</v>
      </c>
      <c r="FX502" t="s">
        <v>1421</v>
      </c>
      <c r="FY502" t="s">
        <v>1421</v>
      </c>
      <c r="FZ502" t="s">
        <v>1421</v>
      </c>
      <c r="GA502">
        <v>0</v>
      </c>
      <c r="GB502">
        <v>0</v>
      </c>
      <c r="GC502" t="s">
        <v>1421</v>
      </c>
      <c r="GD502" t="s">
        <v>1421</v>
      </c>
      <c r="GE502" t="s">
        <v>1421</v>
      </c>
      <c r="GF502" t="s">
        <v>1421</v>
      </c>
      <c r="GG502" t="s">
        <v>1421</v>
      </c>
      <c r="GH502" t="s">
        <v>1421</v>
      </c>
      <c r="GI502">
        <v>0</v>
      </c>
      <c r="GJ502">
        <v>0</v>
      </c>
      <c r="GK502" t="s">
        <v>1421</v>
      </c>
      <c r="GL502" t="s">
        <v>1421</v>
      </c>
      <c r="GM502" t="s">
        <v>1421</v>
      </c>
      <c r="GN502" t="s">
        <v>1421</v>
      </c>
      <c r="GO502" t="s">
        <v>1421</v>
      </c>
      <c r="GP502" t="s">
        <v>1421</v>
      </c>
      <c r="GQ502">
        <v>0</v>
      </c>
      <c r="GR502">
        <v>0</v>
      </c>
      <c r="GS502" t="s">
        <v>1421</v>
      </c>
      <c r="GT502" t="s">
        <v>1421</v>
      </c>
      <c r="GU502" t="s">
        <v>1421</v>
      </c>
      <c r="GV502" t="s">
        <v>1421</v>
      </c>
      <c r="GW502" t="s">
        <v>1421</v>
      </c>
      <c r="GX502" t="s">
        <v>1421</v>
      </c>
      <c r="GY502">
        <v>0</v>
      </c>
      <c r="GZ502">
        <v>0</v>
      </c>
      <c r="HA502" t="s">
        <v>1421</v>
      </c>
      <c r="HB502" t="s">
        <v>1421</v>
      </c>
      <c r="HC502" t="s">
        <v>1421</v>
      </c>
      <c r="HD502" t="s">
        <v>1421</v>
      </c>
      <c r="HE502" t="s">
        <v>1421</v>
      </c>
      <c r="HF502" t="s">
        <v>1421</v>
      </c>
      <c r="HG502">
        <v>196</v>
      </c>
      <c r="HH502">
        <v>940</v>
      </c>
      <c r="HI502" t="s">
        <v>148</v>
      </c>
      <c r="HJ502" t="s">
        <v>1421</v>
      </c>
      <c r="HK502" t="s">
        <v>1111</v>
      </c>
      <c r="HL502" t="s">
        <v>1421</v>
      </c>
      <c r="HM502" t="s">
        <v>215</v>
      </c>
      <c r="HN502"/>
      <c r="HO502">
        <v>33</v>
      </c>
      <c r="HP502">
        <v>162</v>
      </c>
      <c r="HQ502">
        <v>0</v>
      </c>
      <c r="HR502">
        <v>0</v>
      </c>
      <c r="HS502">
        <v>196</v>
      </c>
      <c r="HT502">
        <v>940</v>
      </c>
      <c r="HU502">
        <v>0</v>
      </c>
      <c r="HV502">
        <v>0</v>
      </c>
      <c r="HW502">
        <v>33</v>
      </c>
      <c r="HX502">
        <v>162</v>
      </c>
      <c r="HY502" t="s">
        <v>208</v>
      </c>
      <c r="HZ502">
        <v>1147</v>
      </c>
      <c r="IA502">
        <v>5760</v>
      </c>
      <c r="IB502" t="s">
        <v>208</v>
      </c>
      <c r="IC502" t="s">
        <v>64</v>
      </c>
      <c r="ID502" t="s">
        <v>1335</v>
      </c>
      <c r="IE502" t="s">
        <v>208</v>
      </c>
      <c r="IF502" t="s">
        <v>148</v>
      </c>
      <c r="IG502" t="s">
        <v>213</v>
      </c>
      <c r="IH502">
        <v>0</v>
      </c>
      <c r="II502">
        <v>0</v>
      </c>
      <c r="IJ502" t="s">
        <v>208</v>
      </c>
      <c r="IK502" t="s">
        <v>238</v>
      </c>
      <c r="IL502" t="s">
        <v>230</v>
      </c>
      <c r="IM502" t="s">
        <v>219</v>
      </c>
      <c r="IN502" t="s">
        <v>1849</v>
      </c>
    </row>
    <row r="503" spans="1:248" hidden="1" x14ac:dyDescent="0.25">
      <c r="A503" t="s">
        <v>75</v>
      </c>
      <c r="B503" t="s">
        <v>76</v>
      </c>
      <c r="C503" t="s">
        <v>748</v>
      </c>
      <c r="D503" t="s">
        <v>557</v>
      </c>
      <c r="E503" t="s">
        <v>1364</v>
      </c>
      <c r="F503" t="s">
        <v>1365</v>
      </c>
      <c r="G503">
        <v>12</v>
      </c>
      <c r="H503">
        <v>12</v>
      </c>
      <c r="I503" t="s">
        <v>208</v>
      </c>
      <c r="J503">
        <v>396</v>
      </c>
      <c r="K503">
        <v>2024</v>
      </c>
      <c r="L503">
        <v>91</v>
      </c>
      <c r="M503">
        <v>443</v>
      </c>
      <c r="N503" t="s">
        <v>76</v>
      </c>
      <c r="O503" t="s">
        <v>205</v>
      </c>
      <c r="P503">
        <v>127</v>
      </c>
      <c r="Q503">
        <v>680</v>
      </c>
      <c r="R503" t="s">
        <v>76</v>
      </c>
      <c r="S503" t="s">
        <v>205</v>
      </c>
      <c r="T503">
        <v>12</v>
      </c>
      <c r="U503">
        <v>69</v>
      </c>
      <c r="V503" t="s">
        <v>1421</v>
      </c>
      <c r="W503" t="s">
        <v>1421</v>
      </c>
      <c r="X503">
        <v>20</v>
      </c>
      <c r="Y503">
        <v>121</v>
      </c>
      <c r="Z503" t="s">
        <v>1421</v>
      </c>
      <c r="AA503" t="s">
        <v>1421</v>
      </c>
      <c r="AB503">
        <v>0</v>
      </c>
      <c r="AC503">
        <v>0</v>
      </c>
      <c r="AD503" t="s">
        <v>1421</v>
      </c>
      <c r="AE503" t="s">
        <v>1421</v>
      </c>
      <c r="AF503">
        <v>0</v>
      </c>
      <c r="AG503">
        <v>0</v>
      </c>
      <c r="AH503" t="s">
        <v>1421</v>
      </c>
      <c r="AI503" t="s">
        <v>1421</v>
      </c>
      <c r="AJ503">
        <v>140</v>
      </c>
      <c r="AK503">
        <v>681</v>
      </c>
      <c r="AL503" t="s">
        <v>76</v>
      </c>
      <c r="AM503" t="s">
        <v>557</v>
      </c>
      <c r="AN503">
        <v>6</v>
      </c>
      <c r="AO503">
        <v>30</v>
      </c>
      <c r="AP503" t="s">
        <v>208</v>
      </c>
      <c r="AQ503">
        <v>66</v>
      </c>
      <c r="AR503">
        <v>376</v>
      </c>
      <c r="AS503">
        <v>30</v>
      </c>
      <c r="AT503">
        <v>173</v>
      </c>
      <c r="AU503" t="s">
        <v>156</v>
      </c>
      <c r="AV503" t="s">
        <v>218</v>
      </c>
      <c r="AW503">
        <v>12</v>
      </c>
      <c r="AX503">
        <v>69</v>
      </c>
      <c r="AY503" t="s">
        <v>156</v>
      </c>
      <c r="AZ503" t="s">
        <v>218</v>
      </c>
      <c r="BA503">
        <v>20</v>
      </c>
      <c r="BB503">
        <v>121</v>
      </c>
      <c r="BC503" t="s">
        <v>156</v>
      </c>
      <c r="BD503" t="s">
        <v>218</v>
      </c>
      <c r="BE503">
        <v>0</v>
      </c>
      <c r="BF503">
        <v>0</v>
      </c>
      <c r="BG503" t="s">
        <v>1421</v>
      </c>
      <c r="BH503" t="s">
        <v>1421</v>
      </c>
      <c r="BI503">
        <v>0</v>
      </c>
      <c r="BJ503">
        <v>0</v>
      </c>
      <c r="BK503" t="s">
        <v>1421</v>
      </c>
      <c r="BL503" t="s">
        <v>1421</v>
      </c>
      <c r="BM503">
        <v>0</v>
      </c>
      <c r="BN503">
        <v>0</v>
      </c>
      <c r="BO503" t="s">
        <v>1421</v>
      </c>
      <c r="BP503" t="s">
        <v>1421</v>
      </c>
      <c r="BQ503">
        <v>4</v>
      </c>
      <c r="BR503">
        <v>13</v>
      </c>
      <c r="BS503">
        <v>443</v>
      </c>
      <c r="BT503">
        <v>0</v>
      </c>
      <c r="BU503">
        <v>0</v>
      </c>
      <c r="BV503" t="s">
        <v>213</v>
      </c>
      <c r="BW503" t="s">
        <v>1421</v>
      </c>
      <c r="BX503">
        <v>0</v>
      </c>
      <c r="BY503">
        <v>0</v>
      </c>
      <c r="BZ503">
        <v>535</v>
      </c>
      <c r="CA503">
        <v>0</v>
      </c>
      <c r="CB503">
        <v>0</v>
      </c>
      <c r="CC503" t="s">
        <v>213</v>
      </c>
      <c r="CD503" t="s">
        <v>1421</v>
      </c>
      <c r="CE503">
        <v>0</v>
      </c>
      <c r="CF503">
        <v>145</v>
      </c>
      <c r="CG503">
        <v>0</v>
      </c>
      <c r="CH503">
        <v>0</v>
      </c>
      <c r="CI503">
        <v>0</v>
      </c>
      <c r="CJ503" t="s">
        <v>213</v>
      </c>
      <c r="CK503" t="s">
        <v>1421</v>
      </c>
      <c r="CL503">
        <v>0</v>
      </c>
      <c r="CM503">
        <v>69</v>
      </c>
      <c r="CN503">
        <v>0</v>
      </c>
      <c r="CO503">
        <v>0</v>
      </c>
      <c r="CP503">
        <v>0</v>
      </c>
      <c r="CQ503" t="s">
        <v>213</v>
      </c>
      <c r="CR503" t="s">
        <v>1421</v>
      </c>
      <c r="CS503">
        <v>0</v>
      </c>
      <c r="CT503">
        <v>121</v>
      </c>
      <c r="CU503">
        <v>0</v>
      </c>
      <c r="CV503">
        <v>0</v>
      </c>
      <c r="CW503">
        <v>0</v>
      </c>
      <c r="CX503" t="s">
        <v>213</v>
      </c>
      <c r="CY503" t="s">
        <v>1421</v>
      </c>
      <c r="CZ503">
        <v>0</v>
      </c>
      <c r="DA503">
        <v>0</v>
      </c>
      <c r="DB503">
        <v>0</v>
      </c>
      <c r="DC503">
        <v>0</v>
      </c>
      <c r="DD503">
        <v>0</v>
      </c>
      <c r="DE503" t="s">
        <v>213</v>
      </c>
      <c r="DF503" t="s">
        <v>1421</v>
      </c>
      <c r="DG503">
        <v>0</v>
      </c>
      <c r="DH503">
        <v>0</v>
      </c>
      <c r="DI503">
        <v>681</v>
      </c>
      <c r="DJ503">
        <v>0</v>
      </c>
      <c r="DK503">
        <v>0</v>
      </c>
      <c r="DL503" t="s">
        <v>213</v>
      </c>
      <c r="DM503" t="s">
        <v>1421</v>
      </c>
      <c r="DN503">
        <v>0</v>
      </c>
      <c r="DO503">
        <v>0</v>
      </c>
      <c r="DP503">
        <v>0</v>
      </c>
      <c r="DQ503">
        <v>0</v>
      </c>
      <c r="DR503">
        <v>396</v>
      </c>
      <c r="DS503">
        <v>2024</v>
      </c>
      <c r="DT503" t="s">
        <v>208</v>
      </c>
      <c r="DU503">
        <v>33</v>
      </c>
      <c r="DV503">
        <v>163</v>
      </c>
      <c r="DW503">
        <v>1867</v>
      </c>
      <c r="DX503">
        <v>9337</v>
      </c>
      <c r="DY503">
        <v>765</v>
      </c>
      <c r="DZ503">
        <v>3474</v>
      </c>
      <c r="EA503" t="s">
        <v>208</v>
      </c>
      <c r="EB503">
        <v>163</v>
      </c>
      <c r="EC503">
        <v>708</v>
      </c>
      <c r="ED503">
        <v>0</v>
      </c>
      <c r="EE503">
        <v>0</v>
      </c>
      <c r="EF503" t="s">
        <v>1421</v>
      </c>
      <c r="EG503" t="s">
        <v>1421</v>
      </c>
      <c r="EH503" t="s">
        <v>1421</v>
      </c>
      <c r="EI503" t="s">
        <v>1421</v>
      </c>
      <c r="EJ503">
        <v>0</v>
      </c>
      <c r="EK503">
        <v>0</v>
      </c>
      <c r="EL503" t="s">
        <v>1421</v>
      </c>
      <c r="EM503" t="s">
        <v>1421</v>
      </c>
      <c r="EN503" t="s">
        <v>1421</v>
      </c>
      <c r="EO503" t="s">
        <v>1421</v>
      </c>
      <c r="EP503">
        <v>17</v>
      </c>
      <c r="EQ503">
        <v>84</v>
      </c>
      <c r="ER503" t="s">
        <v>76</v>
      </c>
      <c r="ES503" t="s">
        <v>557</v>
      </c>
      <c r="ET503" t="s">
        <v>509</v>
      </c>
      <c r="EU503"/>
      <c r="EV503">
        <v>60</v>
      </c>
      <c r="EW503">
        <v>252</v>
      </c>
      <c r="EX503" t="s">
        <v>76</v>
      </c>
      <c r="EY503" t="s">
        <v>205</v>
      </c>
      <c r="EZ503" t="s">
        <v>509</v>
      </c>
      <c r="FA503"/>
      <c r="FB503">
        <v>49</v>
      </c>
      <c r="FC503">
        <v>199</v>
      </c>
      <c r="FD503" t="s">
        <v>76</v>
      </c>
      <c r="FE503" t="s">
        <v>557</v>
      </c>
      <c r="FF503" t="s">
        <v>509</v>
      </c>
      <c r="FG503"/>
      <c r="FH503">
        <v>34</v>
      </c>
      <c r="FI503">
        <v>157</v>
      </c>
      <c r="FJ503">
        <v>157</v>
      </c>
      <c r="FK503" t="s">
        <v>557</v>
      </c>
      <c r="FL503" t="s">
        <v>509</v>
      </c>
      <c r="FM503"/>
      <c r="FN503">
        <v>3</v>
      </c>
      <c r="FO503">
        <v>16</v>
      </c>
      <c r="FP503" t="s">
        <v>208</v>
      </c>
      <c r="FQ503">
        <v>602</v>
      </c>
      <c r="FR503">
        <v>2766</v>
      </c>
      <c r="FS503">
        <v>0</v>
      </c>
      <c r="FT503">
        <v>0</v>
      </c>
      <c r="FU503" t="s">
        <v>1421</v>
      </c>
      <c r="FV503" t="s">
        <v>1421</v>
      </c>
      <c r="FW503" t="s">
        <v>1421</v>
      </c>
      <c r="FX503" t="s">
        <v>1421</v>
      </c>
      <c r="FY503" t="s">
        <v>1421</v>
      </c>
      <c r="FZ503" t="s">
        <v>1421</v>
      </c>
      <c r="GA503">
        <v>7</v>
      </c>
      <c r="GB503">
        <v>34</v>
      </c>
      <c r="GC503" t="s">
        <v>156</v>
      </c>
      <c r="GD503" t="s">
        <v>1421</v>
      </c>
      <c r="GE503" t="s">
        <v>218</v>
      </c>
      <c r="GF503" t="s">
        <v>1421</v>
      </c>
      <c r="GG503" t="s">
        <v>509</v>
      </c>
      <c r="GH503"/>
      <c r="GI503">
        <v>51</v>
      </c>
      <c r="GJ503">
        <v>254</v>
      </c>
      <c r="GK503" t="s">
        <v>156</v>
      </c>
      <c r="GL503" t="s">
        <v>1421</v>
      </c>
      <c r="GM503" t="s">
        <v>218</v>
      </c>
      <c r="GN503" t="s">
        <v>1421</v>
      </c>
      <c r="GO503" t="s">
        <v>509</v>
      </c>
      <c r="GP503"/>
      <c r="GQ503">
        <v>121</v>
      </c>
      <c r="GR503">
        <v>557</v>
      </c>
      <c r="GS503" t="s">
        <v>156</v>
      </c>
      <c r="GT503" t="s">
        <v>1421</v>
      </c>
      <c r="GU503" t="s">
        <v>218</v>
      </c>
      <c r="GV503" t="s">
        <v>1421</v>
      </c>
      <c r="GW503" t="s">
        <v>509</v>
      </c>
      <c r="GX503"/>
      <c r="GY503">
        <v>304</v>
      </c>
      <c r="GZ503">
        <v>1381</v>
      </c>
      <c r="HA503" t="s">
        <v>156</v>
      </c>
      <c r="HB503" t="s">
        <v>1421</v>
      </c>
      <c r="HC503" t="s">
        <v>218</v>
      </c>
      <c r="HD503" t="s">
        <v>1421</v>
      </c>
      <c r="HE503" t="s">
        <v>509</v>
      </c>
      <c r="HF503"/>
      <c r="HG503">
        <v>88</v>
      </c>
      <c r="HH503">
        <v>385</v>
      </c>
      <c r="HI503" t="s">
        <v>156</v>
      </c>
      <c r="HJ503" t="s">
        <v>1421</v>
      </c>
      <c r="HK503" t="s">
        <v>218</v>
      </c>
      <c r="HL503" t="s">
        <v>1421</v>
      </c>
      <c r="HM503" t="s">
        <v>509</v>
      </c>
      <c r="HN503"/>
      <c r="HO503">
        <v>31</v>
      </c>
      <c r="HP503">
        <v>155</v>
      </c>
      <c r="HQ503">
        <v>412</v>
      </c>
      <c r="HR503">
        <v>1870</v>
      </c>
      <c r="HS503">
        <v>186</v>
      </c>
      <c r="HT503">
        <v>973</v>
      </c>
      <c r="HU503">
        <v>122</v>
      </c>
      <c r="HV503">
        <v>411</v>
      </c>
      <c r="HW503">
        <v>45</v>
      </c>
      <c r="HX503">
        <v>220</v>
      </c>
      <c r="HY503" t="s">
        <v>208</v>
      </c>
      <c r="HZ503">
        <v>476</v>
      </c>
      <c r="IA503">
        <v>2461</v>
      </c>
      <c r="IB503" t="s">
        <v>208</v>
      </c>
      <c r="IC503" t="s">
        <v>76</v>
      </c>
      <c r="ID503" t="s">
        <v>557</v>
      </c>
      <c r="IE503" t="s">
        <v>208</v>
      </c>
      <c r="IF503" t="s">
        <v>156</v>
      </c>
      <c r="IG503" t="s">
        <v>208</v>
      </c>
      <c r="IH503">
        <v>50</v>
      </c>
      <c r="II503">
        <v>214</v>
      </c>
      <c r="IJ503" t="s">
        <v>208</v>
      </c>
      <c r="IK503" t="s">
        <v>219</v>
      </c>
      <c r="IL503" t="s">
        <v>219</v>
      </c>
      <c r="IM503" t="s">
        <v>230</v>
      </c>
      <c r="IN503" t="s">
        <v>1850</v>
      </c>
    </row>
    <row r="504" spans="1:248" hidden="1" x14ac:dyDescent="0.25">
      <c r="A504" t="s">
        <v>75</v>
      </c>
      <c r="B504" t="s">
        <v>76</v>
      </c>
      <c r="C504" t="s">
        <v>220</v>
      </c>
      <c r="D504" t="s">
        <v>221</v>
      </c>
      <c r="E504" t="s">
        <v>555</v>
      </c>
      <c r="F504" t="s">
        <v>556</v>
      </c>
      <c r="G504">
        <v>12</v>
      </c>
      <c r="H504">
        <v>12</v>
      </c>
      <c r="I504" t="s">
        <v>213</v>
      </c>
      <c r="J504">
        <v>0</v>
      </c>
      <c r="K504">
        <v>0</v>
      </c>
      <c r="L504">
        <v>0</v>
      </c>
      <c r="M504">
        <v>0</v>
      </c>
      <c r="N504" t="s">
        <v>1421</v>
      </c>
      <c r="O504" t="s">
        <v>1421</v>
      </c>
      <c r="P504">
        <v>0</v>
      </c>
      <c r="Q504">
        <v>0</v>
      </c>
      <c r="R504" t="s">
        <v>1421</v>
      </c>
      <c r="S504" t="s">
        <v>1421</v>
      </c>
      <c r="T504">
        <v>0</v>
      </c>
      <c r="U504">
        <v>0</v>
      </c>
      <c r="V504" t="s">
        <v>1421</v>
      </c>
      <c r="W504" t="s">
        <v>1421</v>
      </c>
      <c r="X504">
        <v>0</v>
      </c>
      <c r="Y504">
        <v>0</v>
      </c>
      <c r="Z504" t="s">
        <v>1421</v>
      </c>
      <c r="AA504" t="s">
        <v>1421</v>
      </c>
      <c r="AB504">
        <v>0</v>
      </c>
      <c r="AC504">
        <v>0</v>
      </c>
      <c r="AD504" t="s">
        <v>1421</v>
      </c>
      <c r="AE504" t="s">
        <v>1421</v>
      </c>
      <c r="AF504">
        <v>0</v>
      </c>
      <c r="AG504">
        <v>0</v>
      </c>
      <c r="AH504" t="s">
        <v>1421</v>
      </c>
      <c r="AI504" t="s">
        <v>1421</v>
      </c>
      <c r="AJ504">
        <v>0</v>
      </c>
      <c r="AK504">
        <v>0</v>
      </c>
      <c r="AL504" t="s">
        <v>1421</v>
      </c>
      <c r="AM504" t="s">
        <v>1421</v>
      </c>
      <c r="AN504">
        <v>0</v>
      </c>
      <c r="AO504">
        <v>0</v>
      </c>
      <c r="AP504" t="s">
        <v>213</v>
      </c>
      <c r="AQ504">
        <v>0</v>
      </c>
      <c r="AR504">
        <v>0</v>
      </c>
      <c r="AS504">
        <v>0</v>
      </c>
      <c r="AT504">
        <v>0</v>
      </c>
      <c r="AU504" t="s">
        <v>1421</v>
      </c>
      <c r="AV504" t="s">
        <v>1421</v>
      </c>
      <c r="AW504">
        <v>0</v>
      </c>
      <c r="AX504">
        <v>0</v>
      </c>
      <c r="AY504" t="s">
        <v>1421</v>
      </c>
      <c r="AZ504" t="s">
        <v>1421</v>
      </c>
      <c r="BA504">
        <v>0</v>
      </c>
      <c r="BB504">
        <v>0</v>
      </c>
      <c r="BC504" t="s">
        <v>1421</v>
      </c>
      <c r="BD504" t="s">
        <v>1421</v>
      </c>
      <c r="BE504">
        <v>0</v>
      </c>
      <c r="BF504">
        <v>0</v>
      </c>
      <c r="BG504" t="s">
        <v>1421</v>
      </c>
      <c r="BH504" t="s">
        <v>1421</v>
      </c>
      <c r="BI504">
        <v>0</v>
      </c>
      <c r="BJ504">
        <v>0</v>
      </c>
      <c r="BK504" t="s">
        <v>1421</v>
      </c>
      <c r="BL504" t="s">
        <v>1421</v>
      </c>
      <c r="BM504">
        <v>0</v>
      </c>
      <c r="BN504">
        <v>0</v>
      </c>
      <c r="BO504" t="s">
        <v>1421</v>
      </c>
      <c r="BP504" t="s">
        <v>1421</v>
      </c>
      <c r="BQ504">
        <v>0</v>
      </c>
      <c r="BR504">
        <v>0</v>
      </c>
      <c r="BS504">
        <v>0</v>
      </c>
      <c r="BT504">
        <v>0</v>
      </c>
      <c r="BU504">
        <v>0</v>
      </c>
      <c r="BV504" t="s">
        <v>213</v>
      </c>
      <c r="BW504" t="s">
        <v>1421</v>
      </c>
      <c r="BX504">
        <v>0</v>
      </c>
      <c r="BY504">
        <v>0</v>
      </c>
      <c r="BZ504">
        <v>0</v>
      </c>
      <c r="CA504">
        <v>0</v>
      </c>
      <c r="CB504">
        <v>0</v>
      </c>
      <c r="CC504" t="s">
        <v>213</v>
      </c>
      <c r="CD504" t="s">
        <v>1421</v>
      </c>
      <c r="CE504">
        <v>0</v>
      </c>
      <c r="CF504">
        <v>0</v>
      </c>
      <c r="CG504">
        <v>0</v>
      </c>
      <c r="CH504">
        <v>0</v>
      </c>
      <c r="CI504">
        <v>0</v>
      </c>
      <c r="CJ504" t="s">
        <v>213</v>
      </c>
      <c r="CK504" t="s">
        <v>1421</v>
      </c>
      <c r="CL504">
        <v>0</v>
      </c>
      <c r="CM504">
        <v>0</v>
      </c>
      <c r="CN504">
        <v>0</v>
      </c>
      <c r="CO504">
        <v>0</v>
      </c>
      <c r="CP504">
        <v>0</v>
      </c>
      <c r="CQ504" t="s">
        <v>213</v>
      </c>
      <c r="CR504" t="s">
        <v>1421</v>
      </c>
      <c r="CS504">
        <v>0</v>
      </c>
      <c r="CT504">
        <v>0</v>
      </c>
      <c r="CU504">
        <v>0</v>
      </c>
      <c r="CV504">
        <v>0</v>
      </c>
      <c r="CW504">
        <v>0</v>
      </c>
      <c r="CX504" t="s">
        <v>213</v>
      </c>
      <c r="CY504" t="s">
        <v>1421</v>
      </c>
      <c r="CZ504">
        <v>0</v>
      </c>
      <c r="DA504">
        <v>0</v>
      </c>
      <c r="DB504">
        <v>0</v>
      </c>
      <c r="DC504">
        <v>0</v>
      </c>
      <c r="DD504">
        <v>0</v>
      </c>
      <c r="DE504" t="s">
        <v>213</v>
      </c>
      <c r="DF504" t="s">
        <v>1421</v>
      </c>
      <c r="DG504">
        <v>0</v>
      </c>
      <c r="DH504">
        <v>0</v>
      </c>
      <c r="DI504">
        <v>0</v>
      </c>
      <c r="DJ504">
        <v>0</v>
      </c>
      <c r="DK504">
        <v>0</v>
      </c>
      <c r="DL504" t="s">
        <v>213</v>
      </c>
      <c r="DM504" t="s">
        <v>1421</v>
      </c>
      <c r="DN504">
        <v>0</v>
      </c>
      <c r="DO504">
        <v>0</v>
      </c>
      <c r="DP504">
        <v>0</v>
      </c>
      <c r="DQ504">
        <v>0</v>
      </c>
      <c r="DR504">
        <v>0</v>
      </c>
      <c r="DS504">
        <v>0</v>
      </c>
      <c r="DT504" t="s">
        <v>213</v>
      </c>
      <c r="DU504">
        <v>0</v>
      </c>
      <c r="DV504">
        <v>0</v>
      </c>
      <c r="DW504">
        <v>242</v>
      </c>
      <c r="DX504">
        <v>1368</v>
      </c>
      <c r="DY504">
        <v>553</v>
      </c>
      <c r="DZ504">
        <v>3372</v>
      </c>
      <c r="EA504" t="s">
        <v>208</v>
      </c>
      <c r="EB504">
        <v>349</v>
      </c>
      <c r="EC504">
        <v>2420</v>
      </c>
      <c r="ED504">
        <v>0</v>
      </c>
      <c r="EE504">
        <v>0</v>
      </c>
      <c r="EF504" t="s">
        <v>1421</v>
      </c>
      <c r="EG504" t="s">
        <v>1421</v>
      </c>
      <c r="EH504" t="s">
        <v>1421</v>
      </c>
      <c r="EI504" t="s">
        <v>1421</v>
      </c>
      <c r="EJ504">
        <v>53</v>
      </c>
      <c r="EK504">
        <v>273</v>
      </c>
      <c r="EL504" t="s">
        <v>76</v>
      </c>
      <c r="EM504" t="s">
        <v>205</v>
      </c>
      <c r="EN504" t="s">
        <v>509</v>
      </c>
      <c r="EO504"/>
      <c r="EP504">
        <v>54</v>
      </c>
      <c r="EQ504">
        <v>380</v>
      </c>
      <c r="ER504" t="s">
        <v>76</v>
      </c>
      <c r="ES504" t="s">
        <v>205</v>
      </c>
      <c r="ET504" t="s">
        <v>509</v>
      </c>
      <c r="EU504"/>
      <c r="EV504">
        <v>55</v>
      </c>
      <c r="EW504">
        <v>423</v>
      </c>
      <c r="EX504" t="s">
        <v>76</v>
      </c>
      <c r="EY504" t="s">
        <v>557</v>
      </c>
      <c r="EZ504" t="s">
        <v>509</v>
      </c>
      <c r="FA504"/>
      <c r="FB504">
        <v>70</v>
      </c>
      <c r="FC504">
        <v>469</v>
      </c>
      <c r="FD504" t="s">
        <v>76</v>
      </c>
      <c r="FE504" t="s">
        <v>205</v>
      </c>
      <c r="FF504" t="s">
        <v>509</v>
      </c>
      <c r="FG504"/>
      <c r="FH504">
        <v>112</v>
      </c>
      <c r="FI504">
        <v>847</v>
      </c>
      <c r="FJ504" t="s">
        <v>76</v>
      </c>
      <c r="FK504" t="s">
        <v>205</v>
      </c>
      <c r="FL504" t="s">
        <v>509</v>
      </c>
      <c r="FM504"/>
      <c r="FN504">
        <v>5</v>
      </c>
      <c r="FO504">
        <v>28</v>
      </c>
      <c r="FP504" t="s">
        <v>208</v>
      </c>
      <c r="FQ504">
        <v>204</v>
      </c>
      <c r="FR504">
        <v>952</v>
      </c>
      <c r="FS504">
        <v>0</v>
      </c>
      <c r="FT504">
        <v>0</v>
      </c>
      <c r="FU504" t="s">
        <v>1421</v>
      </c>
      <c r="FV504" t="s">
        <v>1421</v>
      </c>
      <c r="FW504" t="s">
        <v>1421</v>
      </c>
      <c r="FX504" t="s">
        <v>1421</v>
      </c>
      <c r="FY504" t="s">
        <v>1421</v>
      </c>
      <c r="FZ504" t="s">
        <v>1421</v>
      </c>
      <c r="GA504">
        <v>13</v>
      </c>
      <c r="GB504">
        <v>54</v>
      </c>
      <c r="GC504" t="s">
        <v>156</v>
      </c>
      <c r="GD504" t="s">
        <v>1421</v>
      </c>
      <c r="GE504" t="s">
        <v>228</v>
      </c>
      <c r="GF504" t="s">
        <v>1421</v>
      </c>
      <c r="GG504" t="s">
        <v>509</v>
      </c>
      <c r="GH504"/>
      <c r="GI504">
        <v>16</v>
      </c>
      <c r="GJ504">
        <v>75</v>
      </c>
      <c r="GK504" t="s">
        <v>156</v>
      </c>
      <c r="GL504" t="s">
        <v>1421</v>
      </c>
      <c r="GM504" t="s">
        <v>218</v>
      </c>
      <c r="GN504" t="s">
        <v>1421</v>
      </c>
      <c r="GO504" t="s">
        <v>509</v>
      </c>
      <c r="GP504"/>
      <c r="GQ504">
        <v>17</v>
      </c>
      <c r="GR504">
        <v>81</v>
      </c>
      <c r="GS504" t="s">
        <v>156</v>
      </c>
      <c r="GT504" t="s">
        <v>1421</v>
      </c>
      <c r="GU504" t="s">
        <v>228</v>
      </c>
      <c r="GV504" t="s">
        <v>1421</v>
      </c>
      <c r="GW504" t="s">
        <v>509</v>
      </c>
      <c r="GX504"/>
      <c r="GY504">
        <v>16</v>
      </c>
      <c r="GZ504">
        <v>88</v>
      </c>
      <c r="HA504" t="s">
        <v>156</v>
      </c>
      <c r="HB504" t="s">
        <v>1421</v>
      </c>
      <c r="HC504" t="s">
        <v>218</v>
      </c>
      <c r="HD504" t="s">
        <v>1421</v>
      </c>
      <c r="HE504" t="s">
        <v>509</v>
      </c>
      <c r="HF504"/>
      <c r="HG504">
        <v>66</v>
      </c>
      <c r="HH504">
        <v>310</v>
      </c>
      <c r="HI504" t="s">
        <v>156</v>
      </c>
      <c r="HJ504" t="s">
        <v>1421</v>
      </c>
      <c r="HK504" t="s">
        <v>218</v>
      </c>
      <c r="HL504" t="s">
        <v>1421</v>
      </c>
      <c r="HM504" t="s">
        <v>509</v>
      </c>
      <c r="HN504"/>
      <c r="HO504">
        <v>76</v>
      </c>
      <c r="HP504">
        <v>344</v>
      </c>
      <c r="HQ504">
        <v>95</v>
      </c>
      <c r="HR504">
        <v>455</v>
      </c>
      <c r="HS504">
        <v>126</v>
      </c>
      <c r="HT504">
        <v>385</v>
      </c>
      <c r="HU504">
        <v>236</v>
      </c>
      <c r="HV504">
        <v>2067</v>
      </c>
      <c r="HW504">
        <v>96</v>
      </c>
      <c r="HX504">
        <v>465</v>
      </c>
      <c r="HY504" t="s">
        <v>208</v>
      </c>
      <c r="HZ504">
        <v>459</v>
      </c>
      <c r="IA504">
        <v>2754</v>
      </c>
      <c r="IB504" t="s">
        <v>208</v>
      </c>
      <c r="IC504" t="s">
        <v>76</v>
      </c>
      <c r="ID504" t="s">
        <v>205</v>
      </c>
      <c r="IE504" t="s">
        <v>208</v>
      </c>
      <c r="IF504" t="s">
        <v>156</v>
      </c>
      <c r="IG504" t="s">
        <v>213</v>
      </c>
      <c r="IH504">
        <v>0</v>
      </c>
      <c r="II504">
        <v>0</v>
      </c>
      <c r="IJ504" t="s">
        <v>213</v>
      </c>
      <c r="IK504" t="s">
        <v>237</v>
      </c>
      <c r="IL504" t="s">
        <v>219</v>
      </c>
      <c r="IM504" t="s">
        <v>230</v>
      </c>
      <c r="IN504" t="s">
        <v>1851</v>
      </c>
    </row>
    <row r="505" spans="1:248" hidden="1" x14ac:dyDescent="0.25">
      <c r="A505" t="s">
        <v>75</v>
      </c>
      <c r="B505" t="s">
        <v>76</v>
      </c>
      <c r="C505" t="s">
        <v>220</v>
      </c>
      <c r="D505" t="s">
        <v>221</v>
      </c>
      <c r="E505" t="s">
        <v>222</v>
      </c>
      <c r="F505" t="s">
        <v>223</v>
      </c>
      <c r="G505">
        <v>12</v>
      </c>
      <c r="H505">
        <v>12</v>
      </c>
      <c r="I505" t="s">
        <v>213</v>
      </c>
      <c r="J505">
        <v>0</v>
      </c>
      <c r="K505">
        <v>0</v>
      </c>
      <c r="L505">
        <v>0</v>
      </c>
      <c r="M505">
        <v>0</v>
      </c>
      <c r="N505" t="s">
        <v>1421</v>
      </c>
      <c r="O505" t="s">
        <v>1421</v>
      </c>
      <c r="P505">
        <v>0</v>
      </c>
      <c r="Q505">
        <v>0</v>
      </c>
      <c r="R505" t="s">
        <v>1421</v>
      </c>
      <c r="S505" t="s">
        <v>1421</v>
      </c>
      <c r="T505">
        <v>0</v>
      </c>
      <c r="U505">
        <v>0</v>
      </c>
      <c r="V505" t="s">
        <v>1421</v>
      </c>
      <c r="W505" t="s">
        <v>1421</v>
      </c>
      <c r="X505">
        <v>0</v>
      </c>
      <c r="Y505">
        <v>0</v>
      </c>
      <c r="Z505" t="s">
        <v>1421</v>
      </c>
      <c r="AA505" t="s">
        <v>1421</v>
      </c>
      <c r="AB505">
        <v>0</v>
      </c>
      <c r="AC505">
        <v>0</v>
      </c>
      <c r="AD505" t="s">
        <v>1421</v>
      </c>
      <c r="AE505" t="s">
        <v>1421</v>
      </c>
      <c r="AF505">
        <v>0</v>
      </c>
      <c r="AG505">
        <v>0</v>
      </c>
      <c r="AH505" t="s">
        <v>1421</v>
      </c>
      <c r="AI505" t="s">
        <v>1421</v>
      </c>
      <c r="AJ505">
        <v>0</v>
      </c>
      <c r="AK505">
        <v>0</v>
      </c>
      <c r="AL505" t="s">
        <v>1421</v>
      </c>
      <c r="AM505" t="s">
        <v>1421</v>
      </c>
      <c r="AN505">
        <v>0</v>
      </c>
      <c r="AO505">
        <v>0</v>
      </c>
      <c r="AP505" t="s">
        <v>213</v>
      </c>
      <c r="AQ505">
        <v>0</v>
      </c>
      <c r="AR505">
        <v>0</v>
      </c>
      <c r="AS505">
        <v>0</v>
      </c>
      <c r="AT505">
        <v>0</v>
      </c>
      <c r="AU505" t="s">
        <v>1421</v>
      </c>
      <c r="AV505" t="s">
        <v>1421</v>
      </c>
      <c r="AW505">
        <v>0</v>
      </c>
      <c r="AX505">
        <v>0</v>
      </c>
      <c r="AY505" t="s">
        <v>1421</v>
      </c>
      <c r="AZ505" t="s">
        <v>1421</v>
      </c>
      <c r="BA505">
        <v>0</v>
      </c>
      <c r="BB505">
        <v>0</v>
      </c>
      <c r="BC505" t="s">
        <v>1421</v>
      </c>
      <c r="BD505" t="s">
        <v>1421</v>
      </c>
      <c r="BE505">
        <v>0</v>
      </c>
      <c r="BF505">
        <v>0</v>
      </c>
      <c r="BG505" t="s">
        <v>1421</v>
      </c>
      <c r="BH505" t="s">
        <v>1421</v>
      </c>
      <c r="BI505">
        <v>0</v>
      </c>
      <c r="BJ505">
        <v>0</v>
      </c>
      <c r="BK505" t="s">
        <v>1421</v>
      </c>
      <c r="BL505" t="s">
        <v>1421</v>
      </c>
      <c r="BM505">
        <v>0</v>
      </c>
      <c r="BN505">
        <v>0</v>
      </c>
      <c r="BO505" t="s">
        <v>1421</v>
      </c>
      <c r="BP505" t="s">
        <v>1421</v>
      </c>
      <c r="BQ505">
        <v>0</v>
      </c>
      <c r="BR505">
        <v>0</v>
      </c>
      <c r="BS505">
        <v>0</v>
      </c>
      <c r="BT505">
        <v>0</v>
      </c>
      <c r="BU505">
        <v>0</v>
      </c>
      <c r="BV505" t="s">
        <v>213</v>
      </c>
      <c r="BW505" t="s">
        <v>1421</v>
      </c>
      <c r="BX505">
        <v>0</v>
      </c>
      <c r="BY505">
        <v>0</v>
      </c>
      <c r="BZ505">
        <v>0</v>
      </c>
      <c r="CA505">
        <v>0</v>
      </c>
      <c r="CB505">
        <v>0</v>
      </c>
      <c r="CC505" t="s">
        <v>213</v>
      </c>
      <c r="CD505" t="s">
        <v>1421</v>
      </c>
      <c r="CE505">
        <v>0</v>
      </c>
      <c r="CF505">
        <v>0</v>
      </c>
      <c r="CG505">
        <v>0</v>
      </c>
      <c r="CH505">
        <v>0</v>
      </c>
      <c r="CI505">
        <v>0</v>
      </c>
      <c r="CJ505" t="s">
        <v>213</v>
      </c>
      <c r="CK505" t="s">
        <v>1421</v>
      </c>
      <c r="CL505">
        <v>0</v>
      </c>
      <c r="CM505">
        <v>0</v>
      </c>
      <c r="CN505">
        <v>0</v>
      </c>
      <c r="CO505">
        <v>0</v>
      </c>
      <c r="CP505">
        <v>0</v>
      </c>
      <c r="CQ505" t="s">
        <v>213</v>
      </c>
      <c r="CR505" t="s">
        <v>1421</v>
      </c>
      <c r="CS505">
        <v>0</v>
      </c>
      <c r="CT505">
        <v>0</v>
      </c>
      <c r="CU505">
        <v>0</v>
      </c>
      <c r="CV505">
        <v>0</v>
      </c>
      <c r="CW505">
        <v>0</v>
      </c>
      <c r="CX505" t="s">
        <v>213</v>
      </c>
      <c r="CY505" t="s">
        <v>1421</v>
      </c>
      <c r="CZ505">
        <v>0</v>
      </c>
      <c r="DA505">
        <v>0</v>
      </c>
      <c r="DB505">
        <v>0</v>
      </c>
      <c r="DC505">
        <v>0</v>
      </c>
      <c r="DD505">
        <v>0</v>
      </c>
      <c r="DE505" t="s">
        <v>213</v>
      </c>
      <c r="DF505" t="s">
        <v>1421</v>
      </c>
      <c r="DG505">
        <v>0</v>
      </c>
      <c r="DH505">
        <v>0</v>
      </c>
      <c r="DI505">
        <v>0</v>
      </c>
      <c r="DJ505">
        <v>0</v>
      </c>
      <c r="DK505">
        <v>0</v>
      </c>
      <c r="DL505" t="s">
        <v>213</v>
      </c>
      <c r="DM505" t="s">
        <v>1421</v>
      </c>
      <c r="DN505">
        <v>0</v>
      </c>
      <c r="DO505">
        <v>0</v>
      </c>
      <c r="DP505">
        <v>0</v>
      </c>
      <c r="DQ505">
        <v>0</v>
      </c>
      <c r="DR505">
        <v>0</v>
      </c>
      <c r="DS505">
        <v>0</v>
      </c>
      <c r="DT505" t="s">
        <v>213</v>
      </c>
      <c r="DU505">
        <v>0</v>
      </c>
      <c r="DV505">
        <v>0</v>
      </c>
      <c r="DW505">
        <v>76</v>
      </c>
      <c r="DX505">
        <v>443</v>
      </c>
      <c r="DY505">
        <v>423</v>
      </c>
      <c r="DZ505">
        <v>2447</v>
      </c>
      <c r="EA505" t="s">
        <v>208</v>
      </c>
      <c r="EB505">
        <v>304</v>
      </c>
      <c r="EC505">
        <v>1740</v>
      </c>
      <c r="ED505">
        <v>0</v>
      </c>
      <c r="EE505">
        <v>0</v>
      </c>
      <c r="EF505" t="s">
        <v>1421</v>
      </c>
      <c r="EG505" t="s">
        <v>1421</v>
      </c>
      <c r="EH505" t="s">
        <v>1421</v>
      </c>
      <c r="EI505" t="s">
        <v>1421</v>
      </c>
      <c r="EJ505">
        <v>74</v>
      </c>
      <c r="EK505">
        <v>389</v>
      </c>
      <c r="EL505" t="s">
        <v>76</v>
      </c>
      <c r="EM505" t="s">
        <v>205</v>
      </c>
      <c r="EN505" t="s">
        <v>509</v>
      </c>
      <c r="EO505"/>
      <c r="EP505">
        <v>43</v>
      </c>
      <c r="EQ505">
        <v>268</v>
      </c>
      <c r="ER505" t="s">
        <v>76</v>
      </c>
      <c r="ES505" t="s">
        <v>205</v>
      </c>
      <c r="ET505" t="s">
        <v>509</v>
      </c>
      <c r="EU505"/>
      <c r="EV505">
        <v>62</v>
      </c>
      <c r="EW505">
        <v>389</v>
      </c>
      <c r="EX505" t="s">
        <v>76</v>
      </c>
      <c r="EY505" t="s">
        <v>214</v>
      </c>
      <c r="EZ505" t="s">
        <v>509</v>
      </c>
      <c r="FA505"/>
      <c r="FB505">
        <v>41</v>
      </c>
      <c r="FC505">
        <v>258</v>
      </c>
      <c r="FD505" t="s">
        <v>76</v>
      </c>
      <c r="FE505" t="s">
        <v>205</v>
      </c>
      <c r="FF505" t="s">
        <v>509</v>
      </c>
      <c r="FG505"/>
      <c r="FH505">
        <v>76</v>
      </c>
      <c r="FI505">
        <v>386</v>
      </c>
      <c r="FJ505" t="s">
        <v>76</v>
      </c>
      <c r="FK505" t="s">
        <v>205</v>
      </c>
      <c r="FL505" t="s">
        <v>509</v>
      </c>
      <c r="FM505"/>
      <c r="FN505">
        <v>8</v>
      </c>
      <c r="FO505">
        <v>50</v>
      </c>
      <c r="FP505" t="s">
        <v>208</v>
      </c>
      <c r="FQ505">
        <v>119</v>
      </c>
      <c r="FR505">
        <v>707</v>
      </c>
      <c r="FS505">
        <v>0</v>
      </c>
      <c r="FT505">
        <v>0</v>
      </c>
      <c r="FU505" t="s">
        <v>1421</v>
      </c>
      <c r="FV505" t="s">
        <v>1421</v>
      </c>
      <c r="FW505" t="s">
        <v>1421</v>
      </c>
      <c r="FX505" t="s">
        <v>1421</v>
      </c>
      <c r="FY505" t="s">
        <v>1421</v>
      </c>
      <c r="FZ505" t="s">
        <v>1421</v>
      </c>
      <c r="GA505">
        <v>33</v>
      </c>
      <c r="GB505">
        <v>193</v>
      </c>
      <c r="GC505" t="s">
        <v>156</v>
      </c>
      <c r="GD505" t="s">
        <v>1421</v>
      </c>
      <c r="GE505" t="s">
        <v>558</v>
      </c>
      <c r="GF505" t="s">
        <v>1421</v>
      </c>
      <c r="GG505" t="s">
        <v>509</v>
      </c>
      <c r="GH505"/>
      <c r="GI505">
        <v>16</v>
      </c>
      <c r="GJ505">
        <v>97</v>
      </c>
      <c r="GK505" t="s">
        <v>156</v>
      </c>
      <c r="GL505" t="s">
        <v>1421</v>
      </c>
      <c r="GM505" t="s">
        <v>218</v>
      </c>
      <c r="GN505" t="s">
        <v>1421</v>
      </c>
      <c r="GO505" t="s">
        <v>509</v>
      </c>
      <c r="GP505"/>
      <c r="GQ505">
        <v>22</v>
      </c>
      <c r="GR505">
        <v>131</v>
      </c>
      <c r="GS505" t="s">
        <v>156</v>
      </c>
      <c r="GT505" t="s">
        <v>1421</v>
      </c>
      <c r="GU505" t="s">
        <v>558</v>
      </c>
      <c r="GV505" t="s">
        <v>1421</v>
      </c>
      <c r="GW505" t="s">
        <v>509</v>
      </c>
      <c r="GX505"/>
      <c r="GY505">
        <v>15</v>
      </c>
      <c r="GZ505">
        <v>92</v>
      </c>
      <c r="HA505" t="s">
        <v>156</v>
      </c>
      <c r="HB505" t="s">
        <v>1421</v>
      </c>
      <c r="HC505" t="s">
        <v>558</v>
      </c>
      <c r="HD505" t="s">
        <v>1421</v>
      </c>
      <c r="HE505" t="s">
        <v>509</v>
      </c>
      <c r="HF505"/>
      <c r="HG505">
        <v>10</v>
      </c>
      <c r="HH505">
        <v>58</v>
      </c>
      <c r="HI505" t="s">
        <v>156</v>
      </c>
      <c r="HJ505" t="s">
        <v>1421</v>
      </c>
      <c r="HK505" t="s">
        <v>218</v>
      </c>
      <c r="HL505" t="s">
        <v>1421</v>
      </c>
      <c r="HM505" t="s">
        <v>509</v>
      </c>
      <c r="HN505"/>
      <c r="HO505">
        <v>23</v>
      </c>
      <c r="HP505">
        <v>136</v>
      </c>
      <c r="HQ505">
        <v>56</v>
      </c>
      <c r="HR505">
        <v>274</v>
      </c>
      <c r="HS505">
        <v>44</v>
      </c>
      <c r="HT505">
        <v>268</v>
      </c>
      <c r="HU505">
        <v>249</v>
      </c>
      <c r="HV505">
        <v>1552</v>
      </c>
      <c r="HW505">
        <v>74</v>
      </c>
      <c r="HX505">
        <v>353</v>
      </c>
      <c r="HY505" t="s">
        <v>208</v>
      </c>
      <c r="HZ505">
        <v>635</v>
      </c>
      <c r="IA505">
        <v>3644</v>
      </c>
      <c r="IB505" t="s">
        <v>208</v>
      </c>
      <c r="IC505" t="s">
        <v>76</v>
      </c>
      <c r="ID505" t="s">
        <v>205</v>
      </c>
      <c r="IE505" t="s">
        <v>208</v>
      </c>
      <c r="IF505" t="s">
        <v>156</v>
      </c>
      <c r="IG505" t="s">
        <v>208</v>
      </c>
      <c r="IH505">
        <v>9</v>
      </c>
      <c r="II505">
        <v>54</v>
      </c>
      <c r="IJ505" t="s">
        <v>213</v>
      </c>
      <c r="IK505" t="s">
        <v>237</v>
      </c>
      <c r="IL505" t="s">
        <v>219</v>
      </c>
      <c r="IM505" t="s">
        <v>230</v>
      </c>
      <c r="IN505" t="s">
        <v>1852</v>
      </c>
    </row>
    <row r="506" spans="1:248" hidden="1" x14ac:dyDescent="0.25">
      <c r="A506" t="s">
        <v>63</v>
      </c>
      <c r="B506" t="s">
        <v>64</v>
      </c>
      <c r="C506" t="s">
        <v>330</v>
      </c>
      <c r="D506" t="s">
        <v>331</v>
      </c>
      <c r="E506" t="s">
        <v>332</v>
      </c>
      <c r="F506" t="s">
        <v>331</v>
      </c>
      <c r="G506">
        <v>12</v>
      </c>
      <c r="H506">
        <v>12</v>
      </c>
      <c r="I506" t="s">
        <v>208</v>
      </c>
      <c r="J506">
        <v>5542</v>
      </c>
      <c r="K506">
        <v>29468</v>
      </c>
      <c r="L506">
        <v>7</v>
      </c>
      <c r="M506">
        <v>24</v>
      </c>
      <c r="N506" t="s">
        <v>64</v>
      </c>
      <c r="O506" t="s">
        <v>331</v>
      </c>
      <c r="P506">
        <v>375</v>
      </c>
      <c r="Q506">
        <v>1841</v>
      </c>
      <c r="R506" t="s">
        <v>64</v>
      </c>
      <c r="S506" t="s">
        <v>331</v>
      </c>
      <c r="T506">
        <v>79</v>
      </c>
      <c r="U506">
        <v>613</v>
      </c>
      <c r="V506" t="s">
        <v>64</v>
      </c>
      <c r="W506" t="s">
        <v>331</v>
      </c>
      <c r="X506">
        <v>150</v>
      </c>
      <c r="Y506">
        <v>868</v>
      </c>
      <c r="Z506" t="s">
        <v>64</v>
      </c>
      <c r="AA506" t="s">
        <v>331</v>
      </c>
      <c r="AB506">
        <v>345</v>
      </c>
      <c r="AC506">
        <v>1512</v>
      </c>
      <c r="AD506" t="s">
        <v>64</v>
      </c>
      <c r="AE506" t="s">
        <v>331</v>
      </c>
      <c r="AF506">
        <v>396</v>
      </c>
      <c r="AG506">
        <v>2130</v>
      </c>
      <c r="AH506" t="s">
        <v>64</v>
      </c>
      <c r="AI506" t="s">
        <v>331</v>
      </c>
      <c r="AJ506">
        <v>2447</v>
      </c>
      <c r="AK506">
        <v>13038</v>
      </c>
      <c r="AL506" t="s">
        <v>64</v>
      </c>
      <c r="AM506" t="s">
        <v>331</v>
      </c>
      <c r="AN506">
        <v>1743</v>
      </c>
      <c r="AO506">
        <v>9442</v>
      </c>
      <c r="AP506" t="s">
        <v>208</v>
      </c>
      <c r="AQ506">
        <v>2759</v>
      </c>
      <c r="AR506">
        <v>15843</v>
      </c>
      <c r="AS506">
        <v>375</v>
      </c>
      <c r="AT506">
        <v>1841</v>
      </c>
      <c r="AU506" t="s">
        <v>158</v>
      </c>
      <c r="AV506" t="s">
        <v>333</v>
      </c>
      <c r="AW506">
        <v>56</v>
      </c>
      <c r="AX506">
        <v>613</v>
      </c>
      <c r="AY506" t="s">
        <v>158</v>
      </c>
      <c r="AZ506" t="s">
        <v>333</v>
      </c>
      <c r="BA506">
        <v>64</v>
      </c>
      <c r="BB506">
        <v>647</v>
      </c>
      <c r="BC506" t="s">
        <v>158</v>
      </c>
      <c r="BD506" t="s">
        <v>333</v>
      </c>
      <c r="BE506">
        <v>111</v>
      </c>
      <c r="BF506">
        <v>435</v>
      </c>
      <c r="BG506" t="s">
        <v>158</v>
      </c>
      <c r="BH506" t="s">
        <v>333</v>
      </c>
      <c r="BI506">
        <v>281</v>
      </c>
      <c r="BJ506">
        <v>1641</v>
      </c>
      <c r="BK506" t="s">
        <v>158</v>
      </c>
      <c r="BL506" t="s">
        <v>333</v>
      </c>
      <c r="BM506">
        <v>881</v>
      </c>
      <c r="BN506">
        <v>5454</v>
      </c>
      <c r="BO506" t="s">
        <v>158</v>
      </c>
      <c r="BP506" t="s">
        <v>212</v>
      </c>
      <c r="BQ506">
        <v>991</v>
      </c>
      <c r="BR506">
        <v>5212</v>
      </c>
      <c r="BS506">
        <v>24</v>
      </c>
      <c r="BT506">
        <v>0</v>
      </c>
      <c r="BU506">
        <v>0</v>
      </c>
      <c r="BV506" t="s">
        <v>213</v>
      </c>
      <c r="BW506" t="s">
        <v>1421</v>
      </c>
      <c r="BX506">
        <v>0</v>
      </c>
      <c r="BY506">
        <v>0</v>
      </c>
      <c r="BZ506">
        <v>75</v>
      </c>
      <c r="CA506">
        <v>0</v>
      </c>
      <c r="CB506">
        <v>0</v>
      </c>
      <c r="CC506" t="s">
        <v>213</v>
      </c>
      <c r="CD506" t="s">
        <v>1421</v>
      </c>
      <c r="CE506">
        <v>0</v>
      </c>
      <c r="CF506">
        <v>1766</v>
      </c>
      <c r="CG506">
        <v>179</v>
      </c>
      <c r="CH506">
        <v>0</v>
      </c>
      <c r="CI506">
        <v>0</v>
      </c>
      <c r="CJ506" t="s">
        <v>213</v>
      </c>
      <c r="CK506" t="s">
        <v>1421</v>
      </c>
      <c r="CL506">
        <v>0</v>
      </c>
      <c r="CM506">
        <v>434</v>
      </c>
      <c r="CN506">
        <v>449</v>
      </c>
      <c r="CO506">
        <v>0</v>
      </c>
      <c r="CP506">
        <v>0</v>
      </c>
      <c r="CQ506" t="s">
        <v>213</v>
      </c>
      <c r="CR506" t="s">
        <v>1421</v>
      </c>
      <c r="CS506">
        <v>0</v>
      </c>
      <c r="CT506">
        <v>419</v>
      </c>
      <c r="CU506">
        <v>1238</v>
      </c>
      <c r="CV506">
        <v>0</v>
      </c>
      <c r="CW506">
        <v>0</v>
      </c>
      <c r="CX506" t="s">
        <v>213</v>
      </c>
      <c r="CY506" t="s">
        <v>1421</v>
      </c>
      <c r="CZ506">
        <v>0</v>
      </c>
      <c r="DA506">
        <v>274</v>
      </c>
      <c r="DB506">
        <v>1065</v>
      </c>
      <c r="DC506">
        <v>0</v>
      </c>
      <c r="DD506">
        <v>0</v>
      </c>
      <c r="DE506" t="s">
        <v>213</v>
      </c>
      <c r="DF506" t="s">
        <v>1421</v>
      </c>
      <c r="DG506">
        <v>0</v>
      </c>
      <c r="DH506">
        <v>1065</v>
      </c>
      <c r="DI506">
        <v>9579</v>
      </c>
      <c r="DJ506">
        <v>0</v>
      </c>
      <c r="DK506">
        <v>0</v>
      </c>
      <c r="DL506" t="s">
        <v>213</v>
      </c>
      <c r="DM506" t="s">
        <v>1421</v>
      </c>
      <c r="DN506">
        <v>0</v>
      </c>
      <c r="DO506">
        <v>3459</v>
      </c>
      <c r="DP506">
        <v>0</v>
      </c>
      <c r="DQ506">
        <v>0</v>
      </c>
      <c r="DR506">
        <v>5542</v>
      </c>
      <c r="DS506">
        <v>29468</v>
      </c>
      <c r="DT506" t="s">
        <v>208</v>
      </c>
      <c r="DU506">
        <v>3798</v>
      </c>
      <c r="DV506">
        <v>20026</v>
      </c>
      <c r="DW506">
        <v>91</v>
      </c>
      <c r="DX506">
        <v>990</v>
      </c>
      <c r="DY506">
        <v>2146</v>
      </c>
      <c r="DZ506">
        <v>9892</v>
      </c>
      <c r="EA506" t="s">
        <v>208</v>
      </c>
      <c r="EB506">
        <v>1076</v>
      </c>
      <c r="EC506">
        <v>4310</v>
      </c>
      <c r="ED506">
        <v>31</v>
      </c>
      <c r="EE506">
        <v>248</v>
      </c>
      <c r="EF506" t="s">
        <v>64</v>
      </c>
      <c r="EG506" t="s">
        <v>331</v>
      </c>
      <c r="EH506" t="s">
        <v>215</v>
      </c>
      <c r="EI506"/>
      <c r="EJ506">
        <v>62</v>
      </c>
      <c r="EK506">
        <v>255</v>
      </c>
      <c r="EL506" t="s">
        <v>64</v>
      </c>
      <c r="EM506" t="s">
        <v>331</v>
      </c>
      <c r="EN506" t="s">
        <v>215</v>
      </c>
      <c r="EO506"/>
      <c r="EP506">
        <v>118</v>
      </c>
      <c r="EQ506">
        <v>314</v>
      </c>
      <c r="ER506" t="s">
        <v>64</v>
      </c>
      <c r="ES506" t="s">
        <v>331</v>
      </c>
      <c r="ET506" t="s">
        <v>215</v>
      </c>
      <c r="EU506"/>
      <c r="EV506">
        <v>67</v>
      </c>
      <c r="EW506">
        <v>285</v>
      </c>
      <c r="EX506" t="s">
        <v>64</v>
      </c>
      <c r="EY506" t="s">
        <v>331</v>
      </c>
      <c r="EZ506" t="s">
        <v>215</v>
      </c>
      <c r="FA506"/>
      <c r="FB506">
        <v>4</v>
      </c>
      <c r="FC506">
        <v>11</v>
      </c>
      <c r="FD506" t="s">
        <v>64</v>
      </c>
      <c r="FE506" t="s">
        <v>331</v>
      </c>
      <c r="FF506" t="s">
        <v>252</v>
      </c>
      <c r="FG506"/>
      <c r="FH506">
        <v>706</v>
      </c>
      <c r="FI506">
        <v>2671</v>
      </c>
      <c r="FJ506" t="s">
        <v>64</v>
      </c>
      <c r="FK506" t="s">
        <v>331</v>
      </c>
      <c r="FL506" t="s">
        <v>215</v>
      </c>
      <c r="FM506"/>
      <c r="FN506">
        <v>88</v>
      </c>
      <c r="FO506">
        <v>526</v>
      </c>
      <c r="FP506" t="s">
        <v>208</v>
      </c>
      <c r="FQ506">
        <v>1070</v>
      </c>
      <c r="FR506">
        <v>5582</v>
      </c>
      <c r="FS506">
        <v>112</v>
      </c>
      <c r="FT506">
        <v>792</v>
      </c>
      <c r="FU506" t="s">
        <v>158</v>
      </c>
      <c r="FV506" t="s">
        <v>1421</v>
      </c>
      <c r="FW506" t="s">
        <v>333</v>
      </c>
      <c r="FX506" t="s">
        <v>1421</v>
      </c>
      <c r="FY506" t="s">
        <v>215</v>
      </c>
      <c r="FZ506"/>
      <c r="GA506">
        <v>110</v>
      </c>
      <c r="GB506">
        <v>755</v>
      </c>
      <c r="GC506" t="s">
        <v>158</v>
      </c>
      <c r="GD506" t="s">
        <v>1421</v>
      </c>
      <c r="GE506" t="s">
        <v>333</v>
      </c>
      <c r="GF506" t="s">
        <v>1421</v>
      </c>
      <c r="GG506" t="s">
        <v>215</v>
      </c>
      <c r="GH506"/>
      <c r="GI506">
        <v>324</v>
      </c>
      <c r="GJ506">
        <v>1082</v>
      </c>
      <c r="GK506" t="s">
        <v>158</v>
      </c>
      <c r="GL506" t="s">
        <v>1421</v>
      </c>
      <c r="GM506" t="s">
        <v>333</v>
      </c>
      <c r="GN506" t="s">
        <v>1421</v>
      </c>
      <c r="GO506" t="s">
        <v>215</v>
      </c>
      <c r="GP506"/>
      <c r="GQ506">
        <v>75</v>
      </c>
      <c r="GR506">
        <v>540</v>
      </c>
      <c r="GS506" t="s">
        <v>158</v>
      </c>
      <c r="GT506" t="s">
        <v>1421</v>
      </c>
      <c r="GU506" t="s">
        <v>212</v>
      </c>
      <c r="GV506" t="s">
        <v>1421</v>
      </c>
      <c r="GW506" t="s">
        <v>215</v>
      </c>
      <c r="GX506"/>
      <c r="GY506">
        <v>26</v>
      </c>
      <c r="GZ506">
        <v>121</v>
      </c>
      <c r="HA506" t="s">
        <v>158</v>
      </c>
      <c r="HB506" t="s">
        <v>1421</v>
      </c>
      <c r="HC506" t="s">
        <v>212</v>
      </c>
      <c r="HD506" t="s">
        <v>1421</v>
      </c>
      <c r="HE506" t="s">
        <v>215</v>
      </c>
      <c r="HF506"/>
      <c r="HG506">
        <v>185</v>
      </c>
      <c r="HH506">
        <v>996</v>
      </c>
      <c r="HI506" t="s">
        <v>158</v>
      </c>
      <c r="HJ506" t="s">
        <v>1421</v>
      </c>
      <c r="HK506" t="s">
        <v>212</v>
      </c>
      <c r="HL506" t="s">
        <v>1421</v>
      </c>
      <c r="HM506" t="s">
        <v>215</v>
      </c>
      <c r="HN506"/>
      <c r="HO506">
        <v>238</v>
      </c>
      <c r="HP506">
        <v>1296</v>
      </c>
      <c r="HQ506">
        <v>587</v>
      </c>
      <c r="HR506">
        <v>2438</v>
      </c>
      <c r="HS506">
        <v>390</v>
      </c>
      <c r="HT506">
        <v>1872</v>
      </c>
      <c r="HU506">
        <v>405</v>
      </c>
      <c r="HV506">
        <v>2165</v>
      </c>
      <c r="HW506">
        <v>764</v>
      </c>
      <c r="HX506">
        <v>3417</v>
      </c>
      <c r="HY506" t="s">
        <v>208</v>
      </c>
      <c r="HZ506">
        <v>7627</v>
      </c>
      <c r="IA506">
        <v>23309</v>
      </c>
      <c r="IB506" t="s">
        <v>208</v>
      </c>
      <c r="IC506" t="s">
        <v>64</v>
      </c>
      <c r="ID506" t="s">
        <v>217</v>
      </c>
      <c r="IE506" t="s">
        <v>208</v>
      </c>
      <c r="IF506" t="s">
        <v>158</v>
      </c>
      <c r="IG506" t="s">
        <v>213</v>
      </c>
      <c r="IH506">
        <v>0</v>
      </c>
      <c r="II506">
        <v>0</v>
      </c>
      <c r="IJ506" t="s">
        <v>208</v>
      </c>
      <c r="IK506" t="s">
        <v>230</v>
      </c>
      <c r="IL506" t="s">
        <v>230</v>
      </c>
      <c r="IM506" t="s">
        <v>230</v>
      </c>
      <c r="IN506" t="s">
        <v>1853</v>
      </c>
    </row>
    <row r="507" spans="1:248" hidden="1" x14ac:dyDescent="0.25">
      <c r="A507" t="s">
        <v>63</v>
      </c>
      <c r="B507" t="s">
        <v>64</v>
      </c>
      <c r="C507" t="s">
        <v>662</v>
      </c>
      <c r="D507" t="s">
        <v>229</v>
      </c>
      <c r="E507" t="s">
        <v>1372</v>
      </c>
      <c r="F507" t="s">
        <v>1373</v>
      </c>
      <c r="G507">
        <v>12</v>
      </c>
      <c r="H507">
        <v>12</v>
      </c>
      <c r="I507" t="s">
        <v>208</v>
      </c>
      <c r="J507">
        <v>3530</v>
      </c>
      <c r="K507">
        <v>17606</v>
      </c>
      <c r="L507">
        <v>0</v>
      </c>
      <c r="M507">
        <v>0</v>
      </c>
      <c r="N507" t="s">
        <v>1421</v>
      </c>
      <c r="O507" t="s">
        <v>1421</v>
      </c>
      <c r="P507">
        <v>0</v>
      </c>
      <c r="Q507">
        <v>0</v>
      </c>
      <c r="R507" t="s">
        <v>1421</v>
      </c>
      <c r="S507" t="s">
        <v>1421</v>
      </c>
      <c r="T507">
        <v>0</v>
      </c>
      <c r="U507">
        <v>0</v>
      </c>
      <c r="V507" t="s">
        <v>1421</v>
      </c>
      <c r="W507" t="s">
        <v>1421</v>
      </c>
      <c r="X507">
        <v>0</v>
      </c>
      <c r="Y507">
        <v>0</v>
      </c>
      <c r="Z507" t="s">
        <v>1421</v>
      </c>
      <c r="AA507" t="s">
        <v>1421</v>
      </c>
      <c r="AB507">
        <v>0</v>
      </c>
      <c r="AC507">
        <v>0</v>
      </c>
      <c r="AD507" t="s">
        <v>1421</v>
      </c>
      <c r="AE507" t="s">
        <v>1421</v>
      </c>
      <c r="AF507">
        <v>0</v>
      </c>
      <c r="AG507">
        <v>0</v>
      </c>
      <c r="AH507" t="s">
        <v>1421</v>
      </c>
      <c r="AI507" t="s">
        <v>1421</v>
      </c>
      <c r="AJ507">
        <v>3230</v>
      </c>
      <c r="AK507">
        <v>16150</v>
      </c>
      <c r="AL507" t="s">
        <v>64</v>
      </c>
      <c r="AM507" t="s">
        <v>229</v>
      </c>
      <c r="AN507">
        <v>300</v>
      </c>
      <c r="AO507">
        <v>1456</v>
      </c>
      <c r="AP507" t="s">
        <v>213</v>
      </c>
      <c r="AQ507">
        <v>0</v>
      </c>
      <c r="AR507">
        <v>0</v>
      </c>
      <c r="AS507">
        <v>0</v>
      </c>
      <c r="AT507">
        <v>0</v>
      </c>
      <c r="AU507" t="s">
        <v>1421</v>
      </c>
      <c r="AV507" t="s">
        <v>1421</v>
      </c>
      <c r="AW507">
        <v>0</v>
      </c>
      <c r="AX507">
        <v>0</v>
      </c>
      <c r="AY507" t="s">
        <v>1421</v>
      </c>
      <c r="AZ507" t="s">
        <v>1421</v>
      </c>
      <c r="BA507">
        <v>0</v>
      </c>
      <c r="BB507">
        <v>0</v>
      </c>
      <c r="BC507" t="s">
        <v>1421</v>
      </c>
      <c r="BD507" t="s">
        <v>1421</v>
      </c>
      <c r="BE507">
        <v>0</v>
      </c>
      <c r="BF507">
        <v>0</v>
      </c>
      <c r="BG507" t="s">
        <v>1421</v>
      </c>
      <c r="BH507" t="s">
        <v>1421</v>
      </c>
      <c r="BI507">
        <v>0</v>
      </c>
      <c r="BJ507">
        <v>0</v>
      </c>
      <c r="BK507" t="s">
        <v>1421</v>
      </c>
      <c r="BL507" t="s">
        <v>1421</v>
      </c>
      <c r="BM507">
        <v>0</v>
      </c>
      <c r="BN507">
        <v>0</v>
      </c>
      <c r="BO507" t="s">
        <v>1421</v>
      </c>
      <c r="BP507" t="s">
        <v>1421</v>
      </c>
      <c r="BQ507">
        <v>0</v>
      </c>
      <c r="BR507">
        <v>0</v>
      </c>
      <c r="BS507">
        <v>0</v>
      </c>
      <c r="BT507">
        <v>0</v>
      </c>
      <c r="BU507">
        <v>0</v>
      </c>
      <c r="BV507" t="s">
        <v>213</v>
      </c>
      <c r="BW507" t="s">
        <v>1421</v>
      </c>
      <c r="BX507">
        <v>0</v>
      </c>
      <c r="BY507">
        <v>0</v>
      </c>
      <c r="BZ507">
        <v>0</v>
      </c>
      <c r="CA507">
        <v>0</v>
      </c>
      <c r="CB507">
        <v>0</v>
      </c>
      <c r="CC507" t="s">
        <v>213</v>
      </c>
      <c r="CD507" t="s">
        <v>1421</v>
      </c>
      <c r="CE507">
        <v>0</v>
      </c>
      <c r="CF507">
        <v>0</v>
      </c>
      <c r="CG507">
        <v>0</v>
      </c>
      <c r="CH507">
        <v>0</v>
      </c>
      <c r="CI507">
        <v>0</v>
      </c>
      <c r="CJ507" t="s">
        <v>213</v>
      </c>
      <c r="CK507" t="s">
        <v>1421</v>
      </c>
      <c r="CL507">
        <v>0</v>
      </c>
      <c r="CM507">
        <v>0</v>
      </c>
      <c r="CN507">
        <v>0</v>
      </c>
      <c r="CO507">
        <v>0</v>
      </c>
      <c r="CP507">
        <v>0</v>
      </c>
      <c r="CQ507" t="s">
        <v>213</v>
      </c>
      <c r="CR507" t="s">
        <v>1421</v>
      </c>
      <c r="CS507">
        <v>0</v>
      </c>
      <c r="CT507">
        <v>0</v>
      </c>
      <c r="CU507">
        <v>0</v>
      </c>
      <c r="CV507">
        <v>0</v>
      </c>
      <c r="CW507">
        <v>0</v>
      </c>
      <c r="CX507" t="s">
        <v>213</v>
      </c>
      <c r="CY507" t="s">
        <v>1421</v>
      </c>
      <c r="CZ507">
        <v>0</v>
      </c>
      <c r="DA507">
        <v>0</v>
      </c>
      <c r="DB507">
        <v>0</v>
      </c>
      <c r="DC507">
        <v>0</v>
      </c>
      <c r="DD507">
        <v>0</v>
      </c>
      <c r="DE507" t="s">
        <v>213</v>
      </c>
      <c r="DF507" t="s">
        <v>1421</v>
      </c>
      <c r="DG507">
        <v>0</v>
      </c>
      <c r="DH507">
        <v>0</v>
      </c>
      <c r="DI507">
        <v>16150</v>
      </c>
      <c r="DJ507">
        <v>0</v>
      </c>
      <c r="DK507">
        <v>0</v>
      </c>
      <c r="DL507" t="s">
        <v>213</v>
      </c>
      <c r="DM507" t="s">
        <v>1421</v>
      </c>
      <c r="DN507">
        <v>0</v>
      </c>
      <c r="DO507">
        <v>0</v>
      </c>
      <c r="DP507">
        <v>0</v>
      </c>
      <c r="DQ507">
        <v>0</v>
      </c>
      <c r="DR507">
        <v>3530</v>
      </c>
      <c r="DS507">
        <v>17606</v>
      </c>
      <c r="DT507" t="s">
        <v>208</v>
      </c>
      <c r="DU507">
        <v>3230</v>
      </c>
      <c r="DV507">
        <v>16150</v>
      </c>
      <c r="DW507">
        <v>700</v>
      </c>
      <c r="DX507">
        <v>3500</v>
      </c>
      <c r="DY507">
        <v>5846</v>
      </c>
      <c r="DZ507">
        <v>28913</v>
      </c>
      <c r="EA507" t="s">
        <v>208</v>
      </c>
      <c r="EB507">
        <v>2685</v>
      </c>
      <c r="EC507">
        <v>13159</v>
      </c>
      <c r="ED507">
        <v>0</v>
      </c>
      <c r="EE507">
        <v>0</v>
      </c>
      <c r="EF507" t="s">
        <v>1421</v>
      </c>
      <c r="EG507" t="s">
        <v>1421</v>
      </c>
      <c r="EH507" t="s">
        <v>1421</v>
      </c>
      <c r="EI507" t="s">
        <v>1421</v>
      </c>
      <c r="EJ507">
        <v>0</v>
      </c>
      <c r="EK507">
        <v>0</v>
      </c>
      <c r="EL507" t="s">
        <v>1421</v>
      </c>
      <c r="EM507" t="s">
        <v>1421</v>
      </c>
      <c r="EN507" t="s">
        <v>1421</v>
      </c>
      <c r="EO507" t="s">
        <v>1421</v>
      </c>
      <c r="EP507">
        <v>0</v>
      </c>
      <c r="EQ507">
        <v>0</v>
      </c>
      <c r="ER507" t="s">
        <v>1421</v>
      </c>
      <c r="ES507" t="s">
        <v>1421</v>
      </c>
      <c r="ET507" t="s">
        <v>1421</v>
      </c>
      <c r="EU507" t="s">
        <v>1421</v>
      </c>
      <c r="EV507">
        <v>0</v>
      </c>
      <c r="EW507">
        <v>0</v>
      </c>
      <c r="EX507" t="s">
        <v>1421</v>
      </c>
      <c r="EY507" t="s">
        <v>1421</v>
      </c>
      <c r="EZ507" t="s">
        <v>1421</v>
      </c>
      <c r="FA507" t="s">
        <v>1421</v>
      </c>
      <c r="FB507">
        <v>0</v>
      </c>
      <c r="FC507">
        <v>0</v>
      </c>
      <c r="FD507" t="s">
        <v>1421</v>
      </c>
      <c r="FE507" t="s">
        <v>1421</v>
      </c>
      <c r="FF507" t="s">
        <v>1421</v>
      </c>
      <c r="FG507" t="s">
        <v>1421</v>
      </c>
      <c r="FH507">
        <v>2666</v>
      </c>
      <c r="FI507">
        <v>13044</v>
      </c>
      <c r="FJ507" t="s">
        <v>64</v>
      </c>
      <c r="FK507" t="s">
        <v>229</v>
      </c>
      <c r="FL507" t="s">
        <v>215</v>
      </c>
      <c r="FM507"/>
      <c r="FN507">
        <v>19</v>
      </c>
      <c r="FO507">
        <v>115</v>
      </c>
      <c r="FP507" t="s">
        <v>208</v>
      </c>
      <c r="FQ507">
        <v>3161</v>
      </c>
      <c r="FR507">
        <v>15754</v>
      </c>
      <c r="FS507">
        <v>0</v>
      </c>
      <c r="FT507">
        <v>0</v>
      </c>
      <c r="FU507" t="s">
        <v>1421</v>
      </c>
      <c r="FV507" t="s">
        <v>1421</v>
      </c>
      <c r="FW507" t="s">
        <v>1421</v>
      </c>
      <c r="FX507" t="s">
        <v>1421</v>
      </c>
      <c r="FY507" t="s">
        <v>1421</v>
      </c>
      <c r="FZ507" t="s">
        <v>1421</v>
      </c>
      <c r="GA507">
        <v>0</v>
      </c>
      <c r="GB507">
        <v>0</v>
      </c>
      <c r="GC507" t="s">
        <v>1421</v>
      </c>
      <c r="GD507" t="s">
        <v>1421</v>
      </c>
      <c r="GE507" t="s">
        <v>1421</v>
      </c>
      <c r="GF507" t="s">
        <v>1421</v>
      </c>
      <c r="GG507" t="s">
        <v>1421</v>
      </c>
      <c r="GH507" t="s">
        <v>1421</v>
      </c>
      <c r="GI507">
        <v>0</v>
      </c>
      <c r="GJ507">
        <v>0</v>
      </c>
      <c r="GK507" t="s">
        <v>1421</v>
      </c>
      <c r="GL507" t="s">
        <v>1421</v>
      </c>
      <c r="GM507" t="s">
        <v>1421</v>
      </c>
      <c r="GN507" t="s">
        <v>1421</v>
      </c>
      <c r="GO507" t="s">
        <v>1421</v>
      </c>
      <c r="GP507" t="s">
        <v>1421</v>
      </c>
      <c r="GQ507">
        <v>0</v>
      </c>
      <c r="GR507">
        <v>0</v>
      </c>
      <c r="GS507" t="s">
        <v>1421</v>
      </c>
      <c r="GT507" t="s">
        <v>1421</v>
      </c>
      <c r="GU507" t="s">
        <v>1421</v>
      </c>
      <c r="GV507" t="s">
        <v>1421</v>
      </c>
      <c r="GW507" t="s">
        <v>1421</v>
      </c>
      <c r="GX507" t="s">
        <v>1421</v>
      </c>
      <c r="GY507">
        <v>0</v>
      </c>
      <c r="GZ507">
        <v>0</v>
      </c>
      <c r="HA507" t="s">
        <v>1421</v>
      </c>
      <c r="HB507" t="s">
        <v>1421</v>
      </c>
      <c r="HC507" t="s">
        <v>1421</v>
      </c>
      <c r="HD507" t="s">
        <v>1421</v>
      </c>
      <c r="HE507" t="s">
        <v>1421</v>
      </c>
      <c r="HF507" t="s">
        <v>1421</v>
      </c>
      <c r="HG507">
        <v>3053</v>
      </c>
      <c r="HH507">
        <v>15265</v>
      </c>
      <c r="HI507" t="s">
        <v>158</v>
      </c>
      <c r="HJ507" t="s">
        <v>1421</v>
      </c>
      <c r="HK507" t="s">
        <v>212</v>
      </c>
      <c r="HL507" t="s">
        <v>1421</v>
      </c>
      <c r="HM507" t="s">
        <v>215</v>
      </c>
      <c r="HN507"/>
      <c r="HO507">
        <v>108</v>
      </c>
      <c r="HP507">
        <v>489</v>
      </c>
      <c r="HQ507">
        <v>2686</v>
      </c>
      <c r="HR507">
        <v>13174</v>
      </c>
      <c r="HS507">
        <v>1864</v>
      </c>
      <c r="HT507">
        <v>9520</v>
      </c>
      <c r="HU507">
        <v>1072</v>
      </c>
      <c r="HV507">
        <v>5421</v>
      </c>
      <c r="HW507">
        <v>224</v>
      </c>
      <c r="HX507">
        <v>798</v>
      </c>
      <c r="HY507" t="s">
        <v>208</v>
      </c>
      <c r="HZ507">
        <v>1806</v>
      </c>
      <c r="IA507">
        <v>8970</v>
      </c>
      <c r="IB507" t="s">
        <v>208</v>
      </c>
      <c r="IC507" t="s">
        <v>64</v>
      </c>
      <c r="ID507" t="s">
        <v>229</v>
      </c>
      <c r="IE507" t="s">
        <v>208</v>
      </c>
      <c r="IF507" t="s">
        <v>158</v>
      </c>
      <c r="IG507" t="s">
        <v>208</v>
      </c>
      <c r="IH507">
        <v>200</v>
      </c>
      <c r="II507">
        <v>1000</v>
      </c>
      <c r="IJ507" t="s">
        <v>208</v>
      </c>
      <c r="IK507" t="s">
        <v>238</v>
      </c>
      <c r="IL507" t="s">
        <v>230</v>
      </c>
      <c r="IM507" t="s">
        <v>219</v>
      </c>
      <c r="IN507" t="s">
        <v>1854</v>
      </c>
    </row>
    <row r="508" spans="1:248" hidden="1" x14ac:dyDescent="0.25">
      <c r="A508" t="s">
        <v>63</v>
      </c>
      <c r="B508" t="s">
        <v>64</v>
      </c>
      <c r="C508" t="s">
        <v>330</v>
      </c>
      <c r="D508" t="s">
        <v>331</v>
      </c>
      <c r="E508" t="s">
        <v>1374</v>
      </c>
      <c r="F508" t="s">
        <v>1375</v>
      </c>
      <c r="G508">
        <v>12</v>
      </c>
      <c r="H508">
        <v>12</v>
      </c>
      <c r="I508" t="s">
        <v>208</v>
      </c>
      <c r="J508">
        <v>1818</v>
      </c>
      <c r="K508">
        <v>10761</v>
      </c>
      <c r="L508">
        <v>0</v>
      </c>
      <c r="M508">
        <v>0</v>
      </c>
      <c r="N508" t="s">
        <v>1421</v>
      </c>
      <c r="O508" t="s">
        <v>1421</v>
      </c>
      <c r="P508">
        <v>24</v>
      </c>
      <c r="Q508">
        <v>66</v>
      </c>
      <c r="R508" t="s">
        <v>64</v>
      </c>
      <c r="S508" t="s">
        <v>331</v>
      </c>
      <c r="T508">
        <v>94</v>
      </c>
      <c r="U508">
        <v>319</v>
      </c>
      <c r="V508" t="s">
        <v>64</v>
      </c>
      <c r="W508" t="s">
        <v>331</v>
      </c>
      <c r="X508">
        <v>125</v>
      </c>
      <c r="Y508">
        <v>307</v>
      </c>
      <c r="Z508" t="s">
        <v>64</v>
      </c>
      <c r="AA508" t="s">
        <v>331</v>
      </c>
      <c r="AB508">
        <v>8</v>
      </c>
      <c r="AC508">
        <v>40</v>
      </c>
      <c r="AD508" t="s">
        <v>64</v>
      </c>
      <c r="AE508" t="s">
        <v>331</v>
      </c>
      <c r="AF508">
        <v>63</v>
      </c>
      <c r="AG508">
        <v>265</v>
      </c>
      <c r="AH508" t="s">
        <v>64</v>
      </c>
      <c r="AI508" t="s">
        <v>331</v>
      </c>
      <c r="AJ508">
        <v>464</v>
      </c>
      <c r="AK508">
        <v>2483</v>
      </c>
      <c r="AL508" t="s">
        <v>64</v>
      </c>
      <c r="AM508" t="s">
        <v>331</v>
      </c>
      <c r="AN508">
        <v>1040</v>
      </c>
      <c r="AO508">
        <v>7281</v>
      </c>
      <c r="AP508" t="s">
        <v>208</v>
      </c>
      <c r="AQ508">
        <v>755</v>
      </c>
      <c r="AR508">
        <v>5350</v>
      </c>
      <c r="AS508">
        <v>10</v>
      </c>
      <c r="AT508">
        <v>22</v>
      </c>
      <c r="AU508" t="s">
        <v>158</v>
      </c>
      <c r="AV508" t="s">
        <v>333</v>
      </c>
      <c r="AW508">
        <v>13</v>
      </c>
      <c r="AX508">
        <v>26</v>
      </c>
      <c r="AY508" t="s">
        <v>158</v>
      </c>
      <c r="AZ508" t="s">
        <v>333</v>
      </c>
      <c r="BA508">
        <v>19</v>
      </c>
      <c r="BB508">
        <v>40</v>
      </c>
      <c r="BC508" t="s">
        <v>158</v>
      </c>
      <c r="BD508" t="s">
        <v>333</v>
      </c>
      <c r="BE508">
        <v>5</v>
      </c>
      <c r="BF508">
        <v>12</v>
      </c>
      <c r="BG508" t="s">
        <v>158</v>
      </c>
      <c r="BH508" t="s">
        <v>333</v>
      </c>
      <c r="BI508">
        <v>13</v>
      </c>
      <c r="BJ508">
        <v>23</v>
      </c>
      <c r="BK508" t="s">
        <v>158</v>
      </c>
      <c r="BL508" t="s">
        <v>333</v>
      </c>
      <c r="BM508">
        <v>177</v>
      </c>
      <c r="BN508">
        <v>793</v>
      </c>
      <c r="BO508" t="s">
        <v>158</v>
      </c>
      <c r="BP508" t="s">
        <v>333</v>
      </c>
      <c r="BQ508">
        <v>518</v>
      </c>
      <c r="BR508">
        <v>4434</v>
      </c>
      <c r="BS508">
        <v>0</v>
      </c>
      <c r="BT508">
        <v>0</v>
      </c>
      <c r="BU508">
        <v>0</v>
      </c>
      <c r="BV508" t="s">
        <v>213</v>
      </c>
      <c r="BW508" t="s">
        <v>1421</v>
      </c>
      <c r="BX508">
        <v>0</v>
      </c>
      <c r="BY508">
        <v>0</v>
      </c>
      <c r="BZ508">
        <v>66</v>
      </c>
      <c r="CA508">
        <v>0</v>
      </c>
      <c r="CB508">
        <v>0</v>
      </c>
      <c r="CC508" t="s">
        <v>213</v>
      </c>
      <c r="CD508" t="s">
        <v>1421</v>
      </c>
      <c r="CE508">
        <v>0</v>
      </c>
      <c r="CF508">
        <v>0</v>
      </c>
      <c r="CG508">
        <v>319</v>
      </c>
      <c r="CH508">
        <v>0</v>
      </c>
      <c r="CI508">
        <v>0</v>
      </c>
      <c r="CJ508" t="s">
        <v>213</v>
      </c>
      <c r="CK508" t="s">
        <v>1421</v>
      </c>
      <c r="CL508">
        <v>0</v>
      </c>
      <c r="CM508">
        <v>0</v>
      </c>
      <c r="CN508">
        <v>307</v>
      </c>
      <c r="CO508">
        <v>0</v>
      </c>
      <c r="CP508">
        <v>0</v>
      </c>
      <c r="CQ508" t="s">
        <v>213</v>
      </c>
      <c r="CR508" t="s">
        <v>1421</v>
      </c>
      <c r="CS508">
        <v>0</v>
      </c>
      <c r="CT508">
        <v>0</v>
      </c>
      <c r="CU508">
        <v>40</v>
      </c>
      <c r="CV508">
        <v>0</v>
      </c>
      <c r="CW508">
        <v>0</v>
      </c>
      <c r="CX508" t="s">
        <v>213</v>
      </c>
      <c r="CY508" t="s">
        <v>1421</v>
      </c>
      <c r="CZ508">
        <v>0</v>
      </c>
      <c r="DA508">
        <v>0</v>
      </c>
      <c r="DB508">
        <v>265</v>
      </c>
      <c r="DC508">
        <v>0</v>
      </c>
      <c r="DD508">
        <v>0</v>
      </c>
      <c r="DE508" t="s">
        <v>213</v>
      </c>
      <c r="DF508" t="s">
        <v>1421</v>
      </c>
      <c r="DG508">
        <v>0</v>
      </c>
      <c r="DH508">
        <v>0</v>
      </c>
      <c r="DI508">
        <v>2483</v>
      </c>
      <c r="DJ508">
        <v>0</v>
      </c>
      <c r="DK508">
        <v>0</v>
      </c>
      <c r="DL508" t="s">
        <v>213</v>
      </c>
      <c r="DM508" t="s">
        <v>1421</v>
      </c>
      <c r="DN508">
        <v>0</v>
      </c>
      <c r="DO508">
        <v>0</v>
      </c>
      <c r="DP508">
        <v>0</v>
      </c>
      <c r="DQ508">
        <v>0</v>
      </c>
      <c r="DR508">
        <v>1818</v>
      </c>
      <c r="DS508">
        <v>10761</v>
      </c>
      <c r="DT508" t="s">
        <v>208</v>
      </c>
      <c r="DU508">
        <v>779</v>
      </c>
      <c r="DV508">
        <v>3480</v>
      </c>
      <c r="DW508">
        <v>838</v>
      </c>
      <c r="DX508">
        <v>4500</v>
      </c>
      <c r="DY508">
        <v>1387</v>
      </c>
      <c r="DZ508">
        <v>4987</v>
      </c>
      <c r="EA508" t="s">
        <v>208</v>
      </c>
      <c r="EB508">
        <v>902</v>
      </c>
      <c r="EC508">
        <v>3038</v>
      </c>
      <c r="ED508">
        <v>0</v>
      </c>
      <c r="EE508">
        <v>2</v>
      </c>
      <c r="EF508" t="s">
        <v>64</v>
      </c>
      <c r="EG508" t="s">
        <v>331</v>
      </c>
      <c r="EH508" t="s">
        <v>215</v>
      </c>
      <c r="EI508"/>
      <c r="EJ508">
        <v>1</v>
      </c>
      <c r="EK508">
        <v>5</v>
      </c>
      <c r="EL508" t="s">
        <v>64</v>
      </c>
      <c r="EM508" t="s">
        <v>331</v>
      </c>
      <c r="EN508" t="s">
        <v>215</v>
      </c>
      <c r="EO508"/>
      <c r="EP508">
        <v>1</v>
      </c>
      <c r="EQ508">
        <v>9</v>
      </c>
      <c r="ER508" t="s">
        <v>64</v>
      </c>
      <c r="ES508" t="s">
        <v>331</v>
      </c>
      <c r="ET508" t="s">
        <v>215</v>
      </c>
      <c r="EU508"/>
      <c r="EV508">
        <v>0</v>
      </c>
      <c r="EW508">
        <v>2</v>
      </c>
      <c r="EX508" t="s">
        <v>64</v>
      </c>
      <c r="EY508" t="s">
        <v>331</v>
      </c>
      <c r="EZ508" t="s">
        <v>215</v>
      </c>
      <c r="FA508"/>
      <c r="FB508">
        <v>1</v>
      </c>
      <c r="FC508">
        <v>5</v>
      </c>
      <c r="FD508" t="s">
        <v>64</v>
      </c>
      <c r="FE508" t="s">
        <v>331</v>
      </c>
      <c r="FF508" t="s">
        <v>215</v>
      </c>
      <c r="FG508"/>
      <c r="FH508">
        <v>759</v>
      </c>
      <c r="FI508">
        <v>2175</v>
      </c>
      <c r="FJ508" t="s">
        <v>64</v>
      </c>
      <c r="FK508" t="s">
        <v>331</v>
      </c>
      <c r="FL508" t="s">
        <v>215</v>
      </c>
      <c r="FM508"/>
      <c r="FN508">
        <v>140</v>
      </c>
      <c r="FO508">
        <v>840</v>
      </c>
      <c r="FP508" t="s">
        <v>208</v>
      </c>
      <c r="FQ508">
        <v>485</v>
      </c>
      <c r="FR508">
        <v>1949</v>
      </c>
      <c r="FS508">
        <v>3</v>
      </c>
      <c r="FT508">
        <v>14</v>
      </c>
      <c r="FU508" t="s">
        <v>158</v>
      </c>
      <c r="FV508" t="s">
        <v>1421</v>
      </c>
      <c r="FW508" t="s">
        <v>333</v>
      </c>
      <c r="FX508" t="s">
        <v>1421</v>
      </c>
      <c r="FY508" t="s">
        <v>509</v>
      </c>
      <c r="FZ508"/>
      <c r="GA508">
        <v>9</v>
      </c>
      <c r="GB508">
        <v>60</v>
      </c>
      <c r="GC508" t="s">
        <v>158</v>
      </c>
      <c r="GD508" t="s">
        <v>1421</v>
      </c>
      <c r="GE508" t="s">
        <v>333</v>
      </c>
      <c r="GF508" t="s">
        <v>1421</v>
      </c>
      <c r="GG508" t="s">
        <v>509</v>
      </c>
      <c r="GH508"/>
      <c r="GI508">
        <v>14</v>
      </c>
      <c r="GJ508">
        <v>70</v>
      </c>
      <c r="GK508" t="s">
        <v>158</v>
      </c>
      <c r="GL508" t="s">
        <v>1421</v>
      </c>
      <c r="GM508" t="s">
        <v>333</v>
      </c>
      <c r="GN508" t="s">
        <v>1421</v>
      </c>
      <c r="GO508" t="s">
        <v>509</v>
      </c>
      <c r="GP508"/>
      <c r="GQ508">
        <v>4</v>
      </c>
      <c r="GR508">
        <v>17</v>
      </c>
      <c r="GS508" t="s">
        <v>158</v>
      </c>
      <c r="GT508" t="s">
        <v>1421</v>
      </c>
      <c r="GU508" t="s">
        <v>333</v>
      </c>
      <c r="GV508" t="s">
        <v>1421</v>
      </c>
      <c r="GW508" t="s">
        <v>509</v>
      </c>
      <c r="GX508"/>
      <c r="GY508">
        <v>5</v>
      </c>
      <c r="GZ508">
        <v>26</v>
      </c>
      <c r="HA508" t="s">
        <v>158</v>
      </c>
      <c r="HB508" t="s">
        <v>1421</v>
      </c>
      <c r="HC508" t="s">
        <v>333</v>
      </c>
      <c r="HD508" t="s">
        <v>1421</v>
      </c>
      <c r="HE508" t="s">
        <v>509</v>
      </c>
      <c r="HF508"/>
      <c r="HG508">
        <v>103</v>
      </c>
      <c r="HH508">
        <v>467</v>
      </c>
      <c r="HI508" t="s">
        <v>158</v>
      </c>
      <c r="HJ508" t="s">
        <v>1421</v>
      </c>
      <c r="HK508" t="s">
        <v>333</v>
      </c>
      <c r="HL508" t="s">
        <v>1421</v>
      </c>
      <c r="HM508" t="s">
        <v>509</v>
      </c>
      <c r="HN508"/>
      <c r="HO508">
        <v>347</v>
      </c>
      <c r="HP508">
        <v>1295</v>
      </c>
      <c r="HQ508">
        <v>172</v>
      </c>
      <c r="HR508">
        <v>763</v>
      </c>
      <c r="HS508">
        <v>5</v>
      </c>
      <c r="HT508">
        <v>27</v>
      </c>
      <c r="HU508">
        <v>24</v>
      </c>
      <c r="HV508">
        <v>151</v>
      </c>
      <c r="HW508">
        <v>1186</v>
      </c>
      <c r="HX508">
        <v>4046</v>
      </c>
      <c r="HY508" t="s">
        <v>208</v>
      </c>
      <c r="HZ508">
        <v>1575</v>
      </c>
      <c r="IA508">
        <v>7649</v>
      </c>
      <c r="IB508" t="s">
        <v>208</v>
      </c>
      <c r="IC508" t="s">
        <v>64</v>
      </c>
      <c r="ID508" t="s">
        <v>229</v>
      </c>
      <c r="IE508" t="s">
        <v>208</v>
      </c>
      <c r="IF508" t="s">
        <v>158</v>
      </c>
      <c r="IG508" t="s">
        <v>208</v>
      </c>
      <c r="IH508">
        <v>244</v>
      </c>
      <c r="II508">
        <v>1170</v>
      </c>
      <c r="IJ508" t="s">
        <v>208</v>
      </c>
      <c r="IK508" t="s">
        <v>230</v>
      </c>
      <c r="IL508" t="s">
        <v>230</v>
      </c>
      <c r="IM508" t="s">
        <v>238</v>
      </c>
      <c r="IN508" t="s">
        <v>1855</v>
      </c>
    </row>
    <row r="509" spans="1:248" hidden="1" x14ac:dyDescent="0.25">
      <c r="A509" t="s">
        <v>69</v>
      </c>
      <c r="B509" t="s">
        <v>70</v>
      </c>
      <c r="C509" t="s">
        <v>360</v>
      </c>
      <c r="D509" t="s">
        <v>361</v>
      </c>
      <c r="E509" t="s">
        <v>1236</v>
      </c>
      <c r="F509" t="s">
        <v>1237</v>
      </c>
      <c r="G509">
        <v>12</v>
      </c>
      <c r="H509">
        <v>12</v>
      </c>
      <c r="I509" t="s">
        <v>208</v>
      </c>
      <c r="J509">
        <v>51</v>
      </c>
      <c r="K509">
        <v>209</v>
      </c>
      <c r="L509">
        <v>5</v>
      </c>
      <c r="M509">
        <v>22</v>
      </c>
      <c r="N509" t="s">
        <v>70</v>
      </c>
      <c r="O509" t="s">
        <v>361</v>
      </c>
      <c r="P509">
        <v>5</v>
      </c>
      <c r="Q509">
        <v>19</v>
      </c>
      <c r="R509" t="s">
        <v>70</v>
      </c>
      <c r="S509" t="s">
        <v>361</v>
      </c>
      <c r="T509">
        <v>2</v>
      </c>
      <c r="U509">
        <v>7</v>
      </c>
      <c r="V509" t="s">
        <v>70</v>
      </c>
      <c r="W509" t="s">
        <v>361</v>
      </c>
      <c r="X509">
        <v>2</v>
      </c>
      <c r="Y509">
        <v>7</v>
      </c>
      <c r="Z509" t="s">
        <v>70</v>
      </c>
      <c r="AA509" t="s">
        <v>361</v>
      </c>
      <c r="AB509">
        <v>2</v>
      </c>
      <c r="AC509">
        <v>9</v>
      </c>
      <c r="AD509" t="s">
        <v>70</v>
      </c>
      <c r="AE509" t="s">
        <v>361</v>
      </c>
      <c r="AF509">
        <v>2</v>
      </c>
      <c r="AG509">
        <v>9</v>
      </c>
      <c r="AH509" t="s">
        <v>70</v>
      </c>
      <c r="AI509" t="s">
        <v>361</v>
      </c>
      <c r="AJ509">
        <v>21</v>
      </c>
      <c r="AK509">
        <v>87</v>
      </c>
      <c r="AL509" t="s">
        <v>70</v>
      </c>
      <c r="AM509" t="s">
        <v>361</v>
      </c>
      <c r="AN509">
        <v>12</v>
      </c>
      <c r="AO509">
        <v>49</v>
      </c>
      <c r="AP509" t="s">
        <v>208</v>
      </c>
      <c r="AQ509">
        <v>20</v>
      </c>
      <c r="AR509">
        <v>82</v>
      </c>
      <c r="AS509">
        <v>0</v>
      </c>
      <c r="AT509">
        <v>0</v>
      </c>
      <c r="AU509" t="s">
        <v>1421</v>
      </c>
      <c r="AV509" t="s">
        <v>1421</v>
      </c>
      <c r="AW509">
        <v>0</v>
      </c>
      <c r="AX509">
        <v>0</v>
      </c>
      <c r="AY509" t="s">
        <v>1421</v>
      </c>
      <c r="AZ509" t="s">
        <v>1421</v>
      </c>
      <c r="BA509">
        <v>0</v>
      </c>
      <c r="BB509">
        <v>0</v>
      </c>
      <c r="BC509" t="s">
        <v>1421</v>
      </c>
      <c r="BD509" t="s">
        <v>1421</v>
      </c>
      <c r="BE509">
        <v>0</v>
      </c>
      <c r="BF509">
        <v>0</v>
      </c>
      <c r="BG509" t="s">
        <v>1421</v>
      </c>
      <c r="BH509" t="s">
        <v>1421</v>
      </c>
      <c r="BI509">
        <v>1</v>
      </c>
      <c r="BJ509">
        <v>5</v>
      </c>
      <c r="BK509" t="s">
        <v>158</v>
      </c>
      <c r="BL509" t="s">
        <v>212</v>
      </c>
      <c r="BM509">
        <v>7</v>
      </c>
      <c r="BN509">
        <v>28</v>
      </c>
      <c r="BO509" t="s">
        <v>158</v>
      </c>
      <c r="BP509" t="s">
        <v>212</v>
      </c>
      <c r="BQ509">
        <v>12</v>
      </c>
      <c r="BR509">
        <v>49</v>
      </c>
      <c r="BS509">
        <v>22</v>
      </c>
      <c r="BT509">
        <v>0</v>
      </c>
      <c r="BU509">
        <v>0</v>
      </c>
      <c r="BV509" t="s">
        <v>213</v>
      </c>
      <c r="BW509" t="s">
        <v>1421</v>
      </c>
      <c r="BX509">
        <v>0</v>
      </c>
      <c r="BY509">
        <v>0</v>
      </c>
      <c r="BZ509">
        <v>19</v>
      </c>
      <c r="CA509">
        <v>0</v>
      </c>
      <c r="CB509">
        <v>0</v>
      </c>
      <c r="CC509" t="s">
        <v>213</v>
      </c>
      <c r="CD509" t="s">
        <v>1421</v>
      </c>
      <c r="CE509">
        <v>0</v>
      </c>
      <c r="CF509">
        <v>0</v>
      </c>
      <c r="CG509">
        <v>0</v>
      </c>
      <c r="CH509">
        <v>7</v>
      </c>
      <c r="CI509">
        <v>0</v>
      </c>
      <c r="CJ509" t="s">
        <v>213</v>
      </c>
      <c r="CK509" t="s">
        <v>1421</v>
      </c>
      <c r="CL509">
        <v>0</v>
      </c>
      <c r="CM509">
        <v>0</v>
      </c>
      <c r="CN509">
        <v>0</v>
      </c>
      <c r="CO509">
        <v>7</v>
      </c>
      <c r="CP509">
        <v>0</v>
      </c>
      <c r="CQ509" t="s">
        <v>213</v>
      </c>
      <c r="CR509" t="s">
        <v>1421</v>
      </c>
      <c r="CS509">
        <v>0</v>
      </c>
      <c r="CT509">
        <v>0</v>
      </c>
      <c r="CU509">
        <v>0</v>
      </c>
      <c r="CV509">
        <v>9</v>
      </c>
      <c r="CW509">
        <v>0</v>
      </c>
      <c r="CX509" t="s">
        <v>213</v>
      </c>
      <c r="CY509" t="s">
        <v>1421</v>
      </c>
      <c r="CZ509">
        <v>0</v>
      </c>
      <c r="DA509">
        <v>0</v>
      </c>
      <c r="DB509">
        <v>0</v>
      </c>
      <c r="DC509">
        <v>9</v>
      </c>
      <c r="DD509">
        <v>0</v>
      </c>
      <c r="DE509" t="s">
        <v>213</v>
      </c>
      <c r="DF509" t="s">
        <v>1421</v>
      </c>
      <c r="DG509">
        <v>0</v>
      </c>
      <c r="DH509">
        <v>0</v>
      </c>
      <c r="DI509">
        <v>0</v>
      </c>
      <c r="DJ509">
        <v>87</v>
      </c>
      <c r="DK509">
        <v>0</v>
      </c>
      <c r="DL509" t="s">
        <v>213</v>
      </c>
      <c r="DM509" t="s">
        <v>1421</v>
      </c>
      <c r="DN509">
        <v>0</v>
      </c>
      <c r="DO509">
        <v>0</v>
      </c>
      <c r="DP509">
        <v>0</v>
      </c>
      <c r="DQ509">
        <v>0</v>
      </c>
      <c r="DR509">
        <v>51</v>
      </c>
      <c r="DS509">
        <v>209</v>
      </c>
      <c r="DT509" t="s">
        <v>213</v>
      </c>
      <c r="DU509">
        <v>0</v>
      </c>
      <c r="DV509">
        <v>0</v>
      </c>
      <c r="DW509">
        <v>18</v>
      </c>
      <c r="DX509">
        <v>90</v>
      </c>
      <c r="DY509">
        <v>185</v>
      </c>
      <c r="DZ509">
        <v>739</v>
      </c>
      <c r="EA509" t="s">
        <v>208</v>
      </c>
      <c r="EB509">
        <v>125</v>
      </c>
      <c r="EC509">
        <v>525</v>
      </c>
      <c r="ED509">
        <v>30</v>
      </c>
      <c r="EE509">
        <v>126</v>
      </c>
      <c r="EF509" t="s">
        <v>78</v>
      </c>
      <c r="EG509" t="s">
        <v>412</v>
      </c>
      <c r="EH509" t="s">
        <v>252</v>
      </c>
      <c r="EI509"/>
      <c r="EJ509">
        <v>29</v>
      </c>
      <c r="EK509">
        <v>122</v>
      </c>
      <c r="EL509" t="s">
        <v>80</v>
      </c>
      <c r="EM509" t="s">
        <v>484</v>
      </c>
      <c r="EN509" t="s">
        <v>252</v>
      </c>
      <c r="EO509"/>
      <c r="EP509">
        <v>25</v>
      </c>
      <c r="EQ509">
        <v>105</v>
      </c>
      <c r="ER509" t="s">
        <v>82</v>
      </c>
      <c r="ES509" t="s">
        <v>259</v>
      </c>
      <c r="ET509" t="s">
        <v>252</v>
      </c>
      <c r="EU509"/>
      <c r="EV509">
        <v>29</v>
      </c>
      <c r="EW509">
        <v>122</v>
      </c>
      <c r="EX509" t="s">
        <v>64</v>
      </c>
      <c r="EY509" t="s">
        <v>217</v>
      </c>
      <c r="EZ509" t="s">
        <v>252</v>
      </c>
      <c r="FA509"/>
      <c r="FB509">
        <v>6</v>
      </c>
      <c r="FC509">
        <v>25</v>
      </c>
      <c r="FD509" t="s">
        <v>70</v>
      </c>
      <c r="FE509" t="s">
        <v>589</v>
      </c>
      <c r="FF509" t="s">
        <v>252</v>
      </c>
      <c r="FG509"/>
      <c r="FH509">
        <v>6</v>
      </c>
      <c r="FI509">
        <v>25</v>
      </c>
      <c r="FJ509" t="s">
        <v>70</v>
      </c>
      <c r="FK509" t="s">
        <v>361</v>
      </c>
      <c r="FL509" t="s">
        <v>252</v>
      </c>
      <c r="FM509"/>
      <c r="FN509">
        <v>0</v>
      </c>
      <c r="FO509">
        <v>0</v>
      </c>
      <c r="FP509" t="s">
        <v>208</v>
      </c>
      <c r="FQ509">
        <v>60</v>
      </c>
      <c r="FR509">
        <v>214</v>
      </c>
      <c r="FS509">
        <v>0</v>
      </c>
      <c r="FT509">
        <v>0</v>
      </c>
      <c r="FU509" t="s">
        <v>1421</v>
      </c>
      <c r="FV509" t="s">
        <v>1421</v>
      </c>
      <c r="FW509" t="s">
        <v>1421</v>
      </c>
      <c r="FX509" t="s">
        <v>1421</v>
      </c>
      <c r="FY509" t="s">
        <v>1421</v>
      </c>
      <c r="FZ509" t="s">
        <v>1421</v>
      </c>
      <c r="GA509">
        <v>0</v>
      </c>
      <c r="GB509">
        <v>0</v>
      </c>
      <c r="GC509" t="s">
        <v>1421</v>
      </c>
      <c r="GD509" t="s">
        <v>1421</v>
      </c>
      <c r="GE509" t="s">
        <v>1421</v>
      </c>
      <c r="GF509" t="s">
        <v>1421</v>
      </c>
      <c r="GG509" t="s">
        <v>1421</v>
      </c>
      <c r="GH509" t="s">
        <v>1421</v>
      </c>
      <c r="GI509">
        <v>0</v>
      </c>
      <c r="GJ509">
        <v>0</v>
      </c>
      <c r="GK509" t="s">
        <v>1421</v>
      </c>
      <c r="GL509" t="s">
        <v>1421</v>
      </c>
      <c r="GM509" t="s">
        <v>1421</v>
      </c>
      <c r="GN509" t="s">
        <v>1421</v>
      </c>
      <c r="GO509" t="s">
        <v>1421</v>
      </c>
      <c r="GP509" t="s">
        <v>1421</v>
      </c>
      <c r="GQ509">
        <v>0</v>
      </c>
      <c r="GR509">
        <v>0</v>
      </c>
      <c r="GS509" t="s">
        <v>1421</v>
      </c>
      <c r="GT509" t="s">
        <v>1421</v>
      </c>
      <c r="GU509" t="s">
        <v>1421</v>
      </c>
      <c r="GV509" t="s">
        <v>1421</v>
      </c>
      <c r="GW509" t="s">
        <v>1421</v>
      </c>
      <c r="GX509" t="s">
        <v>1421</v>
      </c>
      <c r="GY509">
        <v>4</v>
      </c>
      <c r="GZ509">
        <v>21</v>
      </c>
      <c r="HA509" t="s">
        <v>156</v>
      </c>
      <c r="HB509" t="s">
        <v>1421</v>
      </c>
      <c r="HC509" t="s">
        <v>274</v>
      </c>
      <c r="HD509" t="s">
        <v>1421</v>
      </c>
      <c r="HE509" t="s">
        <v>215</v>
      </c>
      <c r="HF509"/>
      <c r="HG509">
        <v>22</v>
      </c>
      <c r="HH509">
        <v>88</v>
      </c>
      <c r="HI509" t="s">
        <v>158</v>
      </c>
      <c r="HJ509" t="s">
        <v>1421</v>
      </c>
      <c r="HK509" t="s">
        <v>212</v>
      </c>
      <c r="HL509" t="s">
        <v>1421</v>
      </c>
      <c r="HM509" t="s">
        <v>252</v>
      </c>
      <c r="HN509"/>
      <c r="HO509">
        <v>34</v>
      </c>
      <c r="HP509">
        <v>105</v>
      </c>
      <c r="HQ509">
        <v>68</v>
      </c>
      <c r="HR509">
        <v>299</v>
      </c>
      <c r="HS509">
        <v>60</v>
      </c>
      <c r="HT509">
        <v>234</v>
      </c>
      <c r="HU509">
        <v>23</v>
      </c>
      <c r="HV509">
        <v>100</v>
      </c>
      <c r="HW509">
        <v>34</v>
      </c>
      <c r="HX509">
        <v>106</v>
      </c>
      <c r="HY509" t="s">
        <v>208</v>
      </c>
      <c r="HZ509">
        <v>16</v>
      </c>
      <c r="IA509">
        <v>65</v>
      </c>
      <c r="IB509" t="s">
        <v>208</v>
      </c>
      <c r="IC509" t="s">
        <v>64</v>
      </c>
      <c r="ID509" t="s">
        <v>217</v>
      </c>
      <c r="IE509" t="s">
        <v>208</v>
      </c>
      <c r="IF509" t="s">
        <v>158</v>
      </c>
      <c r="IG509" t="s">
        <v>208</v>
      </c>
      <c r="IH509">
        <v>10</v>
      </c>
      <c r="II509">
        <v>41</v>
      </c>
      <c r="IJ509" t="s">
        <v>213</v>
      </c>
      <c r="IK509" t="s">
        <v>230</v>
      </c>
      <c r="IL509" t="s">
        <v>219</v>
      </c>
      <c r="IM509" t="s">
        <v>219</v>
      </c>
      <c r="IN509" t="s">
        <v>1856</v>
      </c>
    </row>
  </sheetData>
  <phoneticPr fontId="18"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C2E736338EFD428EFD3F35280E587D" ma:contentTypeVersion="14" ma:contentTypeDescription="Create a new document." ma:contentTypeScope="" ma:versionID="d76857244f1c95343d1819160d99f728">
  <xsd:schema xmlns:xsd="http://www.w3.org/2001/XMLSchema" xmlns:xs="http://www.w3.org/2001/XMLSchema" xmlns:p="http://schemas.microsoft.com/office/2006/metadata/properties" xmlns:ns3="c5b30079-552b-425c-91f8-6642b27982cc" xmlns:ns4="2d32c167-e4c0-4165-b971-a95964889ef0" targetNamespace="http://schemas.microsoft.com/office/2006/metadata/properties" ma:root="true" ma:fieldsID="be96ae0958969067a8f3b1db017ff9a7" ns3:_="" ns4:_="">
    <xsd:import namespace="c5b30079-552b-425c-91f8-6642b27982cc"/>
    <xsd:import namespace="2d32c167-e4c0-4165-b971-a95964889ef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b30079-552b-425c-91f8-6642b27982c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d32c167-e4c0-4165-b971-a95964889ef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D4AF82-C151-45C1-BC03-8B3C740F49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b30079-552b-425c-91f8-6642b27982cc"/>
    <ds:schemaRef ds:uri="2d32c167-e4c0-4165-b971-a95964889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04B803-AEE9-4089-904E-9920A136FCB6}">
  <ds:schemaRefs>
    <ds:schemaRef ds:uri="http://schemas.microsoft.com/sharepoint/v3/contenttype/forms"/>
  </ds:schemaRefs>
</ds:datastoreItem>
</file>

<file path=customXml/itemProps3.xml><?xml version="1.0" encoding="utf-8"?>
<ds:datastoreItem xmlns:ds="http://schemas.openxmlformats.org/officeDocument/2006/customXml" ds:itemID="{2DFA01E8-9D6D-4B1E-9FF1-311439BFD4E4}">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c5b30079-552b-425c-91f8-6642b27982cc"/>
    <ds:schemaRef ds:uri="http://purl.org/dc/elements/1.1/"/>
    <ds:schemaRef ds:uri="http://schemas.microsoft.com/office/infopath/2007/PartnerControls"/>
    <ds:schemaRef ds:uri="2d32c167-e4c0-4165-b971-a95964889ef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vt:lpstr>
      <vt:lpstr>MT R12 Period of Arrival State</vt:lpstr>
      <vt:lpstr>MT R12 IDPs By Reason State</vt:lpstr>
      <vt:lpstr>MT R12 Shelter Status State Sum</vt:lpstr>
      <vt:lpstr>MT R12 Origin State</vt:lpstr>
      <vt:lpstr>MT R12 Baseline Area Dataset</vt:lpstr>
      <vt:lpstr>'MT R12 IDPs By Reason State'!Print_Area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HINCK Noe</dc:creator>
  <cp:keywords/>
  <dc:description/>
  <cp:lastModifiedBy>JERRY Delil Manas Gadi</cp:lastModifiedBy>
  <cp:revision/>
  <dcterms:created xsi:type="dcterms:W3CDTF">2022-01-20T09:22:34Z</dcterms:created>
  <dcterms:modified xsi:type="dcterms:W3CDTF">2023-01-23T13:31:08Z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2022-01-20T09:00:32Z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ab8b40fb-e50a-4882-b823-ebed7c78e0ba</vt:lpwstr>
  </property>
  <property fmtid="{D5CDD505-2E9C-101B-9397-08002B2CF9AE}" pid="8" name="MSIP_Label_2059aa38-f392-4105-be92-628035578272_ContentBits">
    <vt:lpwstr>0</vt:lpwstr>
  </property>
  <property fmtid="{D5CDD505-2E9C-101B-9397-08002B2CF9AE}" pid="9" name="ContentTypeId">
    <vt:lpwstr>0x01010064C2E736338EFD428EFD3F35280E587D</vt:lpwstr>
  </property>
</Properties>
</file>